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Construtor_Onto\OBIM\"/>
    </mc:Choice>
  </mc:AlternateContent>
  <xr:revisionPtr revIDLastSave="0" documentId="13_ncr:1_{A889FE67-83C6-445D-9CFA-6511BE925CDC}" xr6:coauthVersionLast="47" xr6:coauthVersionMax="47" xr10:uidLastSave="{00000000-0000-0000-0000-000000000000}"/>
  <bookViews>
    <workbookView xWindow="-120" yWindow="-120" windowWidth="29040" windowHeight="15990" tabRatio="520" activeTab="1" xr2:uid="{00000000-000D-0000-FFFF-FFFF00000000}"/>
  </bookViews>
  <sheets>
    <sheet name="Projeto" sheetId="13" r:id="rId1"/>
    <sheet name="Classes" sheetId="17" r:id="rId2"/>
    <sheet name="Disjunt" sheetId="3" r:id="rId3"/>
    <sheet name="FatosIn" sheetId="14" r:id="rId4"/>
    <sheet name="Interop" sheetId="16" r:id="rId5"/>
    <sheet name="InteropOK" sheetId="2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31" i="17" l="1"/>
  <c r="V331" i="17"/>
  <c r="U331" i="17"/>
  <c r="T331" i="17"/>
  <c r="S331" i="17"/>
  <c r="O331" i="17"/>
  <c r="N331" i="17"/>
  <c r="M331" i="17"/>
  <c r="L331" i="17"/>
  <c r="W330" i="17"/>
  <c r="V330" i="17"/>
  <c r="U330" i="17"/>
  <c r="T330" i="17"/>
  <c r="S330" i="17"/>
  <c r="O330" i="17"/>
  <c r="N330" i="17"/>
  <c r="M330" i="17"/>
  <c r="L330" i="17"/>
  <c r="W329" i="17"/>
  <c r="V329" i="17"/>
  <c r="U329" i="17"/>
  <c r="T329" i="17"/>
  <c r="S329" i="17"/>
  <c r="O329" i="17"/>
  <c r="N329" i="17"/>
  <c r="M329" i="17"/>
  <c r="L329" i="17"/>
  <c r="W328" i="17"/>
  <c r="V328" i="17"/>
  <c r="U328" i="17"/>
  <c r="T328" i="17"/>
  <c r="S328" i="17"/>
  <c r="O328" i="17"/>
  <c r="N328" i="17"/>
  <c r="M328" i="17"/>
  <c r="L328" i="17"/>
  <c r="W327" i="17"/>
  <c r="V327" i="17"/>
  <c r="U327" i="17"/>
  <c r="T327" i="17"/>
  <c r="S327" i="17"/>
  <c r="O327" i="17"/>
  <c r="N327" i="17"/>
  <c r="M327" i="17"/>
  <c r="L327" i="17"/>
  <c r="W326" i="17"/>
  <c r="V326" i="17"/>
  <c r="U326" i="17"/>
  <c r="T326" i="17"/>
  <c r="S326" i="17"/>
  <c r="O326" i="17"/>
  <c r="N326" i="17"/>
  <c r="M326" i="17"/>
  <c r="L326" i="17"/>
  <c r="W325" i="17"/>
  <c r="V325" i="17"/>
  <c r="U325" i="17"/>
  <c r="T325" i="17"/>
  <c r="S325" i="17"/>
  <c r="O325" i="17"/>
  <c r="N325" i="17"/>
  <c r="M325" i="17"/>
  <c r="L325" i="17"/>
  <c r="W324" i="17"/>
  <c r="V324" i="17"/>
  <c r="U324" i="17"/>
  <c r="T324" i="17"/>
  <c r="S324" i="17"/>
  <c r="O324" i="17"/>
  <c r="N324" i="17"/>
  <c r="M324" i="17"/>
  <c r="L324" i="17"/>
  <c r="W323" i="17"/>
  <c r="V323" i="17"/>
  <c r="U323" i="17"/>
  <c r="T323" i="17"/>
  <c r="S323" i="17"/>
  <c r="O323" i="17"/>
  <c r="N323" i="17"/>
  <c r="M323" i="17"/>
  <c r="L323" i="17"/>
  <c r="W322" i="17"/>
  <c r="V322" i="17"/>
  <c r="U322" i="17"/>
  <c r="T322" i="17"/>
  <c r="S322" i="17"/>
  <c r="O322" i="17"/>
  <c r="N322" i="17"/>
  <c r="M322" i="17"/>
  <c r="L322" i="17"/>
  <c r="W321" i="17"/>
  <c r="V321" i="17"/>
  <c r="U321" i="17"/>
  <c r="T321" i="17"/>
  <c r="S321" i="17"/>
  <c r="O321" i="17"/>
  <c r="N321" i="17"/>
  <c r="M321" i="17"/>
  <c r="L321" i="17"/>
  <c r="W320" i="17"/>
  <c r="V320" i="17"/>
  <c r="U320" i="17"/>
  <c r="T320" i="17"/>
  <c r="S320" i="17"/>
  <c r="O320" i="17"/>
  <c r="N320" i="17"/>
  <c r="M320" i="17"/>
  <c r="L320" i="17"/>
  <c r="W319" i="17"/>
  <c r="V319" i="17"/>
  <c r="U319" i="17"/>
  <c r="T319" i="17"/>
  <c r="S319" i="17"/>
  <c r="O319" i="17"/>
  <c r="N319" i="17"/>
  <c r="M319" i="17"/>
  <c r="L319" i="17"/>
  <c r="W318" i="17"/>
  <c r="V318" i="17"/>
  <c r="U318" i="17"/>
  <c r="T318" i="17"/>
  <c r="S318" i="17"/>
  <c r="O318" i="17"/>
  <c r="N318" i="17"/>
  <c r="M318" i="17"/>
  <c r="L318" i="17"/>
  <c r="W317" i="17"/>
  <c r="V317" i="17"/>
  <c r="U317" i="17"/>
  <c r="T317" i="17"/>
  <c r="S317" i="17"/>
  <c r="O317" i="17"/>
  <c r="N317" i="17"/>
  <c r="M317" i="17"/>
  <c r="L317" i="17"/>
  <c r="W316" i="17"/>
  <c r="V316" i="17"/>
  <c r="U316" i="17"/>
  <c r="T316" i="17"/>
  <c r="S316" i="17"/>
  <c r="O316" i="17"/>
  <c r="N316" i="17"/>
  <c r="M316" i="17"/>
  <c r="L316" i="17"/>
  <c r="W315" i="17"/>
  <c r="V315" i="17"/>
  <c r="U315" i="17"/>
  <c r="T315" i="17"/>
  <c r="S315" i="17"/>
  <c r="O315" i="17"/>
  <c r="N315" i="17"/>
  <c r="M315" i="17"/>
  <c r="L315" i="17"/>
  <c r="W314" i="17"/>
  <c r="V314" i="17"/>
  <c r="U314" i="17"/>
  <c r="T314" i="17"/>
  <c r="S314" i="17"/>
  <c r="O314" i="17"/>
  <c r="N314" i="17"/>
  <c r="M314" i="17"/>
  <c r="L314" i="17"/>
  <c r="W313" i="17"/>
  <c r="V313" i="17"/>
  <c r="U313" i="17"/>
  <c r="T313" i="17"/>
  <c r="S313" i="17"/>
  <c r="O313" i="17"/>
  <c r="N313" i="17"/>
  <c r="M313" i="17"/>
  <c r="L313" i="17"/>
  <c r="W312" i="17"/>
  <c r="V312" i="17"/>
  <c r="U312" i="17"/>
  <c r="T312" i="17"/>
  <c r="S312" i="17"/>
  <c r="O312" i="17"/>
  <c r="N312" i="17"/>
  <c r="M312" i="17"/>
  <c r="L312" i="17"/>
  <c r="W311" i="17"/>
  <c r="V311" i="17"/>
  <c r="U311" i="17"/>
  <c r="T311" i="17"/>
  <c r="S311" i="17"/>
  <c r="O311" i="17"/>
  <c r="N311" i="17"/>
  <c r="M311" i="17"/>
  <c r="L311" i="17"/>
  <c r="W310" i="17"/>
  <c r="V310" i="17"/>
  <c r="U310" i="17"/>
  <c r="T310" i="17"/>
  <c r="S310" i="17"/>
  <c r="O310" i="17"/>
  <c r="N310" i="17"/>
  <c r="M310" i="17"/>
  <c r="L310" i="17"/>
  <c r="W309" i="17"/>
  <c r="V309" i="17"/>
  <c r="U309" i="17"/>
  <c r="T309" i="17"/>
  <c r="S309" i="17"/>
  <c r="O309" i="17"/>
  <c r="N309" i="17"/>
  <c r="M309" i="17"/>
  <c r="L309" i="17"/>
  <c r="W308" i="17"/>
  <c r="V308" i="17"/>
  <c r="U308" i="17"/>
  <c r="T308" i="17"/>
  <c r="S308" i="17"/>
  <c r="O308" i="17"/>
  <c r="N308" i="17"/>
  <c r="M308" i="17"/>
  <c r="L308" i="17"/>
  <c r="W307" i="17"/>
  <c r="V307" i="17"/>
  <c r="U307" i="17"/>
  <c r="T307" i="17"/>
  <c r="S307" i="17"/>
  <c r="O307" i="17"/>
  <c r="N307" i="17"/>
  <c r="M307" i="17"/>
  <c r="L307" i="17"/>
  <c r="W306" i="17"/>
  <c r="V306" i="17"/>
  <c r="U306" i="17"/>
  <c r="T306" i="17"/>
  <c r="S306" i="17"/>
  <c r="O306" i="17"/>
  <c r="N306" i="17"/>
  <c r="M306" i="17"/>
  <c r="L306" i="17"/>
  <c r="W305" i="17"/>
  <c r="V305" i="17"/>
  <c r="U305" i="17"/>
  <c r="T305" i="17"/>
  <c r="S305" i="17"/>
  <c r="O305" i="17"/>
  <c r="N305" i="17"/>
  <c r="M305" i="17"/>
  <c r="L305" i="17"/>
  <c r="W304" i="17"/>
  <c r="V304" i="17"/>
  <c r="U304" i="17"/>
  <c r="T304" i="17"/>
  <c r="S304" i="17"/>
  <c r="O304" i="17"/>
  <c r="N304" i="17"/>
  <c r="M304" i="17"/>
  <c r="L304" i="17"/>
  <c r="W303" i="17"/>
  <c r="V303" i="17"/>
  <c r="U303" i="17"/>
  <c r="T303" i="17"/>
  <c r="S303" i="17"/>
  <c r="O303" i="17"/>
  <c r="N303" i="17"/>
  <c r="M303" i="17"/>
  <c r="L303" i="17"/>
  <c r="W688" i="17"/>
  <c r="V688" i="17"/>
  <c r="U688" i="17"/>
  <c r="T688" i="17"/>
  <c r="S688" i="17"/>
  <c r="O688" i="17"/>
  <c r="N688" i="17"/>
  <c r="M688" i="17"/>
  <c r="L688" i="17"/>
  <c r="W687" i="17"/>
  <c r="V687" i="17"/>
  <c r="U687" i="17"/>
  <c r="T687" i="17"/>
  <c r="S687" i="17"/>
  <c r="O687" i="17"/>
  <c r="N687" i="17"/>
  <c r="M687" i="17"/>
  <c r="L687" i="17"/>
  <c r="W686" i="17"/>
  <c r="V686" i="17"/>
  <c r="U686" i="17"/>
  <c r="T686" i="17"/>
  <c r="S686" i="17"/>
  <c r="O686" i="17"/>
  <c r="N686" i="17"/>
  <c r="M686" i="17"/>
  <c r="L686" i="17"/>
  <c r="W685" i="17"/>
  <c r="V685" i="17"/>
  <c r="U685" i="17"/>
  <c r="T685" i="17"/>
  <c r="S685" i="17"/>
  <c r="O685" i="17"/>
  <c r="N685" i="17"/>
  <c r="M685" i="17"/>
  <c r="L685" i="17"/>
  <c r="W684" i="17"/>
  <c r="V684" i="17"/>
  <c r="U684" i="17"/>
  <c r="T684" i="17"/>
  <c r="S684" i="17"/>
  <c r="O684" i="17"/>
  <c r="N684" i="17"/>
  <c r="M684" i="17"/>
  <c r="L684" i="17"/>
  <c r="W683" i="17"/>
  <c r="V683" i="17"/>
  <c r="U683" i="17"/>
  <c r="T683" i="17"/>
  <c r="S683" i="17"/>
  <c r="O683" i="17"/>
  <c r="N683" i="17"/>
  <c r="M683" i="17"/>
  <c r="L683" i="17"/>
  <c r="W682" i="17"/>
  <c r="V682" i="17"/>
  <c r="U682" i="17"/>
  <c r="T682" i="17"/>
  <c r="S682" i="17"/>
  <c r="O682" i="17"/>
  <c r="N682" i="17"/>
  <c r="M682" i="17"/>
  <c r="L682" i="17"/>
  <c r="W681" i="17"/>
  <c r="V681" i="17"/>
  <c r="U681" i="17"/>
  <c r="T681" i="17"/>
  <c r="S681" i="17"/>
  <c r="O681" i="17"/>
  <c r="N681" i="17"/>
  <c r="M681" i="17"/>
  <c r="L681" i="17"/>
  <c r="W680" i="17"/>
  <c r="V680" i="17"/>
  <c r="U680" i="17"/>
  <c r="T680" i="17"/>
  <c r="S680" i="17"/>
  <c r="O680" i="17"/>
  <c r="N680" i="17"/>
  <c r="M680" i="17"/>
  <c r="L680" i="17"/>
  <c r="W679" i="17"/>
  <c r="V679" i="17"/>
  <c r="U679" i="17"/>
  <c r="T679" i="17"/>
  <c r="S679" i="17"/>
  <c r="O679" i="17"/>
  <c r="N679" i="17"/>
  <c r="M679" i="17"/>
  <c r="L679" i="17"/>
  <c r="W678" i="17"/>
  <c r="V678" i="17"/>
  <c r="U678" i="17"/>
  <c r="T678" i="17"/>
  <c r="S678" i="17"/>
  <c r="O678" i="17"/>
  <c r="N678" i="17"/>
  <c r="M678" i="17"/>
  <c r="L678" i="17"/>
  <c r="W677" i="17"/>
  <c r="V677" i="17"/>
  <c r="U677" i="17"/>
  <c r="T677" i="17"/>
  <c r="S677" i="17"/>
  <c r="O677" i="17"/>
  <c r="N677" i="17"/>
  <c r="M677" i="17"/>
  <c r="L677" i="17"/>
  <c r="W676" i="17"/>
  <c r="V676" i="17"/>
  <c r="U676" i="17"/>
  <c r="T676" i="17"/>
  <c r="S676" i="17"/>
  <c r="O676" i="17"/>
  <c r="N676" i="17"/>
  <c r="M676" i="17"/>
  <c r="L676" i="17"/>
  <c r="W675" i="17"/>
  <c r="V675" i="17"/>
  <c r="U675" i="17"/>
  <c r="T675" i="17"/>
  <c r="S675" i="17"/>
  <c r="O675" i="17"/>
  <c r="N675" i="17"/>
  <c r="M675" i="17"/>
  <c r="L675" i="17"/>
  <c r="W674" i="17"/>
  <c r="V674" i="17"/>
  <c r="U674" i="17"/>
  <c r="T674" i="17"/>
  <c r="S674" i="17"/>
  <c r="O674" i="17"/>
  <c r="N674" i="17"/>
  <c r="M674" i="17"/>
  <c r="L674" i="17"/>
  <c r="W673" i="17"/>
  <c r="V673" i="17"/>
  <c r="U673" i="17"/>
  <c r="T673" i="17"/>
  <c r="S673" i="17"/>
  <c r="O673" i="17"/>
  <c r="N673" i="17"/>
  <c r="M673" i="17"/>
  <c r="L673" i="17"/>
  <c r="W672" i="17"/>
  <c r="V672" i="17"/>
  <c r="U672" i="17"/>
  <c r="T672" i="17"/>
  <c r="S672" i="17"/>
  <c r="O672" i="17"/>
  <c r="N672" i="17"/>
  <c r="M672" i="17"/>
  <c r="L672" i="17"/>
  <c r="W671" i="17"/>
  <c r="V671" i="17"/>
  <c r="U671" i="17"/>
  <c r="T671" i="17"/>
  <c r="S671" i="17"/>
  <c r="O671" i="17"/>
  <c r="N671" i="17"/>
  <c r="M671" i="17"/>
  <c r="L671" i="17"/>
  <c r="W670" i="17"/>
  <c r="V670" i="17"/>
  <c r="U670" i="17"/>
  <c r="T670" i="17"/>
  <c r="S670" i="17"/>
  <c r="O670" i="17"/>
  <c r="N670" i="17"/>
  <c r="M670" i="17"/>
  <c r="L670" i="17"/>
  <c r="W669" i="17"/>
  <c r="V669" i="17"/>
  <c r="U669" i="17"/>
  <c r="T669" i="17"/>
  <c r="S669" i="17"/>
  <c r="O669" i="17"/>
  <c r="N669" i="17"/>
  <c r="M669" i="17"/>
  <c r="L669" i="17"/>
  <c r="W668" i="17"/>
  <c r="V668" i="17"/>
  <c r="U668" i="17"/>
  <c r="T668" i="17"/>
  <c r="S668" i="17"/>
  <c r="O668" i="17"/>
  <c r="N668" i="17"/>
  <c r="M668" i="17"/>
  <c r="L668" i="17"/>
  <c r="W667" i="17"/>
  <c r="V667" i="17"/>
  <c r="U667" i="17"/>
  <c r="T667" i="17"/>
  <c r="S667" i="17"/>
  <c r="O667" i="17"/>
  <c r="N667" i="17"/>
  <c r="M667" i="17"/>
  <c r="L667" i="17"/>
  <c r="W666" i="17"/>
  <c r="V666" i="17"/>
  <c r="U666" i="17"/>
  <c r="T666" i="17"/>
  <c r="S666" i="17"/>
  <c r="O666" i="17"/>
  <c r="N666" i="17"/>
  <c r="M666" i="17"/>
  <c r="L666" i="17"/>
  <c r="W665" i="17"/>
  <c r="V665" i="17"/>
  <c r="U665" i="17"/>
  <c r="T665" i="17"/>
  <c r="S665" i="17"/>
  <c r="O665" i="17"/>
  <c r="N665" i="17"/>
  <c r="M665" i="17"/>
  <c r="L665" i="17"/>
  <c r="L1343" i="17"/>
  <c r="M1343" i="17"/>
  <c r="N1343" i="17"/>
  <c r="O1343" i="17"/>
  <c r="S1343" i="17"/>
  <c r="T1343" i="17"/>
  <c r="U1343" i="17"/>
  <c r="V1343" i="17"/>
  <c r="W1343" i="17"/>
  <c r="S582" i="17"/>
  <c r="T582" i="17"/>
  <c r="U582" i="17"/>
  <c r="V582" i="17"/>
  <c r="W582" i="17"/>
  <c r="S583" i="17"/>
  <c r="T583" i="17"/>
  <c r="U583" i="17"/>
  <c r="V583" i="17"/>
  <c r="W583" i="17"/>
  <c r="S584" i="17"/>
  <c r="T584" i="17"/>
  <c r="U584" i="17"/>
  <c r="V584" i="17"/>
  <c r="W584" i="17"/>
  <c r="O582" i="17"/>
  <c r="O583" i="17"/>
  <c r="O584" i="17"/>
  <c r="L582" i="17"/>
  <c r="M582" i="17"/>
  <c r="N582" i="17"/>
  <c r="L583" i="17"/>
  <c r="M583" i="17"/>
  <c r="N583" i="17"/>
  <c r="L584" i="17"/>
  <c r="M584" i="17"/>
  <c r="N584" i="17"/>
  <c r="S571" i="17"/>
  <c r="T571" i="17"/>
  <c r="U571" i="17"/>
  <c r="V571" i="17"/>
  <c r="W571" i="17"/>
  <c r="S572" i="17"/>
  <c r="T572" i="17"/>
  <c r="U572" i="17"/>
  <c r="V572" i="17"/>
  <c r="W572" i="17"/>
  <c r="S573" i="17"/>
  <c r="T573" i="17"/>
  <c r="U573" i="17"/>
  <c r="V573" i="17"/>
  <c r="W573" i="17"/>
  <c r="S574" i="17"/>
  <c r="T574" i="17"/>
  <c r="U574" i="17"/>
  <c r="V574" i="17"/>
  <c r="W574" i="17"/>
  <c r="S575" i="17"/>
  <c r="T575" i="17"/>
  <c r="U575" i="17"/>
  <c r="V575" i="17"/>
  <c r="W575" i="17"/>
  <c r="S576" i="17"/>
  <c r="T576" i="17"/>
  <c r="U576" i="17"/>
  <c r="V576" i="17"/>
  <c r="W576" i="17"/>
  <c r="S577" i="17"/>
  <c r="T577" i="17"/>
  <c r="U577" i="17"/>
  <c r="V577" i="17"/>
  <c r="W577" i="17"/>
  <c r="S578" i="17"/>
  <c r="T578" i="17"/>
  <c r="U578" i="17"/>
  <c r="V578" i="17"/>
  <c r="W578" i="17"/>
  <c r="S579" i="17"/>
  <c r="T579" i="17"/>
  <c r="U579" i="17"/>
  <c r="V579" i="17"/>
  <c r="W579" i="17"/>
  <c r="L571" i="17"/>
  <c r="M571" i="17"/>
  <c r="N571" i="17"/>
  <c r="O571" i="17"/>
  <c r="L572" i="17"/>
  <c r="M572" i="17"/>
  <c r="N572" i="17"/>
  <c r="O572" i="17"/>
  <c r="L573" i="17"/>
  <c r="M573" i="17"/>
  <c r="N573" i="17"/>
  <c r="O573" i="17"/>
  <c r="L574" i="17"/>
  <c r="M574" i="17"/>
  <c r="N574" i="17"/>
  <c r="O574" i="17"/>
  <c r="L575" i="17"/>
  <c r="M575" i="17"/>
  <c r="N575" i="17"/>
  <c r="O575" i="17"/>
  <c r="L576" i="17"/>
  <c r="M576" i="17"/>
  <c r="N576" i="17"/>
  <c r="O576" i="17"/>
  <c r="L577" i="17"/>
  <c r="M577" i="17"/>
  <c r="N577" i="17"/>
  <c r="O577" i="17"/>
  <c r="L578" i="17"/>
  <c r="M578" i="17"/>
  <c r="N578" i="17"/>
  <c r="O578" i="17"/>
  <c r="L579" i="17"/>
  <c r="M579" i="17"/>
  <c r="N579" i="17"/>
  <c r="O579" i="17"/>
  <c r="S532" i="17"/>
  <c r="T532" i="17"/>
  <c r="U532" i="17"/>
  <c r="V532" i="17"/>
  <c r="W532" i="17"/>
  <c r="S533" i="17"/>
  <c r="T533" i="17"/>
  <c r="U533" i="17"/>
  <c r="V533" i="17"/>
  <c r="W533" i="17"/>
  <c r="S534" i="17"/>
  <c r="T534" i="17"/>
  <c r="U534" i="17"/>
  <c r="V534" i="17"/>
  <c r="W534" i="17"/>
  <c r="S535" i="17"/>
  <c r="T535" i="17"/>
  <c r="U535" i="17"/>
  <c r="V535" i="17"/>
  <c r="W535" i="17"/>
  <c r="L532" i="17"/>
  <c r="M532" i="17"/>
  <c r="N532" i="17"/>
  <c r="O532" i="17"/>
  <c r="L533" i="17"/>
  <c r="M533" i="17"/>
  <c r="N533" i="17"/>
  <c r="O533" i="17"/>
  <c r="L534" i="17"/>
  <c r="M534" i="17"/>
  <c r="N534" i="17"/>
  <c r="O534" i="17"/>
  <c r="L535" i="17"/>
  <c r="M535" i="17"/>
  <c r="N535" i="17"/>
  <c r="O535" i="17"/>
  <c r="S132" i="17"/>
  <c r="T132" i="17"/>
  <c r="U132" i="17"/>
  <c r="V132" i="17"/>
  <c r="W132" i="17"/>
  <c r="S133" i="17"/>
  <c r="T133" i="17"/>
  <c r="U133" i="17"/>
  <c r="V133" i="17"/>
  <c r="W133" i="17"/>
  <c r="S134" i="17"/>
  <c r="T134" i="17"/>
  <c r="U134" i="17"/>
  <c r="V134" i="17"/>
  <c r="W134" i="17"/>
  <c r="O122" i="17"/>
  <c r="O123" i="17"/>
  <c r="O124" i="17"/>
  <c r="O125" i="17"/>
  <c r="O126" i="17"/>
  <c r="O127" i="17"/>
  <c r="O128" i="17"/>
  <c r="O129" i="17"/>
  <c r="O130" i="17"/>
  <c r="O131" i="17"/>
  <c r="O132" i="17"/>
  <c r="O133" i="17"/>
  <c r="O134" i="17"/>
  <c r="O135" i="17"/>
  <c r="L132" i="17"/>
  <c r="M132" i="17"/>
  <c r="N132" i="17"/>
  <c r="L133" i="17"/>
  <c r="M133" i="17"/>
  <c r="N133" i="17"/>
  <c r="L134" i="17"/>
  <c r="M134" i="17"/>
  <c r="N134" i="17"/>
  <c r="W915" i="17"/>
  <c r="V915" i="17"/>
  <c r="U915" i="17"/>
  <c r="T915" i="17"/>
  <c r="S915" i="17"/>
  <c r="O915" i="17"/>
  <c r="N915" i="17"/>
  <c r="M915" i="17"/>
  <c r="L915" i="17"/>
  <c r="W914" i="17"/>
  <c r="V914" i="17"/>
  <c r="U914" i="17"/>
  <c r="T914" i="17"/>
  <c r="S914" i="17"/>
  <c r="O914" i="17"/>
  <c r="N914" i="17"/>
  <c r="M914" i="17"/>
  <c r="L914" i="17"/>
  <c r="W913" i="17"/>
  <c r="V913" i="17"/>
  <c r="U913" i="17"/>
  <c r="T913" i="17"/>
  <c r="S913" i="17"/>
  <c r="O913" i="17"/>
  <c r="N913" i="17"/>
  <c r="M913" i="17"/>
  <c r="L913" i="17"/>
  <c r="W912" i="17"/>
  <c r="V912" i="17"/>
  <c r="U912" i="17"/>
  <c r="T912" i="17"/>
  <c r="S912" i="17"/>
  <c r="O912" i="17"/>
  <c r="N912" i="17"/>
  <c r="M912" i="17"/>
  <c r="L912" i="17"/>
  <c r="W911" i="17"/>
  <c r="V911" i="17"/>
  <c r="U911" i="17"/>
  <c r="T911" i="17"/>
  <c r="S911" i="17"/>
  <c r="O911" i="17"/>
  <c r="N911" i="17"/>
  <c r="M911" i="17"/>
  <c r="L911" i="17"/>
  <c r="W910" i="17"/>
  <c r="V910" i="17"/>
  <c r="U910" i="17"/>
  <c r="T910" i="17"/>
  <c r="S910" i="17"/>
  <c r="O910" i="17"/>
  <c r="N910" i="17"/>
  <c r="M910" i="17"/>
  <c r="L910" i="17"/>
  <c r="W293" i="17"/>
  <c r="V293" i="17"/>
  <c r="U293" i="17"/>
  <c r="T293" i="17"/>
  <c r="S293" i="17"/>
  <c r="O293" i="17"/>
  <c r="N293" i="17"/>
  <c r="M293" i="17"/>
  <c r="L293" i="17"/>
  <c r="W292" i="17"/>
  <c r="V292" i="17"/>
  <c r="U292" i="17"/>
  <c r="T292" i="17"/>
  <c r="S292" i="17"/>
  <c r="O292" i="17"/>
  <c r="N292" i="17"/>
  <c r="M292" i="17"/>
  <c r="L292" i="17"/>
  <c r="W291" i="17"/>
  <c r="V291" i="17"/>
  <c r="U291" i="17"/>
  <c r="T291" i="17"/>
  <c r="S291" i="17"/>
  <c r="O291" i="17"/>
  <c r="N291" i="17"/>
  <c r="M291" i="17"/>
  <c r="L291" i="17"/>
  <c r="W290" i="17"/>
  <c r="V290" i="17"/>
  <c r="U290" i="17"/>
  <c r="T290" i="17"/>
  <c r="S290" i="17"/>
  <c r="O290" i="17"/>
  <c r="N290" i="17"/>
  <c r="M290" i="17"/>
  <c r="L290" i="17"/>
  <c r="W289" i="17"/>
  <c r="V289" i="17"/>
  <c r="U289" i="17"/>
  <c r="T289" i="17"/>
  <c r="S289" i="17"/>
  <c r="O289" i="17"/>
  <c r="N289" i="17"/>
  <c r="M289" i="17"/>
  <c r="L289" i="17"/>
  <c r="W288" i="17"/>
  <c r="V288" i="17"/>
  <c r="U288" i="17"/>
  <c r="T288" i="17"/>
  <c r="S288" i="17"/>
  <c r="O288" i="17"/>
  <c r="N288" i="17"/>
  <c r="M288" i="17"/>
  <c r="L288" i="17"/>
  <c r="W287" i="17"/>
  <c r="V287" i="17"/>
  <c r="U287" i="17"/>
  <c r="T287" i="17"/>
  <c r="S287" i="17"/>
  <c r="O287" i="17"/>
  <c r="N287" i="17"/>
  <c r="M287" i="17"/>
  <c r="L287" i="17"/>
  <c r="W286" i="17"/>
  <c r="V286" i="17"/>
  <c r="U286" i="17"/>
  <c r="T286" i="17"/>
  <c r="S286" i="17"/>
  <c r="O286" i="17"/>
  <c r="N286" i="17"/>
  <c r="M286" i="17"/>
  <c r="L286" i="17"/>
  <c r="W285" i="17"/>
  <c r="V285" i="17"/>
  <c r="U285" i="17"/>
  <c r="T285" i="17"/>
  <c r="S285" i="17"/>
  <c r="O285" i="17"/>
  <c r="N285" i="17"/>
  <c r="M285" i="17"/>
  <c r="L285" i="17"/>
  <c r="W284" i="17"/>
  <c r="V284" i="17"/>
  <c r="U284" i="17"/>
  <c r="T284" i="17"/>
  <c r="S284" i="17"/>
  <c r="O284" i="17"/>
  <c r="N284" i="17"/>
  <c r="M284" i="17"/>
  <c r="L284" i="17"/>
  <c r="W283" i="17"/>
  <c r="V283" i="17"/>
  <c r="U283" i="17"/>
  <c r="T283" i="17"/>
  <c r="S283" i="17"/>
  <c r="O283" i="17"/>
  <c r="N283" i="17"/>
  <c r="M283" i="17"/>
  <c r="L283" i="17"/>
  <c r="W282" i="17"/>
  <c r="V282" i="17"/>
  <c r="U282" i="17"/>
  <c r="T282" i="17"/>
  <c r="S282" i="17"/>
  <c r="O282" i="17"/>
  <c r="N282" i="17"/>
  <c r="M282" i="17"/>
  <c r="L282" i="17"/>
  <c r="W281" i="17"/>
  <c r="V281" i="17"/>
  <c r="U281" i="17"/>
  <c r="T281" i="17"/>
  <c r="S281" i="17"/>
  <c r="O281" i="17"/>
  <c r="N281" i="17"/>
  <c r="M281" i="17"/>
  <c r="L281" i="17"/>
  <c r="W280" i="17"/>
  <c r="V280" i="17"/>
  <c r="U280" i="17"/>
  <c r="T280" i="17"/>
  <c r="S280" i="17"/>
  <c r="O280" i="17"/>
  <c r="N280" i="17"/>
  <c r="M280" i="17"/>
  <c r="L280" i="17"/>
  <c r="W279" i="17"/>
  <c r="V279" i="17"/>
  <c r="U279" i="17"/>
  <c r="T279" i="17"/>
  <c r="S279" i="17"/>
  <c r="O279" i="17"/>
  <c r="N279" i="17"/>
  <c r="M279" i="17"/>
  <c r="L279" i="17"/>
  <c r="W278" i="17"/>
  <c r="V278" i="17"/>
  <c r="U278" i="17"/>
  <c r="T278" i="17"/>
  <c r="S278" i="17"/>
  <c r="O278" i="17"/>
  <c r="N278" i="17"/>
  <c r="M278" i="17"/>
  <c r="L278" i="17"/>
  <c r="W277" i="17"/>
  <c r="V277" i="17"/>
  <c r="U277" i="17"/>
  <c r="T277" i="17"/>
  <c r="S277" i="17"/>
  <c r="O277" i="17"/>
  <c r="N277" i="17"/>
  <c r="M277" i="17"/>
  <c r="L277" i="17"/>
  <c r="W276" i="17"/>
  <c r="V276" i="17"/>
  <c r="U276" i="17"/>
  <c r="T276" i="17"/>
  <c r="S276" i="17"/>
  <c r="O276" i="17"/>
  <c r="N276" i="17"/>
  <c r="M276" i="17"/>
  <c r="L276" i="17"/>
  <c r="W275" i="17"/>
  <c r="V275" i="17"/>
  <c r="U275" i="17"/>
  <c r="T275" i="17"/>
  <c r="S275" i="17"/>
  <c r="O275" i="17"/>
  <c r="N275" i="17"/>
  <c r="M275" i="17"/>
  <c r="L275" i="17"/>
  <c r="W274" i="17"/>
  <c r="V274" i="17"/>
  <c r="U274" i="17"/>
  <c r="T274" i="17"/>
  <c r="S274" i="17"/>
  <c r="O274" i="17"/>
  <c r="N274" i="17"/>
  <c r="M274" i="17"/>
  <c r="L274" i="17"/>
  <c r="W273" i="17"/>
  <c r="V273" i="17"/>
  <c r="U273" i="17"/>
  <c r="T273" i="17"/>
  <c r="S273" i="17"/>
  <c r="O273" i="17"/>
  <c r="N273" i="17"/>
  <c r="M273" i="17"/>
  <c r="L273" i="17"/>
  <c r="W272" i="17"/>
  <c r="V272" i="17"/>
  <c r="U272" i="17"/>
  <c r="T272" i="17"/>
  <c r="S272" i="17"/>
  <c r="O272" i="17"/>
  <c r="N272" i="17"/>
  <c r="M272" i="17"/>
  <c r="L272" i="17"/>
  <c r="W271" i="17"/>
  <c r="V271" i="17"/>
  <c r="U271" i="17"/>
  <c r="T271" i="17"/>
  <c r="S271" i="17"/>
  <c r="O271" i="17"/>
  <c r="N271" i="17"/>
  <c r="M271" i="17"/>
  <c r="L271" i="17"/>
  <c r="W270" i="17"/>
  <c r="V270" i="17"/>
  <c r="U270" i="17"/>
  <c r="T270" i="17"/>
  <c r="S270" i="17"/>
  <c r="O270" i="17"/>
  <c r="N270" i="17"/>
  <c r="M270" i="17"/>
  <c r="L270" i="17"/>
  <c r="W269" i="17"/>
  <c r="V269" i="17"/>
  <c r="U269" i="17"/>
  <c r="T269" i="17"/>
  <c r="S269" i="17"/>
  <c r="O269" i="17"/>
  <c r="N269" i="17"/>
  <c r="M269" i="17"/>
  <c r="L269" i="17"/>
  <c r="W268" i="17"/>
  <c r="V268" i="17"/>
  <c r="U268" i="17"/>
  <c r="T268" i="17"/>
  <c r="S268" i="17"/>
  <c r="O268" i="17"/>
  <c r="N268" i="17"/>
  <c r="M268" i="17"/>
  <c r="L268" i="17"/>
  <c r="W267" i="17"/>
  <c r="V267" i="17"/>
  <c r="U267" i="17"/>
  <c r="T267" i="17"/>
  <c r="S267" i="17"/>
  <c r="O267" i="17"/>
  <c r="N267" i="17"/>
  <c r="M267" i="17"/>
  <c r="L267" i="17"/>
  <c r="W380" i="17"/>
  <c r="V380" i="17"/>
  <c r="U380" i="17"/>
  <c r="T380" i="17"/>
  <c r="S380" i="17"/>
  <c r="O380" i="17"/>
  <c r="N380" i="17"/>
  <c r="M380" i="17"/>
  <c r="L380" i="17"/>
  <c r="W379" i="17"/>
  <c r="V379" i="17"/>
  <c r="U379" i="17"/>
  <c r="T379" i="17"/>
  <c r="S379" i="17"/>
  <c r="O379" i="17"/>
  <c r="N379" i="17"/>
  <c r="M379" i="17"/>
  <c r="L379" i="17"/>
  <c r="W378" i="17"/>
  <c r="V378" i="17"/>
  <c r="U378" i="17"/>
  <c r="T378" i="17"/>
  <c r="S378" i="17"/>
  <c r="O378" i="17"/>
  <c r="N378" i="17"/>
  <c r="M378" i="17"/>
  <c r="L378" i="17"/>
  <c r="W377" i="17"/>
  <c r="V377" i="17"/>
  <c r="U377" i="17"/>
  <c r="T377" i="17"/>
  <c r="S377" i="17"/>
  <c r="O377" i="17"/>
  <c r="N377" i="17"/>
  <c r="M377" i="17"/>
  <c r="L377" i="17"/>
  <c r="W376" i="17"/>
  <c r="V376" i="17"/>
  <c r="U376" i="17"/>
  <c r="T376" i="17"/>
  <c r="S376" i="17"/>
  <c r="O376" i="17"/>
  <c r="N376" i="17"/>
  <c r="M376" i="17"/>
  <c r="L376" i="17"/>
  <c r="W375" i="17"/>
  <c r="V375" i="17"/>
  <c r="U375" i="17"/>
  <c r="T375" i="17"/>
  <c r="S375" i="17"/>
  <c r="O375" i="17"/>
  <c r="N375" i="17"/>
  <c r="M375" i="17"/>
  <c r="L375" i="17"/>
  <c r="W374" i="17"/>
  <c r="V374" i="17"/>
  <c r="U374" i="17"/>
  <c r="T374" i="17"/>
  <c r="S374" i="17"/>
  <c r="O374" i="17"/>
  <c r="N374" i="17"/>
  <c r="M374" i="17"/>
  <c r="L374" i="17"/>
  <c r="W373" i="17"/>
  <c r="V373" i="17"/>
  <c r="U373" i="17"/>
  <c r="T373" i="17"/>
  <c r="S373" i="17"/>
  <c r="O373" i="17"/>
  <c r="N373" i="17"/>
  <c r="M373" i="17"/>
  <c r="L373" i="17"/>
  <c r="W372" i="17"/>
  <c r="V372" i="17"/>
  <c r="U372" i="17"/>
  <c r="T372" i="17"/>
  <c r="S372" i="17"/>
  <c r="O372" i="17"/>
  <c r="N372" i="17"/>
  <c r="M372" i="17"/>
  <c r="L372" i="17"/>
  <c r="W371" i="17"/>
  <c r="V371" i="17"/>
  <c r="U371" i="17"/>
  <c r="T371" i="17"/>
  <c r="S371" i="17"/>
  <c r="O371" i="17"/>
  <c r="N371" i="17"/>
  <c r="M371" i="17"/>
  <c r="L371" i="17"/>
  <c r="W370" i="17"/>
  <c r="V370" i="17"/>
  <c r="U370" i="17"/>
  <c r="T370" i="17"/>
  <c r="S370" i="17"/>
  <c r="O370" i="17"/>
  <c r="N370" i="17"/>
  <c r="M370" i="17"/>
  <c r="L370" i="17"/>
  <c r="W369" i="17"/>
  <c r="V369" i="17"/>
  <c r="U369" i="17"/>
  <c r="T369" i="17"/>
  <c r="S369" i="17"/>
  <c r="O369" i="17"/>
  <c r="N369" i="17"/>
  <c r="M369" i="17"/>
  <c r="L369" i="17"/>
  <c r="W368" i="17"/>
  <c r="V368" i="17"/>
  <c r="U368" i="17"/>
  <c r="T368" i="17"/>
  <c r="S368" i="17"/>
  <c r="O368" i="17"/>
  <c r="N368" i="17"/>
  <c r="M368" i="17"/>
  <c r="L368" i="17"/>
  <c r="W367" i="17"/>
  <c r="V367" i="17"/>
  <c r="U367" i="17"/>
  <c r="T367" i="17"/>
  <c r="S367" i="17"/>
  <c r="O367" i="17"/>
  <c r="N367" i="17"/>
  <c r="M367" i="17"/>
  <c r="L367" i="17"/>
  <c r="W366" i="17"/>
  <c r="V366" i="17"/>
  <c r="U366" i="17"/>
  <c r="T366" i="17"/>
  <c r="S366" i="17"/>
  <c r="O366" i="17"/>
  <c r="N366" i="17"/>
  <c r="M366" i="17"/>
  <c r="L366" i="17"/>
  <c r="W365" i="17"/>
  <c r="V365" i="17"/>
  <c r="U365" i="17"/>
  <c r="T365" i="17"/>
  <c r="S365" i="17"/>
  <c r="O365" i="17"/>
  <c r="N365" i="17"/>
  <c r="M365" i="17"/>
  <c r="L365" i="17"/>
  <c r="W364" i="17"/>
  <c r="V364" i="17"/>
  <c r="U364" i="17"/>
  <c r="T364" i="17"/>
  <c r="S364" i="17"/>
  <c r="O364" i="17"/>
  <c r="N364" i="17"/>
  <c r="M364" i="17"/>
  <c r="L364" i="17"/>
  <c r="W363" i="17"/>
  <c r="V363" i="17"/>
  <c r="U363" i="17"/>
  <c r="T363" i="17"/>
  <c r="S363" i="17"/>
  <c r="O363" i="17"/>
  <c r="N363" i="17"/>
  <c r="M363" i="17"/>
  <c r="L363" i="17"/>
  <c r="W362" i="17"/>
  <c r="V362" i="17"/>
  <c r="U362" i="17"/>
  <c r="T362" i="17"/>
  <c r="S362" i="17"/>
  <c r="O362" i="17"/>
  <c r="N362" i="17"/>
  <c r="M362" i="17"/>
  <c r="L362" i="17"/>
  <c r="W361" i="17"/>
  <c r="V361" i="17"/>
  <c r="U361" i="17"/>
  <c r="T361" i="17"/>
  <c r="S361" i="17"/>
  <c r="O361" i="17"/>
  <c r="N361" i="17"/>
  <c r="M361" i="17"/>
  <c r="L361" i="17"/>
  <c r="W360" i="17"/>
  <c r="V360" i="17"/>
  <c r="U360" i="17"/>
  <c r="T360" i="17"/>
  <c r="S360" i="17"/>
  <c r="O360" i="17"/>
  <c r="N360" i="17"/>
  <c r="M360" i="17"/>
  <c r="L360" i="17"/>
  <c r="W359" i="17"/>
  <c r="V359" i="17"/>
  <c r="U359" i="17"/>
  <c r="T359" i="17"/>
  <c r="S359" i="17"/>
  <c r="O359" i="17"/>
  <c r="N359" i="17"/>
  <c r="M359" i="17"/>
  <c r="L359" i="17"/>
  <c r="W358" i="17"/>
  <c r="V358" i="17"/>
  <c r="U358" i="17"/>
  <c r="T358" i="17"/>
  <c r="S358" i="17"/>
  <c r="O358" i="17"/>
  <c r="N358" i="17"/>
  <c r="M358" i="17"/>
  <c r="L358" i="17"/>
  <c r="W357" i="17"/>
  <c r="V357" i="17"/>
  <c r="U357" i="17"/>
  <c r="T357" i="17"/>
  <c r="S357" i="17"/>
  <c r="O357" i="17"/>
  <c r="N357" i="17"/>
  <c r="M357" i="17"/>
  <c r="L357" i="17"/>
  <c r="W356" i="17"/>
  <c r="V356" i="17"/>
  <c r="U356" i="17"/>
  <c r="T356" i="17"/>
  <c r="S356" i="17"/>
  <c r="O356" i="17"/>
  <c r="N356" i="17"/>
  <c r="M356" i="17"/>
  <c r="L356" i="17"/>
  <c r="W355" i="17"/>
  <c r="V355" i="17"/>
  <c r="U355" i="17"/>
  <c r="T355" i="17"/>
  <c r="S355" i="17"/>
  <c r="O355" i="17"/>
  <c r="N355" i="17"/>
  <c r="M355" i="17"/>
  <c r="L355" i="17"/>
  <c r="W354" i="17"/>
  <c r="V354" i="17"/>
  <c r="U354" i="17"/>
  <c r="T354" i="17"/>
  <c r="S354" i="17"/>
  <c r="O354" i="17"/>
  <c r="N354" i="17"/>
  <c r="M354" i="17"/>
  <c r="L354" i="17"/>
  <c r="W353" i="17"/>
  <c r="V353" i="17"/>
  <c r="U353" i="17"/>
  <c r="T353" i="17"/>
  <c r="S353" i="17"/>
  <c r="O353" i="17"/>
  <c r="N353" i="17"/>
  <c r="M353" i="17"/>
  <c r="L353" i="17"/>
  <c r="W352" i="17"/>
  <c r="V352" i="17"/>
  <c r="U352" i="17"/>
  <c r="T352" i="17"/>
  <c r="S352" i="17"/>
  <c r="O352" i="17"/>
  <c r="N352" i="17"/>
  <c r="M352" i="17"/>
  <c r="L352" i="17"/>
  <c r="W351" i="17"/>
  <c r="V351" i="17"/>
  <c r="U351" i="17"/>
  <c r="T351" i="17"/>
  <c r="S351" i="17"/>
  <c r="O351" i="17"/>
  <c r="N351" i="17"/>
  <c r="M351" i="17"/>
  <c r="L351" i="17"/>
  <c r="W302" i="17"/>
  <c r="V302" i="17"/>
  <c r="U302" i="17"/>
  <c r="T302" i="17"/>
  <c r="S302" i="17"/>
  <c r="O302" i="17"/>
  <c r="N302" i="17"/>
  <c r="M302" i="17"/>
  <c r="L302" i="17"/>
  <c r="W301" i="17"/>
  <c r="V301" i="17"/>
  <c r="U301" i="17"/>
  <c r="T301" i="17"/>
  <c r="S301" i="17"/>
  <c r="O301" i="17"/>
  <c r="N301" i="17"/>
  <c r="M301" i="17"/>
  <c r="L301" i="17"/>
  <c r="W300" i="17"/>
  <c r="V300" i="17"/>
  <c r="U300" i="17"/>
  <c r="T300" i="17"/>
  <c r="S300" i="17"/>
  <c r="O300" i="17"/>
  <c r="N300" i="17"/>
  <c r="M300" i="17"/>
  <c r="L300" i="17"/>
  <c r="W299" i="17"/>
  <c r="V299" i="17"/>
  <c r="U299" i="17"/>
  <c r="T299" i="17"/>
  <c r="S299" i="17"/>
  <c r="O299" i="17"/>
  <c r="N299" i="17"/>
  <c r="M299" i="17"/>
  <c r="L299" i="17"/>
  <c r="W298" i="17"/>
  <c r="V298" i="17"/>
  <c r="U298" i="17"/>
  <c r="T298" i="17"/>
  <c r="S298" i="17"/>
  <c r="O298" i="17"/>
  <c r="N298" i="17"/>
  <c r="M298" i="17"/>
  <c r="L298" i="17"/>
  <c r="W297" i="17"/>
  <c r="V297" i="17"/>
  <c r="U297" i="17"/>
  <c r="T297" i="17"/>
  <c r="S297" i="17"/>
  <c r="O297" i="17"/>
  <c r="N297" i="17"/>
  <c r="M297" i="17"/>
  <c r="L297" i="17"/>
  <c r="W296" i="17"/>
  <c r="V296" i="17"/>
  <c r="U296" i="17"/>
  <c r="T296" i="17"/>
  <c r="S296" i="17"/>
  <c r="O296" i="17"/>
  <c r="N296" i="17"/>
  <c r="M296" i="17"/>
  <c r="L296" i="17"/>
  <c r="W295" i="17"/>
  <c r="V295" i="17"/>
  <c r="U295" i="17"/>
  <c r="T295" i="17"/>
  <c r="S295" i="17"/>
  <c r="O295" i="17"/>
  <c r="N295" i="17"/>
  <c r="M295" i="17"/>
  <c r="L295" i="17"/>
  <c r="W294" i="17"/>
  <c r="V294" i="17"/>
  <c r="U294" i="17"/>
  <c r="T294" i="17"/>
  <c r="S294" i="17"/>
  <c r="O294" i="17"/>
  <c r="N294" i="17"/>
  <c r="M294" i="17"/>
  <c r="L294" i="17"/>
  <c r="S490" i="17"/>
  <c r="T490" i="17"/>
  <c r="U490" i="17"/>
  <c r="V490" i="17"/>
  <c r="W490" i="17"/>
  <c r="S491" i="17"/>
  <c r="T491" i="17"/>
  <c r="U491" i="17"/>
  <c r="V491" i="17"/>
  <c r="W491" i="17"/>
  <c r="S492" i="17"/>
  <c r="T492" i="17"/>
  <c r="U492" i="17"/>
  <c r="V492" i="17"/>
  <c r="W492" i="17"/>
  <c r="S493" i="17"/>
  <c r="T493" i="17"/>
  <c r="U493" i="17"/>
  <c r="V493" i="17"/>
  <c r="W493" i="17"/>
  <c r="L490" i="17"/>
  <c r="M490" i="17"/>
  <c r="N490" i="17"/>
  <c r="O490" i="17"/>
  <c r="L491" i="17"/>
  <c r="M491" i="17"/>
  <c r="N491" i="17"/>
  <c r="O491" i="17"/>
  <c r="L492" i="17"/>
  <c r="M492" i="17"/>
  <c r="N492" i="17"/>
  <c r="O492" i="17"/>
  <c r="L493" i="17"/>
  <c r="M493" i="17"/>
  <c r="N493" i="17"/>
  <c r="O493" i="17"/>
  <c r="S527" i="17"/>
  <c r="T527" i="17"/>
  <c r="U527" i="17"/>
  <c r="V527" i="17"/>
  <c r="W527" i="17"/>
  <c r="S528" i="17"/>
  <c r="T528" i="17"/>
  <c r="U528" i="17"/>
  <c r="V528" i="17"/>
  <c r="W528" i="17"/>
  <c r="S529" i="17"/>
  <c r="T529" i="17"/>
  <c r="U529" i="17"/>
  <c r="V529" i="17"/>
  <c r="W529" i="17"/>
  <c r="S530" i="17"/>
  <c r="T530" i="17"/>
  <c r="U530" i="17"/>
  <c r="V530" i="17"/>
  <c r="W530" i="17"/>
  <c r="S531" i="17"/>
  <c r="T531" i="17"/>
  <c r="U531" i="17"/>
  <c r="V531" i="17"/>
  <c r="W531" i="17"/>
  <c r="S536" i="17"/>
  <c r="T536" i="17"/>
  <c r="U536" i="17"/>
  <c r="V536" i="17"/>
  <c r="W536" i="17"/>
  <c r="L527" i="17"/>
  <c r="M527" i="17"/>
  <c r="N527" i="17"/>
  <c r="O527" i="17"/>
  <c r="L528" i="17"/>
  <c r="M528" i="17"/>
  <c r="N528" i="17"/>
  <c r="O528" i="17"/>
  <c r="L529" i="17"/>
  <c r="M529" i="17"/>
  <c r="N529" i="17"/>
  <c r="O529" i="17"/>
  <c r="L530" i="17"/>
  <c r="M530" i="17"/>
  <c r="N530" i="17"/>
  <c r="O530" i="17"/>
  <c r="L531" i="17"/>
  <c r="M531" i="17"/>
  <c r="N531" i="17"/>
  <c r="O531" i="17"/>
  <c r="S1272" i="17"/>
  <c r="T1272" i="17"/>
  <c r="U1272" i="17"/>
  <c r="V1272" i="17"/>
  <c r="W1272" i="17"/>
  <c r="S1273" i="17"/>
  <c r="T1273" i="17"/>
  <c r="U1273" i="17"/>
  <c r="V1273" i="17"/>
  <c r="W1273" i="17"/>
  <c r="L1272" i="17"/>
  <c r="M1272" i="17"/>
  <c r="N1272" i="17"/>
  <c r="O1272" i="17"/>
  <c r="L1273" i="17"/>
  <c r="M1273" i="17"/>
  <c r="N1273" i="17"/>
  <c r="O1273" i="17"/>
  <c r="L989" i="17"/>
  <c r="M989" i="17"/>
  <c r="N989" i="17"/>
  <c r="O989" i="17"/>
  <c r="S989" i="17"/>
  <c r="T989" i="17"/>
  <c r="U989" i="17"/>
  <c r="V989" i="17"/>
  <c r="W989" i="17"/>
  <c r="S988" i="17"/>
  <c r="T988" i="17"/>
  <c r="U988" i="17"/>
  <c r="V988" i="17"/>
  <c r="W988" i="17"/>
  <c r="L988" i="17"/>
  <c r="M988" i="17"/>
  <c r="N988" i="17"/>
  <c r="O988" i="17"/>
  <c r="S987" i="17"/>
  <c r="T987" i="17"/>
  <c r="U987" i="17"/>
  <c r="V987" i="17"/>
  <c r="W987" i="17"/>
  <c r="L987" i="17"/>
  <c r="M987" i="17"/>
  <c r="N987" i="17"/>
  <c r="O987" i="17"/>
  <c r="S1387" i="17"/>
  <c r="T1387" i="17"/>
  <c r="U1387" i="17"/>
  <c r="V1387" i="17"/>
  <c r="W1387" i="17"/>
  <c r="S1388" i="17"/>
  <c r="T1388" i="17"/>
  <c r="U1388" i="17"/>
  <c r="V1388" i="17"/>
  <c r="W1388" i="17"/>
  <c r="S1389" i="17"/>
  <c r="T1389" i="17"/>
  <c r="U1389" i="17"/>
  <c r="V1389" i="17"/>
  <c r="W1389" i="17"/>
  <c r="S1390" i="17"/>
  <c r="T1390" i="17"/>
  <c r="U1390" i="17"/>
  <c r="V1390" i="17"/>
  <c r="W1390" i="17"/>
  <c r="S1391" i="17"/>
  <c r="T1391" i="17"/>
  <c r="U1391" i="17"/>
  <c r="V1391" i="17"/>
  <c r="W1391" i="17"/>
  <c r="S1392" i="17"/>
  <c r="T1392" i="17"/>
  <c r="U1392" i="17"/>
  <c r="V1392" i="17"/>
  <c r="W1392" i="17"/>
  <c r="S1393" i="17"/>
  <c r="T1393" i="17"/>
  <c r="U1393" i="17"/>
  <c r="V1393" i="17"/>
  <c r="W1393" i="17"/>
  <c r="L1387" i="17"/>
  <c r="M1387" i="17"/>
  <c r="N1387" i="17"/>
  <c r="O1387" i="17"/>
  <c r="L1388" i="17"/>
  <c r="M1388" i="17"/>
  <c r="N1388" i="17"/>
  <c r="O1388" i="17"/>
  <c r="L1389" i="17"/>
  <c r="M1389" i="17"/>
  <c r="N1389" i="17"/>
  <c r="O1389" i="17"/>
  <c r="L1390" i="17"/>
  <c r="M1390" i="17"/>
  <c r="N1390" i="17"/>
  <c r="O1390" i="17"/>
  <c r="L1391" i="17"/>
  <c r="M1391" i="17"/>
  <c r="N1391" i="17"/>
  <c r="O1391" i="17"/>
  <c r="L1392" i="17"/>
  <c r="M1392" i="17"/>
  <c r="N1392" i="17"/>
  <c r="O1392" i="17"/>
  <c r="L1393" i="17"/>
  <c r="M1393" i="17"/>
  <c r="N1393" i="17"/>
  <c r="O1393" i="17"/>
  <c r="S927" i="17"/>
  <c r="T927" i="17"/>
  <c r="U927" i="17"/>
  <c r="V927" i="17"/>
  <c r="W927" i="17"/>
  <c r="L927" i="17"/>
  <c r="M927" i="17"/>
  <c r="N927" i="17"/>
  <c r="O927" i="17"/>
  <c r="S255" i="17"/>
  <c r="T255" i="17"/>
  <c r="U255" i="17"/>
  <c r="V255" i="17"/>
  <c r="W255" i="17"/>
  <c r="L255" i="17"/>
  <c r="M255" i="17"/>
  <c r="N255" i="17"/>
  <c r="O255" i="17"/>
  <c r="S458" i="17"/>
  <c r="T458" i="17"/>
  <c r="U458" i="17"/>
  <c r="V458" i="17"/>
  <c r="W458" i="17"/>
  <c r="S459" i="17"/>
  <c r="T459" i="17"/>
  <c r="U459" i="17"/>
  <c r="V459" i="17"/>
  <c r="W459" i="17"/>
  <c r="L458" i="17"/>
  <c r="M458" i="17"/>
  <c r="N458" i="17"/>
  <c r="O458" i="17"/>
  <c r="L459" i="17"/>
  <c r="M459" i="17"/>
  <c r="N459" i="17"/>
  <c r="O459" i="17"/>
  <c r="L457" i="17"/>
  <c r="M457" i="17"/>
  <c r="N457" i="17"/>
  <c r="O457" i="17"/>
  <c r="S457" i="17"/>
  <c r="T457" i="17"/>
  <c r="U457" i="17"/>
  <c r="V457" i="17"/>
  <c r="W457" i="17"/>
  <c r="W526" i="17"/>
  <c r="V526" i="17"/>
  <c r="U526" i="17"/>
  <c r="T526" i="17"/>
  <c r="S526" i="17"/>
  <c r="O526" i="17"/>
  <c r="N526" i="17"/>
  <c r="M526" i="17"/>
  <c r="L526" i="17"/>
  <c r="W525" i="17"/>
  <c r="V525" i="17"/>
  <c r="U525" i="17"/>
  <c r="T525" i="17"/>
  <c r="S525" i="17"/>
  <c r="O525" i="17"/>
  <c r="N525" i="17"/>
  <c r="M525" i="17"/>
  <c r="L525" i="17"/>
  <c r="W524" i="17"/>
  <c r="V524" i="17"/>
  <c r="U524" i="17"/>
  <c r="T524" i="17"/>
  <c r="S524" i="17"/>
  <c r="O524" i="17"/>
  <c r="N524" i="17"/>
  <c r="M524" i="17"/>
  <c r="L524" i="17"/>
  <c r="W523" i="17"/>
  <c r="V523" i="17"/>
  <c r="U523" i="17"/>
  <c r="T523" i="17"/>
  <c r="S523" i="17"/>
  <c r="O523" i="17"/>
  <c r="N523" i="17"/>
  <c r="M523" i="17"/>
  <c r="L523" i="17"/>
  <c r="W522" i="17"/>
  <c r="V522" i="17"/>
  <c r="U522" i="17"/>
  <c r="T522" i="17"/>
  <c r="S522" i="17"/>
  <c r="O522" i="17"/>
  <c r="N522" i="17"/>
  <c r="M522" i="17"/>
  <c r="L522" i="17"/>
  <c r="W521" i="17"/>
  <c r="V521" i="17"/>
  <c r="U521" i="17"/>
  <c r="T521" i="17"/>
  <c r="S521" i="17"/>
  <c r="O521" i="17"/>
  <c r="N521" i="17"/>
  <c r="M521" i="17"/>
  <c r="L521" i="17"/>
  <c r="W520" i="17"/>
  <c r="V520" i="17"/>
  <c r="U520" i="17"/>
  <c r="T520" i="17"/>
  <c r="S520" i="17"/>
  <c r="O520" i="17"/>
  <c r="N520" i="17"/>
  <c r="M520" i="17"/>
  <c r="L520" i="17"/>
  <c r="W519" i="17"/>
  <c r="V519" i="17"/>
  <c r="U519" i="17"/>
  <c r="T519" i="17"/>
  <c r="S519" i="17"/>
  <c r="O519" i="17"/>
  <c r="N519" i="17"/>
  <c r="M519" i="17"/>
  <c r="L519" i="17"/>
  <c r="W518" i="17"/>
  <c r="V518" i="17"/>
  <c r="U518" i="17"/>
  <c r="T518" i="17"/>
  <c r="S518" i="17"/>
  <c r="O518" i="17"/>
  <c r="N518" i="17"/>
  <c r="M518" i="17"/>
  <c r="L518" i="17"/>
  <c r="W517" i="17"/>
  <c r="V517" i="17"/>
  <c r="U517" i="17"/>
  <c r="T517" i="17"/>
  <c r="S517" i="17"/>
  <c r="O517" i="17"/>
  <c r="N517" i="17"/>
  <c r="M517" i="17"/>
  <c r="L517" i="17"/>
  <c r="W516" i="17"/>
  <c r="V516" i="17"/>
  <c r="U516" i="17"/>
  <c r="T516" i="17"/>
  <c r="S516" i="17"/>
  <c r="O516" i="17"/>
  <c r="N516" i="17"/>
  <c r="M516" i="17"/>
  <c r="L516" i="17"/>
  <c r="W515" i="17"/>
  <c r="V515" i="17"/>
  <c r="U515" i="17"/>
  <c r="T515" i="17"/>
  <c r="S515" i="17"/>
  <c r="O515" i="17"/>
  <c r="N515" i="17"/>
  <c r="M515" i="17"/>
  <c r="L515" i="17"/>
  <c r="W514" i="17"/>
  <c r="V514" i="17"/>
  <c r="U514" i="17"/>
  <c r="T514" i="17"/>
  <c r="S514" i="17"/>
  <c r="O514" i="17"/>
  <c r="N514" i="17"/>
  <c r="M514" i="17"/>
  <c r="L514" i="17"/>
  <c r="W513" i="17"/>
  <c r="V513" i="17"/>
  <c r="U513" i="17"/>
  <c r="T513" i="17"/>
  <c r="S513" i="17"/>
  <c r="O513" i="17"/>
  <c r="N513" i="17"/>
  <c r="M513" i="17"/>
  <c r="L513" i="17"/>
  <c r="W512" i="17"/>
  <c r="V512" i="17"/>
  <c r="U512" i="17"/>
  <c r="T512" i="17"/>
  <c r="S512" i="17"/>
  <c r="O512" i="17"/>
  <c r="N512" i="17"/>
  <c r="M512" i="17"/>
  <c r="L512" i="17"/>
  <c r="W511" i="17"/>
  <c r="V511" i="17"/>
  <c r="U511" i="17"/>
  <c r="T511" i="17"/>
  <c r="S511" i="17"/>
  <c r="O511" i="17"/>
  <c r="N511" i="17"/>
  <c r="M511" i="17"/>
  <c r="L511" i="17"/>
  <c r="W510" i="17"/>
  <c r="V510" i="17"/>
  <c r="U510" i="17"/>
  <c r="T510" i="17"/>
  <c r="S510" i="17"/>
  <c r="O510" i="17"/>
  <c r="N510" i="17"/>
  <c r="M510" i="17"/>
  <c r="L510" i="17"/>
  <c r="W509" i="17"/>
  <c r="V509" i="17"/>
  <c r="U509" i="17"/>
  <c r="T509" i="17"/>
  <c r="S509" i="17"/>
  <c r="O509" i="17"/>
  <c r="N509" i="17"/>
  <c r="M509" i="17"/>
  <c r="L509" i="17"/>
  <c r="W508" i="17"/>
  <c r="V508" i="17"/>
  <c r="U508" i="17"/>
  <c r="T508" i="17"/>
  <c r="S508" i="17"/>
  <c r="O508" i="17"/>
  <c r="N508" i="17"/>
  <c r="M508" i="17"/>
  <c r="L508" i="17"/>
  <c r="W507" i="17"/>
  <c r="V507" i="17"/>
  <c r="U507" i="17"/>
  <c r="T507" i="17"/>
  <c r="S507" i="17"/>
  <c r="O507" i="17"/>
  <c r="N507" i="17"/>
  <c r="M507" i="17"/>
  <c r="L507" i="17"/>
  <c r="W506" i="17"/>
  <c r="V506" i="17"/>
  <c r="U506" i="17"/>
  <c r="T506" i="17"/>
  <c r="S506" i="17"/>
  <c r="O506" i="17"/>
  <c r="N506" i="17"/>
  <c r="M506" i="17"/>
  <c r="L506" i="17"/>
  <c r="W505" i="17"/>
  <c r="V505" i="17"/>
  <c r="U505" i="17"/>
  <c r="T505" i="17"/>
  <c r="S505" i="17"/>
  <c r="O505" i="17"/>
  <c r="N505" i="17"/>
  <c r="M505" i="17"/>
  <c r="L505" i="17"/>
  <c r="W504" i="17"/>
  <c r="V504" i="17"/>
  <c r="U504" i="17"/>
  <c r="T504" i="17"/>
  <c r="S504" i="17"/>
  <c r="O504" i="17"/>
  <c r="N504" i="17"/>
  <c r="M504" i="17"/>
  <c r="L504" i="17"/>
  <c r="W503" i="17"/>
  <c r="V503" i="17"/>
  <c r="U503" i="17"/>
  <c r="T503" i="17"/>
  <c r="S503" i="17"/>
  <c r="O503" i="17"/>
  <c r="N503" i="17"/>
  <c r="M503" i="17"/>
  <c r="L503" i="17"/>
  <c r="W502" i="17"/>
  <c r="V502" i="17"/>
  <c r="U502" i="17"/>
  <c r="T502" i="17"/>
  <c r="S502" i="17"/>
  <c r="O502" i="17"/>
  <c r="N502" i="17"/>
  <c r="M502" i="17"/>
  <c r="L502" i="17"/>
  <c r="W501" i="17"/>
  <c r="V501" i="17"/>
  <c r="U501" i="17"/>
  <c r="T501" i="17"/>
  <c r="S501" i="17"/>
  <c r="O501" i="17"/>
  <c r="N501" i="17"/>
  <c r="M501" i="17"/>
  <c r="L501" i="17"/>
  <c r="W500" i="17"/>
  <c r="V500" i="17"/>
  <c r="U500" i="17"/>
  <c r="T500" i="17"/>
  <c r="S500" i="17"/>
  <c r="O500" i="17"/>
  <c r="N500" i="17"/>
  <c r="M500" i="17"/>
  <c r="L500" i="17"/>
  <c r="W499" i="17"/>
  <c r="V499" i="17"/>
  <c r="U499" i="17"/>
  <c r="T499" i="17"/>
  <c r="S499" i="17"/>
  <c r="O499" i="17"/>
  <c r="N499" i="17"/>
  <c r="M499" i="17"/>
  <c r="L499" i="17"/>
  <c r="W498" i="17"/>
  <c r="V498" i="17"/>
  <c r="U498" i="17"/>
  <c r="T498" i="17"/>
  <c r="S498" i="17"/>
  <c r="O498" i="17"/>
  <c r="N498" i="17"/>
  <c r="M498" i="17"/>
  <c r="L498" i="17"/>
  <c r="W497" i="17"/>
  <c r="V497" i="17"/>
  <c r="U497" i="17"/>
  <c r="T497" i="17"/>
  <c r="S497" i="17"/>
  <c r="O497" i="17"/>
  <c r="N497" i="17"/>
  <c r="M497" i="17"/>
  <c r="L497" i="17"/>
  <c r="W496" i="17"/>
  <c r="V496" i="17"/>
  <c r="U496" i="17"/>
  <c r="T496" i="17"/>
  <c r="S496" i="17"/>
  <c r="O496" i="17"/>
  <c r="N496" i="17"/>
  <c r="M496" i="17"/>
  <c r="L496" i="17"/>
  <c r="W495" i="17"/>
  <c r="V495" i="17"/>
  <c r="U495" i="17"/>
  <c r="T495" i="17"/>
  <c r="S495" i="17"/>
  <c r="O495" i="17"/>
  <c r="N495" i="17"/>
  <c r="M495" i="17"/>
  <c r="L495" i="17"/>
  <c r="W486" i="17"/>
  <c r="V486" i="17"/>
  <c r="U486" i="17"/>
  <c r="T486" i="17"/>
  <c r="S486" i="17"/>
  <c r="O486" i="17"/>
  <c r="N486" i="17"/>
  <c r="M486" i="17"/>
  <c r="L486" i="17"/>
  <c r="W494" i="17"/>
  <c r="V494" i="17"/>
  <c r="U494" i="17"/>
  <c r="T494" i="17"/>
  <c r="S494" i="17"/>
  <c r="O494" i="17"/>
  <c r="N494" i="17"/>
  <c r="M494" i="17"/>
  <c r="L494" i="17"/>
  <c r="W489" i="17"/>
  <c r="V489" i="17"/>
  <c r="U489" i="17"/>
  <c r="T489" i="17"/>
  <c r="S489" i="17"/>
  <c r="O489" i="17"/>
  <c r="N489" i="17"/>
  <c r="M489" i="17"/>
  <c r="L489" i="17"/>
  <c r="W488" i="17"/>
  <c r="V488" i="17"/>
  <c r="U488" i="17"/>
  <c r="T488" i="17"/>
  <c r="S488" i="17"/>
  <c r="O488" i="17"/>
  <c r="N488" i="17"/>
  <c r="M488" i="17"/>
  <c r="L488" i="17"/>
  <c r="W487" i="17"/>
  <c r="V487" i="17"/>
  <c r="U487" i="17"/>
  <c r="T487" i="17"/>
  <c r="S487" i="17"/>
  <c r="O487" i="17"/>
  <c r="N487" i="17"/>
  <c r="M487" i="17"/>
  <c r="L487" i="17"/>
  <c r="W485" i="17"/>
  <c r="V485" i="17"/>
  <c r="U485" i="17"/>
  <c r="T485" i="17"/>
  <c r="S485" i="17"/>
  <c r="O485" i="17"/>
  <c r="N485" i="17"/>
  <c r="M485" i="17"/>
  <c r="L485" i="17"/>
  <c r="W484" i="17"/>
  <c r="V484" i="17"/>
  <c r="U484" i="17"/>
  <c r="T484" i="17"/>
  <c r="S484" i="17"/>
  <c r="O484" i="17"/>
  <c r="N484" i="17"/>
  <c r="M484" i="17"/>
  <c r="L484" i="17"/>
  <c r="W483" i="17"/>
  <c r="V483" i="17"/>
  <c r="U483" i="17"/>
  <c r="T483" i="17"/>
  <c r="S483" i="17"/>
  <c r="O483" i="17"/>
  <c r="N483" i="17"/>
  <c r="M483" i="17"/>
  <c r="L483" i="17"/>
  <c r="W482" i="17"/>
  <c r="V482" i="17"/>
  <c r="U482" i="17"/>
  <c r="T482" i="17"/>
  <c r="S482" i="17"/>
  <c r="O482" i="17"/>
  <c r="N482" i="17"/>
  <c r="M482" i="17"/>
  <c r="L482" i="17"/>
  <c r="W481" i="17"/>
  <c r="V481" i="17"/>
  <c r="U481" i="17"/>
  <c r="T481" i="17"/>
  <c r="S481" i="17"/>
  <c r="O481" i="17"/>
  <c r="N481" i="17"/>
  <c r="M481" i="17"/>
  <c r="L481" i="17"/>
  <c r="W480" i="17"/>
  <c r="V480" i="17"/>
  <c r="U480" i="17"/>
  <c r="T480" i="17"/>
  <c r="S480" i="17"/>
  <c r="O480" i="17"/>
  <c r="N480" i="17"/>
  <c r="M480" i="17"/>
  <c r="L480" i="17"/>
  <c r="W479" i="17"/>
  <c r="V479" i="17"/>
  <c r="U479" i="17"/>
  <c r="T479" i="17"/>
  <c r="S479" i="17"/>
  <c r="O479" i="17"/>
  <c r="N479" i="17"/>
  <c r="M479" i="17"/>
  <c r="L479" i="17"/>
  <c r="W478" i="17"/>
  <c r="V478" i="17"/>
  <c r="U478" i="17"/>
  <c r="T478" i="17"/>
  <c r="S478" i="17"/>
  <c r="O478" i="17"/>
  <c r="N478" i="17"/>
  <c r="M478" i="17"/>
  <c r="L478" i="17"/>
  <c r="W477" i="17"/>
  <c r="V477" i="17"/>
  <c r="U477" i="17"/>
  <c r="T477" i="17"/>
  <c r="S477" i="17"/>
  <c r="O477" i="17"/>
  <c r="N477" i="17"/>
  <c r="M477" i="17"/>
  <c r="L477" i="17"/>
  <c r="W476" i="17"/>
  <c r="V476" i="17"/>
  <c r="U476" i="17"/>
  <c r="T476" i="17"/>
  <c r="S476" i="17"/>
  <c r="O476" i="17"/>
  <c r="N476" i="17"/>
  <c r="M476" i="17"/>
  <c r="L476" i="17"/>
  <c r="W475" i="17"/>
  <c r="V475" i="17"/>
  <c r="U475" i="17"/>
  <c r="T475" i="17"/>
  <c r="S475" i="17"/>
  <c r="O475" i="17"/>
  <c r="N475" i="17"/>
  <c r="M475" i="17"/>
  <c r="L475" i="17"/>
  <c r="W474" i="17"/>
  <c r="V474" i="17"/>
  <c r="U474" i="17"/>
  <c r="T474" i="17"/>
  <c r="S474" i="17"/>
  <c r="O474" i="17"/>
  <c r="N474" i="17"/>
  <c r="M474" i="17"/>
  <c r="L474" i="17"/>
  <c r="W473" i="17"/>
  <c r="V473" i="17"/>
  <c r="U473" i="17"/>
  <c r="T473" i="17"/>
  <c r="S473" i="17"/>
  <c r="O473" i="17"/>
  <c r="N473" i="17"/>
  <c r="M473" i="17"/>
  <c r="L473" i="17"/>
  <c r="W472" i="17"/>
  <c r="V472" i="17"/>
  <c r="U472" i="17"/>
  <c r="T472" i="17"/>
  <c r="S472" i="17"/>
  <c r="O472" i="17"/>
  <c r="N472" i="17"/>
  <c r="M472" i="17"/>
  <c r="L472" i="17"/>
  <c r="W471" i="17"/>
  <c r="V471" i="17"/>
  <c r="U471" i="17"/>
  <c r="T471" i="17"/>
  <c r="S471" i="17"/>
  <c r="O471" i="17"/>
  <c r="N471" i="17"/>
  <c r="M471" i="17"/>
  <c r="L471" i="17"/>
  <c r="W470" i="17"/>
  <c r="V470" i="17"/>
  <c r="U470" i="17"/>
  <c r="T470" i="17"/>
  <c r="S470" i="17"/>
  <c r="O470" i="17"/>
  <c r="N470" i="17"/>
  <c r="M470" i="17"/>
  <c r="L470" i="17"/>
  <c r="W469" i="17"/>
  <c r="V469" i="17"/>
  <c r="U469" i="17"/>
  <c r="T469" i="17"/>
  <c r="S469" i="17"/>
  <c r="O469" i="17"/>
  <c r="N469" i="17"/>
  <c r="M469" i="17"/>
  <c r="L469" i="17"/>
  <c r="W468" i="17"/>
  <c r="V468" i="17"/>
  <c r="U468" i="17"/>
  <c r="T468" i="17"/>
  <c r="S468" i="17"/>
  <c r="O468" i="17"/>
  <c r="N468" i="17"/>
  <c r="M468" i="17"/>
  <c r="L468" i="17"/>
  <c r="W467" i="17"/>
  <c r="V467" i="17"/>
  <c r="U467" i="17"/>
  <c r="T467" i="17"/>
  <c r="S467" i="17"/>
  <c r="O467" i="17"/>
  <c r="N467" i="17"/>
  <c r="M467" i="17"/>
  <c r="L467" i="17"/>
  <c r="W466" i="17"/>
  <c r="V466" i="17"/>
  <c r="U466" i="17"/>
  <c r="T466" i="17"/>
  <c r="S466" i="17"/>
  <c r="O466" i="17"/>
  <c r="N466" i="17"/>
  <c r="M466" i="17"/>
  <c r="L466" i="17"/>
  <c r="W465" i="17"/>
  <c r="V465" i="17"/>
  <c r="U465" i="17"/>
  <c r="T465" i="17"/>
  <c r="S465" i="17"/>
  <c r="O465" i="17"/>
  <c r="N465" i="17"/>
  <c r="M465" i="17"/>
  <c r="L465" i="17"/>
  <c r="W464" i="17"/>
  <c r="V464" i="17"/>
  <c r="U464" i="17"/>
  <c r="T464" i="17"/>
  <c r="S464" i="17"/>
  <c r="O464" i="17"/>
  <c r="N464" i="17"/>
  <c r="M464" i="17"/>
  <c r="L464" i="17"/>
  <c r="W463" i="17"/>
  <c r="V463" i="17"/>
  <c r="U463" i="17"/>
  <c r="T463" i="17"/>
  <c r="S463" i="17"/>
  <c r="O463" i="17"/>
  <c r="N463" i="17"/>
  <c r="M463" i="17"/>
  <c r="L463" i="17"/>
  <c r="W462" i="17"/>
  <c r="V462" i="17"/>
  <c r="U462" i="17"/>
  <c r="T462" i="17"/>
  <c r="S462" i="17"/>
  <c r="O462" i="17"/>
  <c r="N462" i="17"/>
  <c r="M462" i="17"/>
  <c r="L462" i="17"/>
  <c r="W461" i="17"/>
  <c r="V461" i="17"/>
  <c r="U461" i="17"/>
  <c r="T461" i="17"/>
  <c r="S461" i="17"/>
  <c r="O461" i="17"/>
  <c r="N461" i="17"/>
  <c r="M461" i="17"/>
  <c r="L461" i="17"/>
  <c r="W460" i="17"/>
  <c r="V460" i="17"/>
  <c r="U460" i="17"/>
  <c r="T460" i="17"/>
  <c r="S460" i="17"/>
  <c r="O460" i="17"/>
  <c r="N460" i="17"/>
  <c r="M460" i="17"/>
  <c r="L460" i="17"/>
  <c r="W456" i="17"/>
  <c r="V456" i="17"/>
  <c r="U456" i="17"/>
  <c r="T456" i="17"/>
  <c r="S456" i="17"/>
  <c r="O456" i="17"/>
  <c r="N456" i="17"/>
  <c r="M456" i="17"/>
  <c r="L456" i="17"/>
  <c r="W455" i="17"/>
  <c r="V455" i="17"/>
  <c r="U455" i="17"/>
  <c r="T455" i="17"/>
  <c r="S455" i="17"/>
  <c r="O455" i="17"/>
  <c r="N455" i="17"/>
  <c r="M455" i="17"/>
  <c r="L455" i="17"/>
  <c r="W454" i="17"/>
  <c r="V454" i="17"/>
  <c r="U454" i="17"/>
  <c r="T454" i="17"/>
  <c r="S454" i="17"/>
  <c r="O454" i="17"/>
  <c r="N454" i="17"/>
  <c r="M454" i="17"/>
  <c r="L454" i="17"/>
  <c r="W453" i="17"/>
  <c r="V453" i="17"/>
  <c r="U453" i="17"/>
  <c r="T453" i="17"/>
  <c r="S453" i="17"/>
  <c r="O453" i="17"/>
  <c r="N453" i="17"/>
  <c r="M453" i="17"/>
  <c r="L453" i="17"/>
  <c r="W452" i="17"/>
  <c r="V452" i="17"/>
  <c r="U452" i="17"/>
  <c r="T452" i="17"/>
  <c r="S452" i="17"/>
  <c r="O452" i="17"/>
  <c r="N452" i="17"/>
  <c r="M452" i="17"/>
  <c r="L452" i="17"/>
  <c r="W451" i="17"/>
  <c r="V451" i="17"/>
  <c r="U451" i="17"/>
  <c r="T451" i="17"/>
  <c r="S451" i="17"/>
  <c r="O451" i="17"/>
  <c r="N451" i="17"/>
  <c r="M451" i="17"/>
  <c r="L451" i="17"/>
  <c r="W450" i="17"/>
  <c r="V450" i="17"/>
  <c r="U450" i="17"/>
  <c r="T450" i="17"/>
  <c r="S450" i="17"/>
  <c r="O450" i="17"/>
  <c r="N450" i="17"/>
  <c r="M450" i="17"/>
  <c r="L450" i="17"/>
  <c r="W449" i="17"/>
  <c r="V449" i="17"/>
  <c r="U449" i="17"/>
  <c r="T449" i="17"/>
  <c r="S449" i="17"/>
  <c r="O449" i="17"/>
  <c r="N449" i="17"/>
  <c r="M449" i="17"/>
  <c r="L449" i="17"/>
  <c r="W448" i="17"/>
  <c r="V448" i="17"/>
  <c r="U448" i="17"/>
  <c r="T448" i="17"/>
  <c r="S448" i="17"/>
  <c r="O448" i="17"/>
  <c r="N448" i="17"/>
  <c r="M448" i="17"/>
  <c r="L448" i="17"/>
  <c r="W447" i="17"/>
  <c r="V447" i="17"/>
  <c r="U447" i="17"/>
  <c r="T447" i="17"/>
  <c r="S447" i="17"/>
  <c r="O447" i="17"/>
  <c r="N447" i="17"/>
  <c r="M447" i="17"/>
  <c r="L447" i="17"/>
  <c r="W446" i="17"/>
  <c r="V446" i="17"/>
  <c r="U446" i="17"/>
  <c r="T446" i="17"/>
  <c r="S446" i="17"/>
  <c r="O446" i="17"/>
  <c r="N446" i="17"/>
  <c r="M446" i="17"/>
  <c r="L446" i="17"/>
  <c r="W445" i="17"/>
  <c r="V445" i="17"/>
  <c r="U445" i="17"/>
  <c r="T445" i="17"/>
  <c r="S445" i="17"/>
  <c r="O445" i="17"/>
  <c r="N445" i="17"/>
  <c r="M445" i="17"/>
  <c r="L445" i="17"/>
  <c r="W444" i="17"/>
  <c r="V444" i="17"/>
  <c r="U444" i="17"/>
  <c r="T444" i="17"/>
  <c r="S444" i="17"/>
  <c r="O444" i="17"/>
  <c r="N444" i="17"/>
  <c r="M444" i="17"/>
  <c r="L444" i="17"/>
  <c r="W443" i="17"/>
  <c r="V443" i="17"/>
  <c r="U443" i="17"/>
  <c r="T443" i="17"/>
  <c r="S443" i="17"/>
  <c r="O443" i="17"/>
  <c r="N443" i="17"/>
  <c r="M443" i="17"/>
  <c r="L443" i="17"/>
  <c r="W442" i="17"/>
  <c r="V442" i="17"/>
  <c r="U442" i="17"/>
  <c r="T442" i="17"/>
  <c r="S442" i="17"/>
  <c r="O442" i="17"/>
  <c r="N442" i="17"/>
  <c r="M442" i="17"/>
  <c r="L442" i="17"/>
  <c r="W441" i="17"/>
  <c r="V441" i="17"/>
  <c r="U441" i="17"/>
  <c r="T441" i="17"/>
  <c r="S441" i="17"/>
  <c r="O441" i="17"/>
  <c r="N441" i="17"/>
  <c r="M441" i="17"/>
  <c r="L441" i="17"/>
  <c r="W440" i="17"/>
  <c r="V440" i="17"/>
  <c r="U440" i="17"/>
  <c r="T440" i="17"/>
  <c r="S440" i="17"/>
  <c r="O440" i="17"/>
  <c r="N440" i="17"/>
  <c r="M440" i="17"/>
  <c r="L440" i="17"/>
  <c r="W439" i="17"/>
  <c r="V439" i="17"/>
  <c r="U439" i="17"/>
  <c r="T439" i="17"/>
  <c r="S439" i="17"/>
  <c r="O439" i="17"/>
  <c r="N439" i="17"/>
  <c r="M439" i="17"/>
  <c r="L439" i="17"/>
  <c r="W438" i="17"/>
  <c r="V438" i="17"/>
  <c r="U438" i="17"/>
  <c r="T438" i="17"/>
  <c r="S438" i="17"/>
  <c r="O438" i="17"/>
  <c r="N438" i="17"/>
  <c r="M438" i="17"/>
  <c r="L438" i="17"/>
  <c r="W437" i="17"/>
  <c r="V437" i="17"/>
  <c r="U437" i="17"/>
  <c r="T437" i="17"/>
  <c r="S437" i="17"/>
  <c r="O437" i="17"/>
  <c r="N437" i="17"/>
  <c r="M437" i="17"/>
  <c r="L437" i="17"/>
  <c r="W436" i="17"/>
  <c r="V436" i="17"/>
  <c r="U436" i="17"/>
  <c r="T436" i="17"/>
  <c r="S436" i="17"/>
  <c r="O436" i="17"/>
  <c r="N436" i="17"/>
  <c r="M436" i="17"/>
  <c r="L436" i="17"/>
  <c r="W435" i="17"/>
  <c r="V435" i="17"/>
  <c r="U435" i="17"/>
  <c r="T435" i="17"/>
  <c r="S435" i="17"/>
  <c r="O435" i="17"/>
  <c r="N435" i="17"/>
  <c r="M435" i="17"/>
  <c r="L435" i="17"/>
  <c r="W434" i="17"/>
  <c r="V434" i="17"/>
  <c r="U434" i="17"/>
  <c r="T434" i="17"/>
  <c r="S434" i="17"/>
  <c r="O434" i="17"/>
  <c r="N434" i="17"/>
  <c r="M434" i="17"/>
  <c r="L434" i="17"/>
  <c r="W433" i="17"/>
  <c r="V433" i="17"/>
  <c r="U433" i="17"/>
  <c r="T433" i="17"/>
  <c r="S433" i="17"/>
  <c r="O433" i="17"/>
  <c r="N433" i="17"/>
  <c r="M433" i="17"/>
  <c r="L433" i="17"/>
  <c r="W432" i="17"/>
  <c r="V432" i="17"/>
  <c r="U432" i="17"/>
  <c r="T432" i="17"/>
  <c r="S432" i="17"/>
  <c r="O432" i="17"/>
  <c r="N432" i="17"/>
  <c r="M432" i="17"/>
  <c r="L432" i="17"/>
  <c r="W431" i="17"/>
  <c r="V431" i="17"/>
  <c r="U431" i="17"/>
  <c r="T431" i="17"/>
  <c r="S431" i="17"/>
  <c r="O431" i="17"/>
  <c r="N431" i="17"/>
  <c r="M431" i="17"/>
  <c r="L431" i="17"/>
  <c r="W430" i="17"/>
  <c r="V430" i="17"/>
  <c r="U430" i="17"/>
  <c r="T430" i="17"/>
  <c r="S430" i="17"/>
  <c r="O430" i="17"/>
  <c r="N430" i="17"/>
  <c r="M430" i="17"/>
  <c r="L430" i="17"/>
  <c r="W429" i="17"/>
  <c r="V429" i="17"/>
  <c r="U429" i="17"/>
  <c r="T429" i="17"/>
  <c r="S429" i="17"/>
  <c r="O429" i="17"/>
  <c r="N429" i="17"/>
  <c r="M429" i="17"/>
  <c r="L429" i="17"/>
  <c r="W428" i="17"/>
  <c r="V428" i="17"/>
  <c r="U428" i="17"/>
  <c r="T428" i="17"/>
  <c r="S428" i="17"/>
  <c r="O428" i="17"/>
  <c r="N428" i="17"/>
  <c r="M428" i="17"/>
  <c r="L428" i="17"/>
  <c r="W427" i="17"/>
  <c r="V427" i="17"/>
  <c r="U427" i="17"/>
  <c r="T427" i="17"/>
  <c r="S427" i="17"/>
  <c r="O427" i="17"/>
  <c r="N427" i="17"/>
  <c r="M427" i="17"/>
  <c r="L427" i="17"/>
  <c r="W426" i="17"/>
  <c r="V426" i="17"/>
  <c r="U426" i="17"/>
  <c r="T426" i="17"/>
  <c r="S426" i="17"/>
  <c r="O426" i="17"/>
  <c r="N426" i="17"/>
  <c r="M426" i="17"/>
  <c r="L426" i="17"/>
  <c r="W425" i="17"/>
  <c r="V425" i="17"/>
  <c r="U425" i="17"/>
  <c r="T425" i="17"/>
  <c r="S425" i="17"/>
  <c r="O425" i="17"/>
  <c r="N425" i="17"/>
  <c r="M425" i="17"/>
  <c r="L425" i="17"/>
  <c r="W424" i="17"/>
  <c r="V424" i="17"/>
  <c r="U424" i="17"/>
  <c r="T424" i="17"/>
  <c r="S424" i="17"/>
  <c r="O424" i="17"/>
  <c r="N424" i="17"/>
  <c r="M424" i="17"/>
  <c r="L424" i="17"/>
  <c r="W423" i="17"/>
  <c r="V423" i="17"/>
  <c r="U423" i="17"/>
  <c r="T423" i="17"/>
  <c r="S423" i="17"/>
  <c r="O423" i="17"/>
  <c r="N423" i="17"/>
  <c r="M423" i="17"/>
  <c r="L423" i="17"/>
  <c r="W422" i="17"/>
  <c r="V422" i="17"/>
  <c r="U422" i="17"/>
  <c r="T422" i="17"/>
  <c r="S422" i="17"/>
  <c r="O422" i="17"/>
  <c r="N422" i="17"/>
  <c r="M422" i="17"/>
  <c r="L422" i="17"/>
  <c r="W421" i="17"/>
  <c r="V421" i="17"/>
  <c r="U421" i="17"/>
  <c r="T421" i="17"/>
  <c r="S421" i="17"/>
  <c r="O421" i="17"/>
  <c r="N421" i="17"/>
  <c r="M421" i="17"/>
  <c r="L421" i="17"/>
  <c r="W420" i="17"/>
  <c r="V420" i="17"/>
  <c r="U420" i="17"/>
  <c r="T420" i="17"/>
  <c r="S420" i="17"/>
  <c r="O420" i="17"/>
  <c r="N420" i="17"/>
  <c r="M420" i="17"/>
  <c r="L420" i="17"/>
  <c r="W419" i="17"/>
  <c r="V419" i="17"/>
  <c r="U419" i="17"/>
  <c r="T419" i="17"/>
  <c r="S419" i="17"/>
  <c r="O419" i="17"/>
  <c r="N419" i="17"/>
  <c r="M419" i="17"/>
  <c r="L419" i="17"/>
  <c r="W418" i="17"/>
  <c r="V418" i="17"/>
  <c r="U418" i="17"/>
  <c r="T418" i="17"/>
  <c r="S418" i="17"/>
  <c r="O418" i="17"/>
  <c r="N418" i="17"/>
  <c r="M418" i="17"/>
  <c r="L418" i="17"/>
  <c r="W417" i="17"/>
  <c r="V417" i="17"/>
  <c r="U417" i="17"/>
  <c r="T417" i="17"/>
  <c r="S417" i="17"/>
  <c r="O417" i="17"/>
  <c r="N417" i="17"/>
  <c r="M417" i="17"/>
  <c r="L417" i="17"/>
  <c r="W416" i="17"/>
  <c r="V416" i="17"/>
  <c r="U416" i="17"/>
  <c r="T416" i="17"/>
  <c r="S416" i="17"/>
  <c r="O416" i="17"/>
  <c r="N416" i="17"/>
  <c r="M416" i="17"/>
  <c r="L416" i="17"/>
  <c r="W415" i="17"/>
  <c r="V415" i="17"/>
  <c r="U415" i="17"/>
  <c r="T415" i="17"/>
  <c r="S415" i="17"/>
  <c r="O415" i="17"/>
  <c r="N415" i="17"/>
  <c r="M415" i="17"/>
  <c r="L415" i="17"/>
  <c r="W414" i="17"/>
  <c r="V414" i="17"/>
  <c r="U414" i="17"/>
  <c r="T414" i="17"/>
  <c r="S414" i="17"/>
  <c r="O414" i="17"/>
  <c r="N414" i="17"/>
  <c r="M414" i="17"/>
  <c r="L414" i="17"/>
  <c r="W413" i="17"/>
  <c r="V413" i="17"/>
  <c r="U413" i="17"/>
  <c r="T413" i="17"/>
  <c r="S413" i="17"/>
  <c r="O413" i="17"/>
  <c r="N413" i="17"/>
  <c r="M413" i="17"/>
  <c r="L413" i="17"/>
  <c r="W412" i="17"/>
  <c r="V412" i="17"/>
  <c r="U412" i="17"/>
  <c r="T412" i="17"/>
  <c r="S412" i="17"/>
  <c r="O412" i="17"/>
  <c r="N412" i="17"/>
  <c r="M412" i="17"/>
  <c r="L412" i="17"/>
  <c r="W411" i="17"/>
  <c r="V411" i="17"/>
  <c r="U411" i="17"/>
  <c r="T411" i="17"/>
  <c r="S411" i="17"/>
  <c r="O411" i="17"/>
  <c r="N411" i="17"/>
  <c r="M411" i="17"/>
  <c r="L411" i="17"/>
  <c r="W410" i="17"/>
  <c r="V410" i="17"/>
  <c r="U410" i="17"/>
  <c r="T410" i="17"/>
  <c r="S410" i="17"/>
  <c r="O410" i="17"/>
  <c r="N410" i="17"/>
  <c r="M410" i="17"/>
  <c r="L410" i="17"/>
  <c r="W409" i="17"/>
  <c r="V409" i="17"/>
  <c r="U409" i="17"/>
  <c r="T409" i="17"/>
  <c r="S409" i="17"/>
  <c r="O409" i="17"/>
  <c r="N409" i="17"/>
  <c r="M409" i="17"/>
  <c r="L409" i="17"/>
  <c r="W408" i="17"/>
  <c r="V408" i="17"/>
  <c r="U408" i="17"/>
  <c r="T408" i="17"/>
  <c r="S408" i="17"/>
  <c r="O408" i="17"/>
  <c r="N408" i="17"/>
  <c r="M408" i="17"/>
  <c r="L408" i="17"/>
  <c r="W407" i="17"/>
  <c r="V407" i="17"/>
  <c r="U407" i="17"/>
  <c r="T407" i="17"/>
  <c r="S407" i="17"/>
  <c r="O407" i="17"/>
  <c r="N407" i="17"/>
  <c r="M407" i="17"/>
  <c r="L407" i="17"/>
  <c r="W406" i="17"/>
  <c r="V406" i="17"/>
  <c r="U406" i="17"/>
  <c r="T406" i="17"/>
  <c r="S406" i="17"/>
  <c r="O406" i="17"/>
  <c r="N406" i="17"/>
  <c r="M406" i="17"/>
  <c r="L406" i="17"/>
  <c r="W405" i="17"/>
  <c r="V405" i="17"/>
  <c r="U405" i="17"/>
  <c r="T405" i="17"/>
  <c r="S405" i="17"/>
  <c r="O405" i="17"/>
  <c r="N405" i="17"/>
  <c r="M405" i="17"/>
  <c r="L405" i="17"/>
  <c r="W404" i="17"/>
  <c r="V404" i="17"/>
  <c r="U404" i="17"/>
  <c r="T404" i="17"/>
  <c r="S404" i="17"/>
  <c r="O404" i="17"/>
  <c r="N404" i="17"/>
  <c r="M404" i="17"/>
  <c r="L404" i="17"/>
  <c r="W403" i="17"/>
  <c r="V403" i="17"/>
  <c r="U403" i="17"/>
  <c r="T403" i="17"/>
  <c r="S403" i="17"/>
  <c r="O403" i="17"/>
  <c r="N403" i="17"/>
  <c r="M403" i="17"/>
  <c r="L403" i="17"/>
  <c r="W402" i="17"/>
  <c r="V402" i="17"/>
  <c r="U402" i="17"/>
  <c r="T402" i="17"/>
  <c r="S402" i="17"/>
  <c r="O402" i="17"/>
  <c r="N402" i="17"/>
  <c r="M402" i="17"/>
  <c r="L402" i="17"/>
  <c r="W401" i="17"/>
  <c r="V401" i="17"/>
  <c r="U401" i="17"/>
  <c r="T401" i="17"/>
  <c r="S401" i="17"/>
  <c r="O401" i="17"/>
  <c r="N401" i="17"/>
  <c r="M401" i="17"/>
  <c r="L401" i="17"/>
  <c r="W400" i="17"/>
  <c r="V400" i="17"/>
  <c r="U400" i="17"/>
  <c r="T400" i="17"/>
  <c r="S400" i="17"/>
  <c r="O400" i="17"/>
  <c r="N400" i="17"/>
  <c r="M400" i="17"/>
  <c r="L400" i="17"/>
  <c r="W399" i="17"/>
  <c r="V399" i="17"/>
  <c r="U399" i="17"/>
  <c r="T399" i="17"/>
  <c r="S399" i="17"/>
  <c r="O399" i="17"/>
  <c r="N399" i="17"/>
  <c r="M399" i="17"/>
  <c r="L399" i="17"/>
  <c r="S1380" i="17"/>
  <c r="T1380" i="17"/>
  <c r="U1380" i="17"/>
  <c r="V1380" i="17"/>
  <c r="W1380" i="17"/>
  <c r="S1381" i="17"/>
  <c r="T1381" i="17"/>
  <c r="U1381" i="17"/>
  <c r="V1381" i="17"/>
  <c r="W1381" i="17"/>
  <c r="S1382" i="17"/>
  <c r="T1382" i="17"/>
  <c r="U1382" i="17"/>
  <c r="V1382" i="17"/>
  <c r="W1382" i="17"/>
  <c r="S1383" i="17"/>
  <c r="T1383" i="17"/>
  <c r="U1383" i="17"/>
  <c r="V1383" i="17"/>
  <c r="W1383" i="17"/>
  <c r="S1384" i="17"/>
  <c r="T1384" i="17"/>
  <c r="U1384" i="17"/>
  <c r="V1384" i="17"/>
  <c r="W1384" i="17"/>
  <c r="S1385" i="17"/>
  <c r="T1385" i="17"/>
  <c r="U1385" i="17"/>
  <c r="V1385" i="17"/>
  <c r="W1385" i="17"/>
  <c r="S1386" i="17"/>
  <c r="T1386" i="17"/>
  <c r="U1386" i="17"/>
  <c r="V1386" i="17"/>
  <c r="W1386" i="17"/>
  <c r="L1380" i="17"/>
  <c r="M1380" i="17"/>
  <c r="N1380" i="17"/>
  <c r="O1380" i="17"/>
  <c r="L1381" i="17"/>
  <c r="M1381" i="17"/>
  <c r="N1381" i="17"/>
  <c r="O1381" i="17"/>
  <c r="L1382" i="17"/>
  <c r="M1382" i="17"/>
  <c r="N1382" i="17"/>
  <c r="O1382" i="17"/>
  <c r="L1383" i="17"/>
  <c r="M1383" i="17"/>
  <c r="N1383" i="17"/>
  <c r="O1383" i="17"/>
  <c r="L1384" i="17"/>
  <c r="M1384" i="17"/>
  <c r="N1384" i="17"/>
  <c r="O1384" i="17"/>
  <c r="L1385" i="17"/>
  <c r="M1385" i="17"/>
  <c r="N1385" i="17"/>
  <c r="O1385" i="17"/>
  <c r="L1386" i="17"/>
  <c r="M1386" i="17"/>
  <c r="N1386" i="17"/>
  <c r="O1386" i="17"/>
  <c r="W1494" i="17"/>
  <c r="V1494" i="17"/>
  <c r="U1494" i="17"/>
  <c r="T1494" i="17"/>
  <c r="S1494" i="17"/>
  <c r="O1494" i="17"/>
  <c r="N1494" i="17"/>
  <c r="M1494" i="17"/>
  <c r="L1494" i="17"/>
  <c r="S1493" i="17"/>
  <c r="T1493" i="17"/>
  <c r="U1493" i="17"/>
  <c r="V1493" i="17"/>
  <c r="W1493" i="17"/>
  <c r="S1495" i="17"/>
  <c r="T1495" i="17"/>
  <c r="U1495" i="17"/>
  <c r="V1495" i="17"/>
  <c r="W1495" i="17"/>
  <c r="M1493" i="17"/>
  <c r="N1493" i="17"/>
  <c r="O1493" i="17"/>
  <c r="M1495" i="17"/>
  <c r="N1495" i="17"/>
  <c r="O1495" i="17"/>
  <c r="L1493" i="17"/>
  <c r="L1495" i="17"/>
  <c r="W717" i="17"/>
  <c r="V717" i="17"/>
  <c r="U717" i="17"/>
  <c r="T717" i="17"/>
  <c r="S717" i="17"/>
  <c r="O717" i="17"/>
  <c r="N717" i="17"/>
  <c r="M717" i="17"/>
  <c r="L717" i="17"/>
  <c r="W716" i="17"/>
  <c r="V716" i="17"/>
  <c r="U716" i="17"/>
  <c r="T716" i="17"/>
  <c r="S716" i="17"/>
  <c r="O716" i="17"/>
  <c r="N716" i="17"/>
  <c r="M716" i="17"/>
  <c r="L716" i="17"/>
  <c r="W715" i="17"/>
  <c r="V715" i="17"/>
  <c r="U715" i="17"/>
  <c r="T715" i="17"/>
  <c r="S715" i="17"/>
  <c r="O715" i="17"/>
  <c r="N715" i="17"/>
  <c r="M715" i="17"/>
  <c r="L715" i="17"/>
  <c r="W714" i="17"/>
  <c r="V714" i="17"/>
  <c r="U714" i="17"/>
  <c r="T714" i="17"/>
  <c r="S714" i="17"/>
  <c r="O714" i="17"/>
  <c r="N714" i="17"/>
  <c r="M714" i="17"/>
  <c r="L714" i="17"/>
  <c r="W713" i="17"/>
  <c r="V713" i="17"/>
  <c r="U713" i="17"/>
  <c r="T713" i="17"/>
  <c r="S713" i="17"/>
  <c r="O713" i="17"/>
  <c r="N713" i="17"/>
  <c r="M713" i="17"/>
  <c r="L713" i="17"/>
  <c r="W712" i="17"/>
  <c r="V712" i="17"/>
  <c r="U712" i="17"/>
  <c r="T712" i="17"/>
  <c r="S712" i="17"/>
  <c r="O712" i="17"/>
  <c r="N712" i="17"/>
  <c r="M712" i="17"/>
  <c r="L712" i="17"/>
  <c r="W711" i="17"/>
  <c r="V711" i="17"/>
  <c r="U711" i="17"/>
  <c r="T711" i="17"/>
  <c r="S711" i="17"/>
  <c r="O711" i="17"/>
  <c r="N711" i="17"/>
  <c r="M711" i="17"/>
  <c r="L711" i="17"/>
  <c r="W710" i="17"/>
  <c r="V710" i="17"/>
  <c r="U710" i="17"/>
  <c r="T710" i="17"/>
  <c r="S710" i="17"/>
  <c r="O710" i="17"/>
  <c r="N710" i="17"/>
  <c r="M710" i="17"/>
  <c r="L710" i="17"/>
  <c r="W709" i="17"/>
  <c r="V709" i="17"/>
  <c r="U709" i="17"/>
  <c r="T709" i="17"/>
  <c r="S709" i="17"/>
  <c r="O709" i="17"/>
  <c r="N709" i="17"/>
  <c r="M709" i="17"/>
  <c r="L709" i="17"/>
  <c r="W708" i="17"/>
  <c r="V708" i="17"/>
  <c r="U708" i="17"/>
  <c r="T708" i="17"/>
  <c r="S708" i="17"/>
  <c r="O708" i="17"/>
  <c r="N708" i="17"/>
  <c r="M708" i="17"/>
  <c r="L708" i="17"/>
  <c r="W707" i="17"/>
  <c r="V707" i="17"/>
  <c r="U707" i="17"/>
  <c r="T707" i="17"/>
  <c r="S707" i="17"/>
  <c r="O707" i="17"/>
  <c r="N707" i="17"/>
  <c r="M707" i="17"/>
  <c r="L707" i="17"/>
  <c r="W706" i="17"/>
  <c r="V706" i="17"/>
  <c r="U706" i="17"/>
  <c r="T706" i="17"/>
  <c r="S706" i="17"/>
  <c r="O706" i="17"/>
  <c r="N706" i="17"/>
  <c r="M706" i="17"/>
  <c r="L706" i="17"/>
  <c r="W705" i="17"/>
  <c r="V705" i="17"/>
  <c r="U705" i="17"/>
  <c r="T705" i="17"/>
  <c r="S705" i="17"/>
  <c r="O705" i="17"/>
  <c r="N705" i="17"/>
  <c r="M705" i="17"/>
  <c r="L705" i="17"/>
  <c r="W704" i="17"/>
  <c r="V704" i="17"/>
  <c r="U704" i="17"/>
  <c r="T704" i="17"/>
  <c r="S704" i="17"/>
  <c r="O704" i="17"/>
  <c r="N704" i="17"/>
  <c r="M704" i="17"/>
  <c r="L704" i="17"/>
  <c r="W703" i="17"/>
  <c r="V703" i="17"/>
  <c r="U703" i="17"/>
  <c r="T703" i="17"/>
  <c r="S703" i="17"/>
  <c r="O703" i="17"/>
  <c r="N703" i="17"/>
  <c r="M703" i="17"/>
  <c r="L703" i="17"/>
  <c r="W702" i="17"/>
  <c r="V702" i="17"/>
  <c r="U702" i="17"/>
  <c r="T702" i="17"/>
  <c r="S702" i="17"/>
  <c r="O702" i="17"/>
  <c r="N702" i="17"/>
  <c r="M702" i="17"/>
  <c r="L702" i="17"/>
  <c r="W701" i="17"/>
  <c r="V701" i="17"/>
  <c r="U701" i="17"/>
  <c r="T701" i="17"/>
  <c r="S701" i="17"/>
  <c r="O701" i="17"/>
  <c r="N701" i="17"/>
  <c r="M701" i="17"/>
  <c r="L701" i="17"/>
  <c r="W700" i="17"/>
  <c r="V700" i="17"/>
  <c r="U700" i="17"/>
  <c r="T700" i="17"/>
  <c r="S700" i="17"/>
  <c r="O700" i="17"/>
  <c r="N700" i="17"/>
  <c r="M700" i="17"/>
  <c r="L700" i="17"/>
  <c r="W699" i="17"/>
  <c r="V699" i="17"/>
  <c r="U699" i="17"/>
  <c r="T699" i="17"/>
  <c r="S699" i="17"/>
  <c r="O699" i="17"/>
  <c r="N699" i="17"/>
  <c r="M699" i="17"/>
  <c r="L699" i="17"/>
  <c r="W698" i="17"/>
  <c r="V698" i="17"/>
  <c r="U698" i="17"/>
  <c r="T698" i="17"/>
  <c r="S698" i="17"/>
  <c r="O698" i="17"/>
  <c r="N698" i="17"/>
  <c r="M698" i="17"/>
  <c r="L698" i="17"/>
  <c r="W697" i="17"/>
  <c r="V697" i="17"/>
  <c r="U697" i="17"/>
  <c r="T697" i="17"/>
  <c r="S697" i="17"/>
  <c r="O697" i="17"/>
  <c r="N697" i="17"/>
  <c r="M697" i="17"/>
  <c r="L697" i="17"/>
  <c r="W696" i="17"/>
  <c r="V696" i="17"/>
  <c r="U696" i="17"/>
  <c r="T696" i="17"/>
  <c r="S696" i="17"/>
  <c r="O696" i="17"/>
  <c r="N696" i="17"/>
  <c r="M696" i="17"/>
  <c r="L696" i="17"/>
  <c r="W695" i="17"/>
  <c r="V695" i="17"/>
  <c r="U695" i="17"/>
  <c r="T695" i="17"/>
  <c r="S695" i="17"/>
  <c r="O695" i="17"/>
  <c r="N695" i="17"/>
  <c r="M695" i="17"/>
  <c r="L695" i="17"/>
  <c r="W694" i="17"/>
  <c r="V694" i="17"/>
  <c r="U694" i="17"/>
  <c r="T694" i="17"/>
  <c r="S694" i="17"/>
  <c r="O694" i="17"/>
  <c r="N694" i="17"/>
  <c r="M694" i="17"/>
  <c r="L694" i="17"/>
  <c r="W693" i="17"/>
  <c r="V693" i="17"/>
  <c r="U693" i="17"/>
  <c r="T693" i="17"/>
  <c r="S693" i="17"/>
  <c r="O693" i="17"/>
  <c r="N693" i="17"/>
  <c r="M693" i="17"/>
  <c r="L693" i="17"/>
  <c r="W692" i="17"/>
  <c r="V692" i="17"/>
  <c r="U692" i="17"/>
  <c r="T692" i="17"/>
  <c r="S692" i="17"/>
  <c r="O692" i="17"/>
  <c r="N692" i="17"/>
  <c r="M692" i="17"/>
  <c r="L692" i="17"/>
  <c r="W691" i="17"/>
  <c r="V691" i="17"/>
  <c r="U691" i="17"/>
  <c r="T691" i="17"/>
  <c r="S691" i="17"/>
  <c r="O691" i="17"/>
  <c r="N691" i="17"/>
  <c r="M691" i="17"/>
  <c r="L691" i="17"/>
  <c r="W690" i="17"/>
  <c r="V690" i="17"/>
  <c r="U690" i="17"/>
  <c r="T690" i="17"/>
  <c r="S690" i="17"/>
  <c r="O690" i="17"/>
  <c r="N690" i="17"/>
  <c r="M690" i="17"/>
  <c r="L690" i="17"/>
  <c r="W689" i="17"/>
  <c r="V689" i="17"/>
  <c r="U689" i="17"/>
  <c r="T689" i="17"/>
  <c r="S689" i="17"/>
  <c r="O689" i="17"/>
  <c r="N689" i="17"/>
  <c r="M689" i="17"/>
  <c r="L689" i="17"/>
  <c r="W821" i="17"/>
  <c r="V821" i="17"/>
  <c r="U821" i="17"/>
  <c r="T821" i="17"/>
  <c r="S821" i="17"/>
  <c r="O821" i="17"/>
  <c r="N821" i="17"/>
  <c r="M821" i="17"/>
  <c r="L821" i="17"/>
  <c r="W820" i="17"/>
  <c r="V820" i="17"/>
  <c r="U820" i="17"/>
  <c r="T820" i="17"/>
  <c r="S820" i="17"/>
  <c r="O820" i="17"/>
  <c r="N820" i="17"/>
  <c r="M820" i="17"/>
  <c r="L820" i="17"/>
  <c r="W819" i="17"/>
  <c r="V819" i="17"/>
  <c r="U819" i="17"/>
  <c r="T819" i="17"/>
  <c r="S819" i="17"/>
  <c r="O819" i="17"/>
  <c r="N819" i="17"/>
  <c r="M819" i="17"/>
  <c r="L819" i="17"/>
  <c r="W818" i="17"/>
  <c r="V818" i="17"/>
  <c r="U818" i="17"/>
  <c r="T818" i="17"/>
  <c r="S818" i="17"/>
  <c r="O818" i="17"/>
  <c r="N818" i="17"/>
  <c r="M818" i="17"/>
  <c r="L818" i="17"/>
  <c r="W817" i="17"/>
  <c r="V817" i="17"/>
  <c r="U817" i="17"/>
  <c r="T817" i="17"/>
  <c r="S817" i="17"/>
  <c r="O817" i="17"/>
  <c r="N817" i="17"/>
  <c r="M817" i="17"/>
  <c r="L817" i="17"/>
  <c r="W816" i="17"/>
  <c r="V816" i="17"/>
  <c r="U816" i="17"/>
  <c r="T816" i="17"/>
  <c r="S816" i="17"/>
  <c r="O816" i="17"/>
  <c r="N816" i="17"/>
  <c r="M816" i="17"/>
  <c r="L816" i="17"/>
  <c r="W815" i="17"/>
  <c r="V815" i="17"/>
  <c r="U815" i="17"/>
  <c r="T815" i="17"/>
  <c r="S815" i="17"/>
  <c r="O815" i="17"/>
  <c r="N815" i="17"/>
  <c r="M815" i="17"/>
  <c r="L815" i="17"/>
  <c r="W814" i="17"/>
  <c r="V814" i="17"/>
  <c r="U814" i="17"/>
  <c r="T814" i="17"/>
  <c r="S814" i="17"/>
  <c r="O814" i="17"/>
  <c r="N814" i="17"/>
  <c r="M814" i="17"/>
  <c r="L814" i="17"/>
  <c r="W813" i="17"/>
  <c r="V813" i="17"/>
  <c r="U813" i="17"/>
  <c r="T813" i="17"/>
  <c r="S813" i="17"/>
  <c r="O813" i="17"/>
  <c r="N813" i="17"/>
  <c r="M813" i="17"/>
  <c r="L813" i="17"/>
  <c r="W812" i="17"/>
  <c r="V812" i="17"/>
  <c r="U812" i="17"/>
  <c r="T812" i="17"/>
  <c r="S812" i="17"/>
  <c r="O812" i="17"/>
  <c r="N812" i="17"/>
  <c r="M812" i="17"/>
  <c r="L812" i="17"/>
  <c r="W811" i="17"/>
  <c r="V811" i="17"/>
  <c r="U811" i="17"/>
  <c r="T811" i="17"/>
  <c r="S811" i="17"/>
  <c r="O811" i="17"/>
  <c r="N811" i="17"/>
  <c r="M811" i="17"/>
  <c r="L811" i="17"/>
  <c r="W810" i="17"/>
  <c r="V810" i="17"/>
  <c r="U810" i="17"/>
  <c r="T810" i="17"/>
  <c r="S810" i="17"/>
  <c r="O810" i="17"/>
  <c r="N810" i="17"/>
  <c r="M810" i="17"/>
  <c r="L810" i="17"/>
  <c r="W809" i="17"/>
  <c r="V809" i="17"/>
  <c r="U809" i="17"/>
  <c r="T809" i="17"/>
  <c r="S809" i="17"/>
  <c r="O809" i="17"/>
  <c r="N809" i="17"/>
  <c r="M809" i="17"/>
  <c r="L809" i="17"/>
  <c r="W808" i="17"/>
  <c r="V808" i="17"/>
  <c r="U808" i="17"/>
  <c r="T808" i="17"/>
  <c r="S808" i="17"/>
  <c r="O808" i="17"/>
  <c r="N808" i="17"/>
  <c r="M808" i="17"/>
  <c r="L808" i="17"/>
  <c r="W807" i="17"/>
  <c r="V807" i="17"/>
  <c r="U807" i="17"/>
  <c r="T807" i="17"/>
  <c r="S807" i="17"/>
  <c r="O807" i="17"/>
  <c r="N807" i="17"/>
  <c r="M807" i="17"/>
  <c r="L807" i="17"/>
  <c r="W806" i="17"/>
  <c r="V806" i="17"/>
  <c r="U806" i="17"/>
  <c r="T806" i="17"/>
  <c r="S806" i="17"/>
  <c r="O806" i="17"/>
  <c r="N806" i="17"/>
  <c r="M806" i="17"/>
  <c r="L806" i="17"/>
  <c r="W805" i="17"/>
  <c r="V805" i="17"/>
  <c r="U805" i="17"/>
  <c r="T805" i="17"/>
  <c r="S805" i="17"/>
  <c r="O805" i="17"/>
  <c r="N805" i="17"/>
  <c r="M805" i="17"/>
  <c r="L805" i="17"/>
  <c r="W804" i="17"/>
  <c r="V804" i="17"/>
  <c r="U804" i="17"/>
  <c r="T804" i="17"/>
  <c r="S804" i="17"/>
  <c r="O804" i="17"/>
  <c r="N804" i="17"/>
  <c r="M804" i="17"/>
  <c r="L804" i="17"/>
  <c r="W803" i="17"/>
  <c r="V803" i="17"/>
  <c r="U803" i="17"/>
  <c r="T803" i="17"/>
  <c r="S803" i="17"/>
  <c r="O803" i="17"/>
  <c r="N803" i="17"/>
  <c r="M803" i="17"/>
  <c r="L803" i="17"/>
  <c r="W802" i="17"/>
  <c r="V802" i="17"/>
  <c r="U802" i="17"/>
  <c r="T802" i="17"/>
  <c r="S802" i="17"/>
  <c r="O802" i="17"/>
  <c r="N802" i="17"/>
  <c r="M802" i="17"/>
  <c r="L802" i="17"/>
  <c r="W801" i="17"/>
  <c r="V801" i="17"/>
  <c r="U801" i="17"/>
  <c r="T801" i="17"/>
  <c r="S801" i="17"/>
  <c r="O801" i="17"/>
  <c r="N801" i="17"/>
  <c r="M801" i="17"/>
  <c r="L801" i="17"/>
  <c r="W800" i="17"/>
  <c r="V800" i="17"/>
  <c r="U800" i="17"/>
  <c r="T800" i="17"/>
  <c r="S800" i="17"/>
  <c r="O800" i="17"/>
  <c r="N800" i="17"/>
  <c r="M800" i="17"/>
  <c r="L800" i="17"/>
  <c r="W799" i="17"/>
  <c r="V799" i="17"/>
  <c r="U799" i="17"/>
  <c r="T799" i="17"/>
  <c r="S799" i="17"/>
  <c r="O799" i="17"/>
  <c r="N799" i="17"/>
  <c r="M799" i="17"/>
  <c r="L799" i="17"/>
  <c r="W798" i="17"/>
  <c r="V798" i="17"/>
  <c r="U798" i="17"/>
  <c r="T798" i="17"/>
  <c r="S798" i="17"/>
  <c r="O798" i="17"/>
  <c r="N798" i="17"/>
  <c r="M798" i="17"/>
  <c r="L798" i="17"/>
  <c r="W797" i="17"/>
  <c r="V797" i="17"/>
  <c r="U797" i="17"/>
  <c r="T797" i="17"/>
  <c r="S797" i="17"/>
  <c r="O797" i="17"/>
  <c r="N797" i="17"/>
  <c r="M797" i="17"/>
  <c r="L797" i="17"/>
  <c r="W796" i="17"/>
  <c r="V796" i="17"/>
  <c r="U796" i="17"/>
  <c r="T796" i="17"/>
  <c r="S796" i="17"/>
  <c r="O796" i="17"/>
  <c r="N796" i="17"/>
  <c r="M796" i="17"/>
  <c r="L796" i="17"/>
  <c r="W795" i="17"/>
  <c r="V795" i="17"/>
  <c r="U795" i="17"/>
  <c r="T795" i="17"/>
  <c r="S795" i="17"/>
  <c r="O795" i="17"/>
  <c r="N795" i="17"/>
  <c r="M795" i="17"/>
  <c r="L795" i="17"/>
  <c r="W794" i="17"/>
  <c r="V794" i="17"/>
  <c r="U794" i="17"/>
  <c r="T794" i="17"/>
  <c r="S794" i="17"/>
  <c r="O794" i="17"/>
  <c r="N794" i="17"/>
  <c r="M794" i="17"/>
  <c r="L794" i="17"/>
  <c r="W793" i="17"/>
  <c r="V793" i="17"/>
  <c r="U793" i="17"/>
  <c r="T793" i="17"/>
  <c r="S793" i="17"/>
  <c r="O793" i="17"/>
  <c r="N793" i="17"/>
  <c r="M793" i="17"/>
  <c r="L793" i="17"/>
  <c r="W792" i="17"/>
  <c r="V792" i="17"/>
  <c r="U792" i="17"/>
  <c r="T792" i="17"/>
  <c r="S792" i="17"/>
  <c r="O792" i="17"/>
  <c r="N792" i="17"/>
  <c r="M792" i="17"/>
  <c r="L792" i="17"/>
  <c r="W791" i="17"/>
  <c r="V791" i="17"/>
  <c r="U791" i="17"/>
  <c r="T791" i="17"/>
  <c r="S791" i="17"/>
  <c r="O791" i="17"/>
  <c r="N791" i="17"/>
  <c r="M791" i="17"/>
  <c r="L791" i="17"/>
  <c r="W790" i="17"/>
  <c r="V790" i="17"/>
  <c r="U790" i="17"/>
  <c r="T790" i="17"/>
  <c r="S790" i="17"/>
  <c r="O790" i="17"/>
  <c r="N790" i="17"/>
  <c r="M790" i="17"/>
  <c r="L790" i="17"/>
  <c r="W789" i="17"/>
  <c r="V789" i="17"/>
  <c r="U789" i="17"/>
  <c r="T789" i="17"/>
  <c r="S789" i="17"/>
  <c r="O789" i="17"/>
  <c r="N789" i="17"/>
  <c r="M789" i="17"/>
  <c r="L789" i="17"/>
  <c r="W788" i="17"/>
  <c r="V788" i="17"/>
  <c r="U788" i="17"/>
  <c r="T788" i="17"/>
  <c r="S788" i="17"/>
  <c r="O788" i="17"/>
  <c r="N788" i="17"/>
  <c r="M788" i="17"/>
  <c r="L788" i="17"/>
  <c r="W787" i="17"/>
  <c r="V787" i="17"/>
  <c r="U787" i="17"/>
  <c r="T787" i="17"/>
  <c r="S787" i="17"/>
  <c r="O787" i="17"/>
  <c r="N787" i="17"/>
  <c r="M787" i="17"/>
  <c r="L787" i="17"/>
  <c r="W786" i="17"/>
  <c r="V786" i="17"/>
  <c r="U786" i="17"/>
  <c r="T786" i="17"/>
  <c r="S786" i="17"/>
  <c r="O786" i="17"/>
  <c r="N786" i="17"/>
  <c r="M786" i="17"/>
  <c r="L786" i="17"/>
  <c r="W785" i="17"/>
  <c r="V785" i="17"/>
  <c r="U785" i="17"/>
  <c r="T785" i="17"/>
  <c r="S785" i="17"/>
  <c r="O785" i="17"/>
  <c r="N785" i="17"/>
  <c r="M785" i="17"/>
  <c r="L785" i="17"/>
  <c r="W784" i="17"/>
  <c r="V784" i="17"/>
  <c r="U784" i="17"/>
  <c r="T784" i="17"/>
  <c r="S784" i="17"/>
  <c r="O784" i="17"/>
  <c r="N784" i="17"/>
  <c r="M784" i="17"/>
  <c r="L784" i="17"/>
  <c r="W783" i="17"/>
  <c r="V783" i="17"/>
  <c r="U783" i="17"/>
  <c r="T783" i="17"/>
  <c r="S783" i="17"/>
  <c r="O783" i="17"/>
  <c r="N783" i="17"/>
  <c r="M783" i="17"/>
  <c r="L783" i="17"/>
  <c r="W782" i="17"/>
  <c r="V782" i="17"/>
  <c r="U782" i="17"/>
  <c r="T782" i="17"/>
  <c r="S782" i="17"/>
  <c r="O782" i="17"/>
  <c r="N782" i="17"/>
  <c r="M782" i="17"/>
  <c r="L782" i="17"/>
  <c r="W781" i="17"/>
  <c r="V781" i="17"/>
  <c r="U781" i="17"/>
  <c r="T781" i="17"/>
  <c r="S781" i="17"/>
  <c r="O781" i="17"/>
  <c r="N781" i="17"/>
  <c r="M781" i="17"/>
  <c r="L781" i="17"/>
  <c r="W780" i="17"/>
  <c r="V780" i="17"/>
  <c r="U780" i="17"/>
  <c r="T780" i="17"/>
  <c r="S780" i="17"/>
  <c r="O780" i="17"/>
  <c r="N780" i="17"/>
  <c r="M780" i="17"/>
  <c r="L780" i="17"/>
  <c r="W779" i="17"/>
  <c r="V779" i="17"/>
  <c r="U779" i="17"/>
  <c r="T779" i="17"/>
  <c r="S779" i="17"/>
  <c r="O779" i="17"/>
  <c r="N779" i="17"/>
  <c r="M779" i="17"/>
  <c r="L779" i="17"/>
  <c r="W778" i="17"/>
  <c r="V778" i="17"/>
  <c r="U778" i="17"/>
  <c r="T778" i="17"/>
  <c r="S778" i="17"/>
  <c r="O778" i="17"/>
  <c r="N778" i="17"/>
  <c r="M778" i="17"/>
  <c r="L778" i="17"/>
  <c r="W777" i="17"/>
  <c r="V777" i="17"/>
  <c r="U777" i="17"/>
  <c r="T777" i="17"/>
  <c r="S777" i="17"/>
  <c r="O777" i="17"/>
  <c r="N777" i="17"/>
  <c r="M777" i="17"/>
  <c r="L777" i="17"/>
  <c r="W776" i="17"/>
  <c r="V776" i="17"/>
  <c r="U776" i="17"/>
  <c r="T776" i="17"/>
  <c r="S776" i="17"/>
  <c r="O776" i="17"/>
  <c r="N776" i="17"/>
  <c r="M776" i="17"/>
  <c r="L776" i="17"/>
  <c r="W775" i="17"/>
  <c r="V775" i="17"/>
  <c r="U775" i="17"/>
  <c r="T775" i="17"/>
  <c r="S775" i="17"/>
  <c r="O775" i="17"/>
  <c r="N775" i="17"/>
  <c r="M775" i="17"/>
  <c r="L775" i="17"/>
  <c r="W774" i="17"/>
  <c r="V774" i="17"/>
  <c r="U774" i="17"/>
  <c r="T774" i="17"/>
  <c r="S774" i="17"/>
  <c r="O774" i="17"/>
  <c r="N774" i="17"/>
  <c r="M774" i="17"/>
  <c r="L774" i="17"/>
  <c r="W773" i="17"/>
  <c r="V773" i="17"/>
  <c r="U773" i="17"/>
  <c r="T773" i="17"/>
  <c r="S773" i="17"/>
  <c r="O773" i="17"/>
  <c r="N773" i="17"/>
  <c r="M773" i="17"/>
  <c r="L773" i="17"/>
  <c r="W772" i="17"/>
  <c r="V772" i="17"/>
  <c r="U772" i="17"/>
  <c r="T772" i="17"/>
  <c r="S772" i="17"/>
  <c r="O772" i="17"/>
  <c r="N772" i="17"/>
  <c r="M772" i="17"/>
  <c r="L772" i="17"/>
  <c r="W349" i="17"/>
  <c r="V349" i="17"/>
  <c r="U349" i="17"/>
  <c r="T349" i="17"/>
  <c r="S349" i="17"/>
  <c r="O349" i="17"/>
  <c r="N349" i="17"/>
  <c r="M349" i="17"/>
  <c r="L349" i="17"/>
  <c r="W348" i="17"/>
  <c r="V348" i="17"/>
  <c r="U348" i="17"/>
  <c r="T348" i="17"/>
  <c r="S348" i="17"/>
  <c r="O348" i="17"/>
  <c r="N348" i="17"/>
  <c r="M348" i="17"/>
  <c r="L348" i="17"/>
  <c r="S1430" i="17"/>
  <c r="T1430" i="17"/>
  <c r="U1430" i="17"/>
  <c r="V1430" i="17"/>
  <c r="W1430" i="17"/>
  <c r="L1430" i="17"/>
  <c r="M1430" i="17"/>
  <c r="N1430" i="17"/>
  <c r="O1430" i="17"/>
  <c r="S1182" i="17"/>
  <c r="T1182" i="17"/>
  <c r="U1182" i="17"/>
  <c r="V1182" i="17"/>
  <c r="W1182" i="17"/>
  <c r="S1183" i="17"/>
  <c r="T1183" i="17"/>
  <c r="U1183" i="17"/>
  <c r="V1183" i="17"/>
  <c r="W1183" i="17"/>
  <c r="L1182" i="17"/>
  <c r="M1182" i="17"/>
  <c r="N1182" i="17"/>
  <c r="O1182" i="17"/>
  <c r="L1183" i="17"/>
  <c r="M1183" i="17"/>
  <c r="N1183" i="17"/>
  <c r="O1183" i="17"/>
  <c r="S1699" i="17"/>
  <c r="T1699" i="17"/>
  <c r="U1699" i="17"/>
  <c r="V1699" i="17"/>
  <c r="W1699" i="17"/>
  <c r="S1700" i="17"/>
  <c r="T1700" i="17"/>
  <c r="U1700" i="17"/>
  <c r="V1700" i="17"/>
  <c r="W1700" i="17"/>
  <c r="S1701" i="17"/>
  <c r="T1701" i="17"/>
  <c r="U1701" i="17"/>
  <c r="V1701" i="17"/>
  <c r="W1701" i="17"/>
  <c r="S1702" i="17"/>
  <c r="T1702" i="17"/>
  <c r="U1702" i="17"/>
  <c r="V1702" i="17"/>
  <c r="W1702" i="17"/>
  <c r="S1703" i="17"/>
  <c r="T1703" i="17"/>
  <c r="U1703" i="17"/>
  <c r="V1703" i="17"/>
  <c r="W1703" i="17"/>
  <c r="S1704" i="17"/>
  <c r="T1704" i="17"/>
  <c r="U1704" i="17"/>
  <c r="V1704" i="17"/>
  <c r="W1704" i="17"/>
  <c r="S1705" i="17"/>
  <c r="T1705" i="17"/>
  <c r="U1705" i="17"/>
  <c r="V1705" i="17"/>
  <c r="W1705" i="17"/>
  <c r="S1706" i="17"/>
  <c r="T1706" i="17"/>
  <c r="U1706" i="17"/>
  <c r="V1706" i="17"/>
  <c r="W1706" i="17"/>
  <c r="O1699" i="17"/>
  <c r="O1700" i="17"/>
  <c r="O1701" i="17"/>
  <c r="O1702" i="17"/>
  <c r="O1703" i="17"/>
  <c r="O1704" i="17"/>
  <c r="O1705" i="17"/>
  <c r="O1706" i="17"/>
  <c r="N1699" i="17"/>
  <c r="N1700" i="17"/>
  <c r="N1701" i="17"/>
  <c r="N1702" i="17"/>
  <c r="N1703" i="17"/>
  <c r="N1704" i="17"/>
  <c r="N1705" i="17"/>
  <c r="N1706" i="17"/>
  <c r="M1699" i="17"/>
  <c r="M1700" i="17"/>
  <c r="M1701" i="17"/>
  <c r="M1702" i="17"/>
  <c r="M1703" i="17"/>
  <c r="M1704" i="17"/>
  <c r="M1705" i="17"/>
  <c r="M1706" i="17"/>
  <c r="L1699" i="17"/>
  <c r="L1700" i="17"/>
  <c r="L1701" i="17"/>
  <c r="L1702" i="17"/>
  <c r="L1703" i="17"/>
  <c r="L1704" i="17"/>
  <c r="L1705" i="17"/>
  <c r="L1706" i="17"/>
  <c r="S1697" i="17"/>
  <c r="T1697" i="17"/>
  <c r="U1697" i="17"/>
  <c r="V1697" i="17"/>
  <c r="W1697" i="17"/>
  <c r="S1698" i="17"/>
  <c r="T1698" i="17"/>
  <c r="U1698" i="17"/>
  <c r="V1698" i="17"/>
  <c r="W1698" i="17"/>
  <c r="L1697" i="17"/>
  <c r="M1697" i="17"/>
  <c r="N1697" i="17"/>
  <c r="O1697" i="17"/>
  <c r="L1698" i="17"/>
  <c r="M1698" i="17"/>
  <c r="N1698" i="17"/>
  <c r="O1698" i="17"/>
  <c r="W1815" i="17"/>
  <c r="V1815" i="17"/>
  <c r="U1815" i="17"/>
  <c r="T1815" i="17"/>
  <c r="S1815" i="17"/>
  <c r="O1815" i="17"/>
  <c r="N1815" i="17"/>
  <c r="M1815" i="17"/>
  <c r="L1815" i="17"/>
  <c r="L90" i="17"/>
  <c r="M90" i="17"/>
  <c r="N90" i="17"/>
  <c r="O90" i="17"/>
  <c r="S90" i="17"/>
  <c r="T90" i="17"/>
  <c r="U90" i="17"/>
  <c r="V90" i="17"/>
  <c r="W90" i="17"/>
  <c r="L91" i="17"/>
  <c r="M91" i="17"/>
  <c r="N91" i="17"/>
  <c r="O91" i="17"/>
  <c r="S91" i="17"/>
  <c r="T91" i="17"/>
  <c r="U91" i="17"/>
  <c r="V91" i="17"/>
  <c r="W91" i="17"/>
  <c r="L92" i="17"/>
  <c r="M92" i="17"/>
  <c r="N92" i="17"/>
  <c r="O92" i="17"/>
  <c r="S92" i="17"/>
  <c r="T92" i="17"/>
  <c r="U92" i="17"/>
  <c r="V92" i="17"/>
  <c r="W92" i="17"/>
  <c r="L93" i="17"/>
  <c r="M93" i="17"/>
  <c r="N93" i="17"/>
  <c r="O93" i="17"/>
  <c r="S93" i="17"/>
  <c r="T93" i="17"/>
  <c r="U93" i="17"/>
  <c r="V93" i="17"/>
  <c r="W93" i="17"/>
  <c r="L94" i="17"/>
  <c r="M94" i="17"/>
  <c r="N94" i="17"/>
  <c r="O94" i="17"/>
  <c r="S94" i="17"/>
  <c r="T94" i="17"/>
  <c r="U94" i="17"/>
  <c r="V94" i="17"/>
  <c r="W94" i="17"/>
  <c r="S1484" i="17"/>
  <c r="T1484" i="17"/>
  <c r="U1484" i="17"/>
  <c r="V1484" i="17"/>
  <c r="W1484" i="17"/>
  <c r="S1485" i="17"/>
  <c r="T1485" i="17"/>
  <c r="U1485" i="17"/>
  <c r="V1485" i="17"/>
  <c r="W1485" i="17"/>
  <c r="S1486" i="17"/>
  <c r="T1486" i="17"/>
  <c r="U1486" i="17"/>
  <c r="V1486" i="17"/>
  <c r="W1486" i="17"/>
  <c r="S1487" i="17"/>
  <c r="T1487" i="17"/>
  <c r="U1487" i="17"/>
  <c r="V1487" i="17"/>
  <c r="W1487" i="17"/>
  <c r="S1488" i="17"/>
  <c r="T1488" i="17"/>
  <c r="U1488" i="17"/>
  <c r="V1488" i="17"/>
  <c r="W1488" i="17"/>
  <c r="S1489" i="17"/>
  <c r="T1489" i="17"/>
  <c r="U1489" i="17"/>
  <c r="V1489" i="17"/>
  <c r="W1489" i="17"/>
  <c r="S1490" i="17"/>
  <c r="T1490" i="17"/>
  <c r="U1490" i="17"/>
  <c r="V1490" i="17"/>
  <c r="W1490" i="17"/>
  <c r="S1491" i="17"/>
  <c r="T1491" i="17"/>
  <c r="U1491" i="17"/>
  <c r="V1491" i="17"/>
  <c r="W1491" i="17"/>
  <c r="S1492" i="17"/>
  <c r="T1492" i="17"/>
  <c r="U1492" i="17"/>
  <c r="V1492" i="17"/>
  <c r="W1492" i="17"/>
  <c r="L1484" i="17"/>
  <c r="M1484" i="17"/>
  <c r="N1484" i="17"/>
  <c r="O1484" i="17"/>
  <c r="L1485" i="17"/>
  <c r="M1485" i="17"/>
  <c r="N1485" i="17"/>
  <c r="O1485" i="17"/>
  <c r="L1486" i="17"/>
  <c r="M1486" i="17"/>
  <c r="N1486" i="17"/>
  <c r="O1486" i="17"/>
  <c r="L1487" i="17"/>
  <c r="M1487" i="17"/>
  <c r="N1487" i="17"/>
  <c r="O1487" i="17"/>
  <c r="L1488" i="17"/>
  <c r="M1488" i="17"/>
  <c r="N1488" i="17"/>
  <c r="O1488" i="17"/>
  <c r="L1489" i="17"/>
  <c r="M1489" i="17"/>
  <c r="N1489" i="17"/>
  <c r="O1489" i="17"/>
  <c r="L1490" i="17"/>
  <c r="M1490" i="17"/>
  <c r="N1490" i="17"/>
  <c r="O1490" i="17"/>
  <c r="L1491" i="17"/>
  <c r="M1491" i="17"/>
  <c r="N1491" i="17"/>
  <c r="O1491" i="17"/>
  <c r="L1492" i="17"/>
  <c r="M1492" i="17"/>
  <c r="N1492" i="17"/>
  <c r="O1492" i="17"/>
  <c r="W176" i="17"/>
  <c r="V176" i="17"/>
  <c r="U176" i="17"/>
  <c r="T176" i="17"/>
  <c r="S176" i="17"/>
  <c r="O176" i="17"/>
  <c r="N176" i="17"/>
  <c r="M176" i="17"/>
  <c r="L176" i="17"/>
  <c r="W175" i="17"/>
  <c r="V175" i="17"/>
  <c r="U175" i="17"/>
  <c r="T175" i="17"/>
  <c r="S175" i="17"/>
  <c r="O175" i="17"/>
  <c r="N175" i="17"/>
  <c r="M175" i="17"/>
  <c r="L175" i="17"/>
  <c r="W174" i="17"/>
  <c r="V174" i="17"/>
  <c r="U174" i="17"/>
  <c r="T174" i="17"/>
  <c r="S174" i="17"/>
  <c r="O174" i="17"/>
  <c r="N174" i="17"/>
  <c r="M174" i="17"/>
  <c r="L174" i="17"/>
  <c r="W173" i="17"/>
  <c r="V173" i="17"/>
  <c r="U173" i="17"/>
  <c r="T173" i="17"/>
  <c r="S173" i="17"/>
  <c r="O173" i="17"/>
  <c r="N173" i="17"/>
  <c r="M173" i="17"/>
  <c r="L173" i="17"/>
  <c r="W172" i="17"/>
  <c r="V172" i="17"/>
  <c r="U172" i="17"/>
  <c r="T172" i="17"/>
  <c r="S172" i="17"/>
  <c r="O172" i="17"/>
  <c r="N172" i="17"/>
  <c r="M172" i="17"/>
  <c r="L172" i="17"/>
  <c r="W171" i="17"/>
  <c r="V171" i="17"/>
  <c r="U171" i="17"/>
  <c r="T171" i="17"/>
  <c r="S171" i="17"/>
  <c r="O171" i="17"/>
  <c r="N171" i="17"/>
  <c r="M171" i="17"/>
  <c r="L171" i="17"/>
  <c r="W170" i="17"/>
  <c r="V170" i="17"/>
  <c r="U170" i="17"/>
  <c r="T170" i="17"/>
  <c r="S170" i="17"/>
  <c r="O170" i="17"/>
  <c r="N170" i="17"/>
  <c r="M170" i="17"/>
  <c r="L170" i="17"/>
  <c r="W169" i="17"/>
  <c r="V169" i="17"/>
  <c r="U169" i="17"/>
  <c r="T169" i="17"/>
  <c r="S169" i="17"/>
  <c r="O169" i="17"/>
  <c r="N169" i="17"/>
  <c r="M169" i="17"/>
  <c r="L169" i="17"/>
  <c r="W168" i="17"/>
  <c r="V168" i="17"/>
  <c r="U168" i="17"/>
  <c r="T168" i="17"/>
  <c r="S168" i="17"/>
  <c r="O168" i="17"/>
  <c r="N168" i="17"/>
  <c r="M168" i="17"/>
  <c r="L168" i="17"/>
  <c r="W167" i="17"/>
  <c r="V167" i="17"/>
  <c r="U167" i="17"/>
  <c r="T167" i="17"/>
  <c r="S167" i="17"/>
  <c r="O167" i="17"/>
  <c r="N167" i="17"/>
  <c r="M167" i="17"/>
  <c r="L167" i="17"/>
  <c r="W166" i="17"/>
  <c r="V166" i="17"/>
  <c r="U166" i="17"/>
  <c r="T166" i="17"/>
  <c r="S166" i="17"/>
  <c r="O166" i="17"/>
  <c r="N166" i="17"/>
  <c r="M166" i="17"/>
  <c r="L166" i="17"/>
  <c r="W165" i="17"/>
  <c r="V165" i="17"/>
  <c r="U165" i="17"/>
  <c r="T165" i="17"/>
  <c r="S165" i="17"/>
  <c r="O165" i="17"/>
  <c r="N165" i="17"/>
  <c r="M165" i="17"/>
  <c r="L165" i="17"/>
  <c r="W164" i="17"/>
  <c r="V164" i="17"/>
  <c r="U164" i="17"/>
  <c r="T164" i="17"/>
  <c r="S164" i="17"/>
  <c r="O164" i="17"/>
  <c r="N164" i="17"/>
  <c r="M164" i="17"/>
  <c r="L164" i="17"/>
  <c r="W163" i="17"/>
  <c r="V163" i="17"/>
  <c r="U163" i="17"/>
  <c r="T163" i="17"/>
  <c r="S163" i="17"/>
  <c r="O163" i="17"/>
  <c r="N163" i="17"/>
  <c r="M163" i="17"/>
  <c r="L163" i="17"/>
  <c r="W162" i="17"/>
  <c r="V162" i="17"/>
  <c r="U162" i="17"/>
  <c r="T162" i="17"/>
  <c r="S162" i="17"/>
  <c r="O162" i="17"/>
  <c r="N162" i="17"/>
  <c r="M162" i="17"/>
  <c r="L162" i="17"/>
  <c r="W161" i="17"/>
  <c r="V161" i="17"/>
  <c r="U161" i="17"/>
  <c r="T161" i="17"/>
  <c r="S161" i="17"/>
  <c r="O161" i="17"/>
  <c r="N161" i="17"/>
  <c r="M161" i="17"/>
  <c r="L161" i="17"/>
  <c r="W160" i="17"/>
  <c r="V160" i="17"/>
  <c r="U160" i="17"/>
  <c r="T160" i="17"/>
  <c r="S160" i="17"/>
  <c r="O160" i="17"/>
  <c r="N160" i="17"/>
  <c r="M160" i="17"/>
  <c r="L160" i="17"/>
  <c r="W1625" i="17"/>
  <c r="V1625" i="17"/>
  <c r="U1625" i="17"/>
  <c r="T1625" i="17"/>
  <c r="S1625" i="17"/>
  <c r="O1625" i="17"/>
  <c r="N1625" i="17"/>
  <c r="M1625" i="17"/>
  <c r="L1625" i="17"/>
  <c r="W628" i="17"/>
  <c r="W629" i="17"/>
  <c r="W630" i="17"/>
  <c r="W631" i="17"/>
  <c r="W632" i="17"/>
  <c r="W633" i="17"/>
  <c r="W634" i="17"/>
  <c r="W635" i="17"/>
  <c r="W636" i="17"/>
  <c r="W637" i="17"/>
  <c r="W638" i="17"/>
  <c r="W639" i="17"/>
  <c r="W640" i="17"/>
  <c r="W641" i="17"/>
  <c r="W642" i="17"/>
  <c r="W643" i="17"/>
  <c r="V628" i="17"/>
  <c r="V629" i="17"/>
  <c r="V630" i="17"/>
  <c r="V631" i="17"/>
  <c r="V632" i="17"/>
  <c r="V633" i="17"/>
  <c r="V634" i="17"/>
  <c r="V635" i="17"/>
  <c r="V636" i="17"/>
  <c r="V637" i="17"/>
  <c r="V638" i="17"/>
  <c r="V639" i="17"/>
  <c r="V640" i="17"/>
  <c r="V641" i="17"/>
  <c r="V642" i="17"/>
  <c r="V643" i="17"/>
  <c r="U628" i="17"/>
  <c r="U629" i="17"/>
  <c r="U630" i="17"/>
  <c r="U631" i="17"/>
  <c r="U632" i="17"/>
  <c r="U633" i="17"/>
  <c r="U634" i="17"/>
  <c r="U635" i="17"/>
  <c r="U636" i="17"/>
  <c r="U637" i="17"/>
  <c r="U638" i="17"/>
  <c r="U639" i="17"/>
  <c r="U640" i="17"/>
  <c r="U641" i="17"/>
  <c r="U642" i="17"/>
  <c r="U643" i="17"/>
  <c r="T628" i="17"/>
  <c r="T629" i="17"/>
  <c r="T630" i="17"/>
  <c r="T631" i="17"/>
  <c r="T632" i="17"/>
  <c r="T633" i="17"/>
  <c r="T634" i="17"/>
  <c r="T635" i="17"/>
  <c r="T636" i="17"/>
  <c r="T637" i="17"/>
  <c r="T638" i="17"/>
  <c r="T639" i="17"/>
  <c r="T640" i="17"/>
  <c r="T641" i="17"/>
  <c r="T642" i="17"/>
  <c r="T643" i="17"/>
  <c r="S628" i="17"/>
  <c r="S629" i="17"/>
  <c r="S630" i="17"/>
  <c r="S631" i="17"/>
  <c r="S632" i="17"/>
  <c r="S633" i="17"/>
  <c r="S634" i="17"/>
  <c r="S635" i="17"/>
  <c r="S636" i="17"/>
  <c r="S637" i="17"/>
  <c r="S638" i="17"/>
  <c r="S639" i="17"/>
  <c r="S640" i="17"/>
  <c r="S641" i="17"/>
  <c r="S642" i="17"/>
  <c r="S643" i="17"/>
  <c r="L628" i="17"/>
  <c r="M628" i="17"/>
  <c r="N628" i="17"/>
  <c r="O628" i="17"/>
  <c r="L629" i="17"/>
  <c r="M629" i="17"/>
  <c r="N629" i="17"/>
  <c r="O629" i="17"/>
  <c r="L630" i="17"/>
  <c r="M630" i="17"/>
  <c r="N630" i="17"/>
  <c r="O630" i="17"/>
  <c r="L631" i="17"/>
  <c r="M631" i="17"/>
  <c r="N631" i="17"/>
  <c r="O631" i="17"/>
  <c r="L632" i="17"/>
  <c r="M632" i="17"/>
  <c r="N632" i="17"/>
  <c r="O632" i="17"/>
  <c r="L633" i="17"/>
  <c r="M633" i="17"/>
  <c r="N633" i="17"/>
  <c r="O633" i="17"/>
  <c r="L634" i="17"/>
  <c r="M634" i="17"/>
  <c r="N634" i="17"/>
  <c r="O634" i="17"/>
  <c r="L635" i="17"/>
  <c r="M635" i="17"/>
  <c r="N635" i="17"/>
  <c r="O635" i="17"/>
  <c r="L636" i="17"/>
  <c r="M636" i="17"/>
  <c r="N636" i="17"/>
  <c r="O636" i="17"/>
  <c r="L637" i="17"/>
  <c r="M637" i="17"/>
  <c r="N637" i="17"/>
  <c r="O637" i="17"/>
  <c r="L638" i="17"/>
  <c r="M638" i="17"/>
  <c r="N638" i="17"/>
  <c r="O638" i="17"/>
  <c r="L639" i="17"/>
  <c r="M639" i="17"/>
  <c r="N639" i="17"/>
  <c r="O639" i="17"/>
  <c r="L640" i="17"/>
  <c r="M640" i="17"/>
  <c r="N640" i="17"/>
  <c r="O640" i="17"/>
  <c r="L641" i="17"/>
  <c r="M641" i="17"/>
  <c r="N641" i="17"/>
  <c r="O641" i="17"/>
  <c r="L642" i="17"/>
  <c r="M642" i="17"/>
  <c r="N642" i="17"/>
  <c r="O642" i="17"/>
  <c r="L643" i="17"/>
  <c r="M643" i="17"/>
  <c r="N643" i="17"/>
  <c r="O643" i="17"/>
  <c r="W253" i="17"/>
  <c r="V253" i="17"/>
  <c r="U253" i="17"/>
  <c r="T253" i="17"/>
  <c r="S253" i="17"/>
  <c r="O253" i="17"/>
  <c r="N253" i="17"/>
  <c r="M253" i="17"/>
  <c r="L253" i="17"/>
  <c r="W1814" i="17"/>
  <c r="V1814" i="17"/>
  <c r="U1814" i="17"/>
  <c r="T1814" i="17"/>
  <c r="S1814" i="17"/>
  <c r="O1814" i="17"/>
  <c r="N1814" i="17"/>
  <c r="M1814" i="17"/>
  <c r="L1814" i="17"/>
  <c r="W1825" i="17"/>
  <c r="V1825" i="17"/>
  <c r="U1825" i="17"/>
  <c r="T1825" i="17"/>
  <c r="S1825" i="17"/>
  <c r="O1825" i="17"/>
  <c r="N1825" i="17"/>
  <c r="M1825" i="17"/>
  <c r="L1825" i="17"/>
  <c r="W1826" i="17"/>
  <c r="V1826" i="17"/>
  <c r="U1826" i="17"/>
  <c r="T1826" i="17"/>
  <c r="S1826" i="17"/>
  <c r="O1826" i="17"/>
  <c r="N1826" i="17"/>
  <c r="M1826" i="17"/>
  <c r="L1826" i="17"/>
  <c r="W1824" i="17"/>
  <c r="V1824" i="17"/>
  <c r="U1824" i="17"/>
  <c r="T1824" i="17"/>
  <c r="S1824" i="17"/>
  <c r="O1824" i="17"/>
  <c r="N1824" i="17"/>
  <c r="M1824" i="17"/>
  <c r="L1824" i="17"/>
  <c r="S1822" i="17"/>
  <c r="T1822" i="17"/>
  <c r="U1822" i="17"/>
  <c r="V1822" i="17"/>
  <c r="W1822" i="17"/>
  <c r="S1823" i="17"/>
  <c r="T1823" i="17"/>
  <c r="U1823" i="17"/>
  <c r="V1823" i="17"/>
  <c r="W1823" i="17"/>
  <c r="L1822" i="17"/>
  <c r="M1822" i="17"/>
  <c r="N1822" i="17"/>
  <c r="O1822" i="17"/>
  <c r="L1823" i="17"/>
  <c r="M1823" i="17"/>
  <c r="N1823" i="17"/>
  <c r="O1823" i="17"/>
  <c r="W1829" i="17"/>
  <c r="V1829" i="17"/>
  <c r="U1829" i="17"/>
  <c r="T1829" i="17"/>
  <c r="S1829" i="17"/>
  <c r="O1829" i="17"/>
  <c r="N1829" i="17"/>
  <c r="M1829" i="17"/>
  <c r="L1829" i="17"/>
  <c r="W1624" i="17"/>
  <c r="V1624" i="17"/>
  <c r="U1624" i="17"/>
  <c r="T1624" i="17"/>
  <c r="S1624" i="17"/>
  <c r="O1624" i="17"/>
  <c r="N1624" i="17"/>
  <c r="M1624" i="17"/>
  <c r="L1624" i="17"/>
  <c r="W1623" i="17"/>
  <c r="V1623" i="17"/>
  <c r="U1623" i="17"/>
  <c r="T1623" i="17"/>
  <c r="S1623" i="17"/>
  <c r="O1623" i="17"/>
  <c r="N1623" i="17"/>
  <c r="M1623" i="17"/>
  <c r="L1623" i="17"/>
  <c r="W569" i="17"/>
  <c r="V569" i="17"/>
  <c r="U569" i="17"/>
  <c r="T569" i="17"/>
  <c r="S569" i="17"/>
  <c r="O569" i="17"/>
  <c r="N569" i="17"/>
  <c r="M569" i="17"/>
  <c r="L569" i="17"/>
  <c r="W1631" i="17"/>
  <c r="V1631" i="17"/>
  <c r="U1631" i="17"/>
  <c r="T1631" i="17"/>
  <c r="S1631" i="17"/>
  <c r="O1631" i="17"/>
  <c r="N1631" i="17"/>
  <c r="M1631" i="17"/>
  <c r="L1631" i="17"/>
  <c r="W718" i="17"/>
  <c r="W719" i="17"/>
  <c r="W720" i="17"/>
  <c r="W721" i="17"/>
  <c r="W722" i="17"/>
  <c r="W723" i="17"/>
  <c r="W724" i="17"/>
  <c r="W725" i="17"/>
  <c r="W726" i="17"/>
  <c r="W727" i="17"/>
  <c r="W728" i="17"/>
  <c r="W729" i="17"/>
  <c r="W730" i="17"/>
  <c r="W731" i="17"/>
  <c r="W732" i="17"/>
  <c r="W733" i="17"/>
  <c r="W734" i="17"/>
  <c r="W735" i="17"/>
  <c r="W736" i="17"/>
  <c r="W737" i="17"/>
  <c r="W738" i="17"/>
  <c r="W739" i="17"/>
  <c r="W740" i="17"/>
  <c r="W741" i="17"/>
  <c r="W742" i="17"/>
  <c r="W743" i="17"/>
  <c r="W744" i="17"/>
  <c r="W745" i="17"/>
  <c r="W746" i="17"/>
  <c r="W747" i="17"/>
  <c r="W748" i="17"/>
  <c r="W749" i="17"/>
  <c r="W750" i="17"/>
  <c r="W751" i="17"/>
  <c r="W752" i="17"/>
  <c r="W753" i="17"/>
  <c r="W754" i="17"/>
  <c r="W755" i="17"/>
  <c r="W756" i="17"/>
  <c r="W757" i="17"/>
  <c r="W758" i="17"/>
  <c r="W759" i="17"/>
  <c r="W760" i="17"/>
  <c r="W761" i="17"/>
  <c r="W762" i="17"/>
  <c r="W763" i="17"/>
  <c r="W764" i="17"/>
  <c r="W765" i="17"/>
  <c r="W766" i="17"/>
  <c r="W767" i="17"/>
  <c r="W768" i="17"/>
  <c r="W769" i="17"/>
  <c r="W770" i="17"/>
  <c r="W771" i="17"/>
  <c r="W822" i="17"/>
  <c r="W823" i="17"/>
  <c r="W824" i="17"/>
  <c r="W825" i="17"/>
  <c r="W826" i="17"/>
  <c r="W827" i="17"/>
  <c r="W828" i="17"/>
  <c r="W829" i="17"/>
  <c r="W830" i="17"/>
  <c r="W831" i="17"/>
  <c r="W832" i="17"/>
  <c r="W833" i="17"/>
  <c r="W834" i="17"/>
  <c r="W835" i="17"/>
  <c r="W836" i="17"/>
  <c r="W837" i="17"/>
  <c r="W838" i="17"/>
  <c r="W839" i="17"/>
  <c r="W840" i="17"/>
  <c r="W841" i="17"/>
  <c r="W842" i="17"/>
  <c r="W843" i="17"/>
  <c r="W844" i="17"/>
  <c r="W845" i="17"/>
  <c r="W846" i="17"/>
  <c r="W847" i="17"/>
  <c r="W848" i="17"/>
  <c r="W849" i="17"/>
  <c r="W850" i="17"/>
  <c r="W851" i="17"/>
  <c r="W852" i="17"/>
  <c r="W853" i="17"/>
  <c r="W854" i="17"/>
  <c r="W855" i="17"/>
  <c r="W856" i="17"/>
  <c r="W857" i="17"/>
  <c r="W858" i="17"/>
  <c r="W859" i="17"/>
  <c r="W860" i="17"/>
  <c r="W861" i="17"/>
  <c r="W862" i="17"/>
  <c r="W863" i="17"/>
  <c r="W864" i="17"/>
  <c r="W865" i="17"/>
  <c r="W866" i="17"/>
  <c r="W867" i="17"/>
  <c r="W868" i="17"/>
  <c r="W869" i="17"/>
  <c r="W870" i="17"/>
  <c r="W871" i="17"/>
  <c r="W872" i="17"/>
  <c r="W873" i="17"/>
  <c r="W874" i="17"/>
  <c r="W875" i="17"/>
  <c r="W876" i="17"/>
  <c r="W877" i="17"/>
  <c r="W878" i="17"/>
  <c r="W879" i="17"/>
  <c r="W880" i="17"/>
  <c r="W881" i="17"/>
  <c r="W882" i="17"/>
  <c r="W883" i="17"/>
  <c r="W884" i="17"/>
  <c r="W885" i="17"/>
  <c r="W886" i="17"/>
  <c r="W887" i="17"/>
  <c r="W888" i="17"/>
  <c r="W889" i="17"/>
  <c r="W890" i="17"/>
  <c r="W891" i="17"/>
  <c r="W892" i="17"/>
  <c r="W893" i="17"/>
  <c r="W894" i="17"/>
  <c r="W895" i="17"/>
  <c r="W896" i="17"/>
  <c r="W897" i="17"/>
  <c r="W898" i="17"/>
  <c r="W899" i="17"/>
  <c r="W900" i="17"/>
  <c r="W901" i="17"/>
  <c r="W902" i="17"/>
  <c r="W903" i="17"/>
  <c r="W904" i="17"/>
  <c r="W905" i="17"/>
  <c r="W906" i="17"/>
  <c r="W907" i="17"/>
  <c r="W908" i="17"/>
  <c r="W909" i="17"/>
  <c r="W916" i="17"/>
  <c r="W917" i="17"/>
  <c r="W918" i="17"/>
  <c r="W919" i="17"/>
  <c r="W920" i="17"/>
  <c r="W921" i="17"/>
  <c r="W922" i="17"/>
  <c r="W923" i="17"/>
  <c r="W924" i="17"/>
  <c r="W925" i="17"/>
  <c r="W926" i="17"/>
  <c r="W928" i="17"/>
  <c r="W929" i="17"/>
  <c r="W930" i="17"/>
  <c r="W931" i="17"/>
  <c r="W932" i="17"/>
  <c r="W933" i="17"/>
  <c r="W934" i="17"/>
  <c r="W935" i="17"/>
  <c r="W936" i="17"/>
  <c r="W937" i="17"/>
  <c r="W938" i="17"/>
  <c r="W939" i="17"/>
  <c r="W940" i="17"/>
  <c r="W941" i="17"/>
  <c r="W942" i="17"/>
  <c r="W943" i="17"/>
  <c r="W944" i="17"/>
  <c r="W945" i="17"/>
  <c r="W946" i="17"/>
  <c r="W947" i="17"/>
  <c r="W948" i="17"/>
  <c r="W949" i="17"/>
  <c r="W950" i="17"/>
  <c r="W951" i="17"/>
  <c r="W952" i="17"/>
  <c r="W953" i="17"/>
  <c r="W954" i="17"/>
  <c r="W955" i="17"/>
  <c r="W956" i="17"/>
  <c r="W957" i="17"/>
  <c r="W958" i="17"/>
  <c r="W959" i="17"/>
  <c r="W960" i="17"/>
  <c r="W961" i="17"/>
  <c r="W962" i="17"/>
  <c r="W963" i="17"/>
  <c r="W964" i="17"/>
  <c r="W965" i="17"/>
  <c r="W966" i="17"/>
  <c r="W967" i="17"/>
  <c r="W968" i="17"/>
  <c r="W969" i="17"/>
  <c r="W970" i="17"/>
  <c r="W971" i="17"/>
  <c r="W972" i="17"/>
  <c r="W973" i="17"/>
  <c r="W974" i="17"/>
  <c r="W975" i="17"/>
  <c r="W976" i="17"/>
  <c r="W977" i="17"/>
  <c r="W978" i="17"/>
  <c r="W979" i="17"/>
  <c r="W980" i="17"/>
  <c r="W981" i="17"/>
  <c r="W982" i="17"/>
  <c r="W983" i="17"/>
  <c r="W984" i="17"/>
  <c r="W985" i="17"/>
  <c r="W986" i="17"/>
  <c r="W990" i="17"/>
  <c r="W991" i="17"/>
  <c r="W992" i="17"/>
  <c r="W993" i="17"/>
  <c r="W994" i="17"/>
  <c r="W995" i="17"/>
  <c r="W996" i="17"/>
  <c r="W997" i="17"/>
  <c r="W998" i="17"/>
  <c r="W999" i="17"/>
  <c r="W1000" i="17"/>
  <c r="W1001" i="17"/>
  <c r="W1002" i="17"/>
  <c r="W1003" i="17"/>
  <c r="W1004" i="17"/>
  <c r="W1005" i="17"/>
  <c r="W1006" i="17"/>
  <c r="W1007" i="17"/>
  <c r="W1008" i="17"/>
  <c r="W1009" i="17"/>
  <c r="W1010" i="17"/>
  <c r="W1011" i="17"/>
  <c r="W1012" i="17"/>
  <c r="W1013" i="17"/>
  <c r="W1014" i="17"/>
  <c r="W1015" i="17"/>
  <c r="W1016" i="17"/>
  <c r="W1017" i="17"/>
  <c r="W1018" i="17"/>
  <c r="W1019" i="17"/>
  <c r="W1020" i="17"/>
  <c r="W1021" i="17"/>
  <c r="W1022" i="17"/>
  <c r="W1023" i="17"/>
  <c r="W1024" i="17"/>
  <c r="W1025" i="17"/>
  <c r="W1026" i="17"/>
  <c r="W1027" i="17"/>
  <c r="W1028" i="17"/>
  <c r="W1029" i="17"/>
  <c r="W1030" i="17"/>
  <c r="W1031" i="17"/>
  <c r="W1032" i="17"/>
  <c r="W1033" i="17"/>
  <c r="W1034" i="17"/>
  <c r="W1035" i="17"/>
  <c r="W1036" i="17"/>
  <c r="W1037" i="17"/>
  <c r="W1038" i="17"/>
  <c r="W1039" i="17"/>
  <c r="W1040" i="17"/>
  <c r="W1041" i="17"/>
  <c r="W1042" i="17"/>
  <c r="W1043" i="17"/>
  <c r="W1044" i="17"/>
  <c r="W1045" i="17"/>
  <c r="W1046" i="17"/>
  <c r="W1047" i="17"/>
  <c r="W1048" i="17"/>
  <c r="W1049" i="17"/>
  <c r="W1050" i="17"/>
  <c r="W1051" i="17"/>
  <c r="W1052" i="17"/>
  <c r="W1053" i="17"/>
  <c r="W1054" i="17"/>
  <c r="W1055" i="17"/>
  <c r="W1056" i="17"/>
  <c r="W1057" i="17"/>
  <c r="W1058" i="17"/>
  <c r="W1059" i="17"/>
  <c r="W1060" i="17"/>
  <c r="W1061" i="17"/>
  <c r="W1062" i="17"/>
  <c r="W1063" i="17"/>
  <c r="W1064" i="17"/>
  <c r="W1065" i="17"/>
  <c r="W1066" i="17"/>
  <c r="W1067" i="17"/>
  <c r="W1068" i="17"/>
  <c r="W1069" i="17"/>
  <c r="W1070" i="17"/>
  <c r="W1071" i="17"/>
  <c r="W1072" i="17"/>
  <c r="W1073" i="17"/>
  <c r="W1074" i="17"/>
  <c r="W1075" i="17"/>
  <c r="W1076" i="17"/>
  <c r="W1077" i="17"/>
  <c r="W1078" i="17"/>
  <c r="W1079" i="17"/>
  <c r="W1080" i="17"/>
  <c r="W1081" i="17"/>
  <c r="W1082" i="17"/>
  <c r="W1083" i="17"/>
  <c r="W1084" i="17"/>
  <c r="W1085" i="17"/>
  <c r="W1086" i="17"/>
  <c r="W1087" i="17"/>
  <c r="W1088" i="17"/>
  <c r="W1089" i="17"/>
  <c r="W1090" i="17"/>
  <c r="W1091" i="17"/>
  <c r="W1092" i="17"/>
  <c r="W1093" i="17"/>
  <c r="W1094" i="17"/>
  <c r="W1095" i="17"/>
  <c r="W1096" i="17"/>
  <c r="W1097" i="17"/>
  <c r="W1098" i="17"/>
  <c r="W1099" i="17"/>
  <c r="W1100" i="17"/>
  <c r="W1101" i="17"/>
  <c r="W1102" i="17"/>
  <c r="W1103" i="17"/>
  <c r="W1104" i="17"/>
  <c r="W1105" i="17"/>
  <c r="W1106" i="17"/>
  <c r="W1107" i="17"/>
  <c r="W1108" i="17"/>
  <c r="W1109" i="17"/>
  <c r="W1110" i="17"/>
  <c r="W1111" i="17"/>
  <c r="W1112" i="17"/>
  <c r="W1113" i="17"/>
  <c r="W1114" i="17"/>
  <c r="W1115" i="17"/>
  <c r="W1116" i="17"/>
  <c r="W1117" i="17"/>
  <c r="W1118" i="17"/>
  <c r="W1119" i="17"/>
  <c r="W1120" i="17"/>
  <c r="W1121" i="17"/>
  <c r="W1122" i="17"/>
  <c r="W1123" i="17"/>
  <c r="W1124" i="17"/>
  <c r="W1125" i="17"/>
  <c r="W1126" i="17"/>
  <c r="W1127" i="17"/>
  <c r="W1128" i="17"/>
  <c r="W1129" i="17"/>
  <c r="W1130" i="17"/>
  <c r="W1131" i="17"/>
  <c r="W1132" i="17"/>
  <c r="W1133" i="17"/>
  <c r="W1134" i="17"/>
  <c r="W1135" i="17"/>
  <c r="W1136" i="17"/>
  <c r="W1137" i="17"/>
  <c r="W1138" i="17"/>
  <c r="W1139" i="17"/>
  <c r="W1140" i="17"/>
  <c r="W1141" i="17"/>
  <c r="W1142" i="17"/>
  <c r="W1143" i="17"/>
  <c r="W1144" i="17"/>
  <c r="W1145" i="17"/>
  <c r="W1146" i="17"/>
  <c r="W1147" i="17"/>
  <c r="W1148" i="17"/>
  <c r="W1149" i="17"/>
  <c r="W1150" i="17"/>
  <c r="W1151" i="17"/>
  <c r="W1152" i="17"/>
  <c r="W1153" i="17"/>
  <c r="W1154" i="17"/>
  <c r="W1155" i="17"/>
  <c r="W1156" i="17"/>
  <c r="W1157" i="17"/>
  <c r="W1158" i="17"/>
  <c r="W1159" i="17"/>
  <c r="W1160" i="17"/>
  <c r="W1161" i="17"/>
  <c r="W1162" i="17"/>
  <c r="W1163" i="17"/>
  <c r="W1164" i="17"/>
  <c r="W1165" i="17"/>
  <c r="W1166" i="17"/>
  <c r="W1167" i="17"/>
  <c r="W1168" i="17"/>
  <c r="W1169" i="17"/>
  <c r="W1170" i="17"/>
  <c r="W1171" i="17"/>
  <c r="W1172" i="17"/>
  <c r="W1173" i="17"/>
  <c r="W1174" i="17"/>
  <c r="W1175" i="17"/>
  <c r="W1176" i="17"/>
  <c r="W1177" i="17"/>
  <c r="W1178" i="17"/>
  <c r="W1179" i="17"/>
  <c r="W1180" i="17"/>
  <c r="W1181" i="17"/>
  <c r="W1184" i="17"/>
  <c r="W1185" i="17"/>
  <c r="W1186" i="17"/>
  <c r="W1187" i="17"/>
  <c r="W1188" i="17"/>
  <c r="W1189" i="17"/>
  <c r="W1190" i="17"/>
  <c r="W1191" i="17"/>
  <c r="W1192" i="17"/>
  <c r="W1193" i="17"/>
  <c r="W1194" i="17"/>
  <c r="W1195" i="17"/>
  <c r="W1196" i="17"/>
  <c r="W1197" i="17"/>
  <c r="W1198" i="17"/>
  <c r="W1199" i="17"/>
  <c r="W1200" i="17"/>
  <c r="W1201" i="17"/>
  <c r="W1202" i="17"/>
  <c r="W1203" i="17"/>
  <c r="W1204" i="17"/>
  <c r="W1205" i="17"/>
  <c r="W1206" i="17"/>
  <c r="W1207" i="17"/>
  <c r="W1208" i="17"/>
  <c r="W1209" i="17"/>
  <c r="W1210" i="17"/>
  <c r="W1211" i="17"/>
  <c r="W1212" i="17"/>
  <c r="W1213" i="17"/>
  <c r="W1214" i="17"/>
  <c r="W1215" i="17"/>
  <c r="W1216" i="17"/>
  <c r="W1217" i="17"/>
  <c r="W1218" i="17"/>
  <c r="W1219" i="17"/>
  <c r="W1220" i="17"/>
  <c r="W1221" i="17"/>
  <c r="W1222" i="17"/>
  <c r="W1223" i="17"/>
  <c r="W1224" i="17"/>
  <c r="W1225" i="17"/>
  <c r="W1226" i="17"/>
  <c r="W1227" i="17"/>
  <c r="W1228" i="17"/>
  <c r="W1229" i="17"/>
  <c r="W1230" i="17"/>
  <c r="W1231" i="17"/>
  <c r="W1232" i="17"/>
  <c r="W1233" i="17"/>
  <c r="W1234" i="17"/>
  <c r="W1235" i="17"/>
  <c r="W1236" i="17"/>
  <c r="W1237" i="17"/>
  <c r="W1238" i="17"/>
  <c r="W1239" i="17"/>
  <c r="W1240" i="17"/>
  <c r="W1241" i="17"/>
  <c r="W1242" i="17"/>
  <c r="W1243" i="17"/>
  <c r="W1244" i="17"/>
  <c r="W1245" i="17"/>
  <c r="W1246" i="17"/>
  <c r="W1247" i="17"/>
  <c r="W1248" i="17"/>
  <c r="W1249" i="17"/>
  <c r="W1250" i="17"/>
  <c r="W1251" i="17"/>
  <c r="W1252" i="17"/>
  <c r="W1253" i="17"/>
  <c r="W1254" i="17"/>
  <c r="W1255" i="17"/>
  <c r="W1256" i="17"/>
  <c r="W1257" i="17"/>
  <c r="W1258" i="17"/>
  <c r="W1259" i="17"/>
  <c r="W1260" i="17"/>
  <c r="W1261" i="17"/>
  <c r="W1262" i="17"/>
  <c r="W1263" i="17"/>
  <c r="W1264" i="17"/>
  <c r="W1265" i="17"/>
  <c r="W1266" i="17"/>
  <c r="W1267" i="17"/>
  <c r="W1268" i="17"/>
  <c r="W1269" i="17"/>
  <c r="W1270" i="17"/>
  <c r="W1271" i="17"/>
  <c r="W1274" i="17"/>
  <c r="W1275" i="17"/>
  <c r="W1276" i="17"/>
  <c r="W1277" i="17"/>
  <c r="W1278" i="17"/>
  <c r="W1279" i="17"/>
  <c r="W1280" i="17"/>
  <c r="W1281" i="17"/>
  <c r="W1282" i="17"/>
  <c r="W1283" i="17"/>
  <c r="W1284" i="17"/>
  <c r="W1285" i="17"/>
  <c r="W1286" i="17"/>
  <c r="W1287" i="17"/>
  <c r="W1288" i="17"/>
  <c r="W1289" i="17"/>
  <c r="W1290" i="17"/>
  <c r="W1291" i="17"/>
  <c r="W1292" i="17"/>
  <c r="W1293" i="17"/>
  <c r="W1294" i="17"/>
  <c r="W1295" i="17"/>
  <c r="W1296" i="17"/>
  <c r="W1297" i="17"/>
  <c r="W1298" i="17"/>
  <c r="W1299" i="17"/>
  <c r="W1300" i="17"/>
  <c r="W1301" i="17"/>
  <c r="W1302" i="17"/>
  <c r="W1303" i="17"/>
  <c r="W1304" i="17"/>
  <c r="W1305" i="17"/>
  <c r="W1306" i="17"/>
  <c r="W1307" i="17"/>
  <c r="W1308" i="17"/>
  <c r="W1309" i="17"/>
  <c r="W1310" i="17"/>
  <c r="W1311" i="17"/>
  <c r="W1312" i="17"/>
  <c r="W1313" i="17"/>
  <c r="W1314" i="17"/>
  <c r="W1315" i="17"/>
  <c r="W1316" i="17"/>
  <c r="W1317" i="17"/>
  <c r="W1318" i="17"/>
  <c r="W1319" i="17"/>
  <c r="W1320" i="17"/>
  <c r="W1321" i="17"/>
  <c r="W1322" i="17"/>
  <c r="W1323" i="17"/>
  <c r="W1324" i="17"/>
  <c r="W1325" i="17"/>
  <c r="W1326" i="17"/>
  <c r="W1327" i="17"/>
  <c r="W1328" i="17"/>
  <c r="W1329" i="17"/>
  <c r="W1330" i="17"/>
  <c r="W1331" i="17"/>
  <c r="W1332" i="17"/>
  <c r="W1333" i="17"/>
  <c r="W1334" i="17"/>
  <c r="W1335" i="17"/>
  <c r="W1336" i="17"/>
  <c r="W1337" i="17"/>
  <c r="W1338" i="17"/>
  <c r="W1339" i="17"/>
  <c r="W1340" i="17"/>
  <c r="W1341" i="17"/>
  <c r="W1342" i="17"/>
  <c r="W1344" i="17"/>
  <c r="W1345" i="17"/>
  <c r="W1346" i="17"/>
  <c r="W1347" i="17"/>
  <c r="W1348" i="17"/>
  <c r="W1349" i="17"/>
  <c r="W1350" i="17"/>
  <c r="W1351" i="17"/>
  <c r="W1352" i="17"/>
  <c r="W1353" i="17"/>
  <c r="W1354" i="17"/>
  <c r="W1355" i="17"/>
  <c r="W1356" i="17"/>
  <c r="W1357" i="17"/>
  <c r="W1358" i="17"/>
  <c r="W1359" i="17"/>
  <c r="W1360" i="17"/>
  <c r="W1361" i="17"/>
  <c r="W1362" i="17"/>
  <c r="W1363" i="17"/>
  <c r="W1364" i="17"/>
  <c r="W1365" i="17"/>
  <c r="W1366" i="17"/>
  <c r="W1367" i="17"/>
  <c r="W1368" i="17"/>
  <c r="W1369" i="17"/>
  <c r="W1370" i="17"/>
  <c r="W1371" i="17"/>
  <c r="W1372" i="17"/>
  <c r="W1373" i="17"/>
  <c r="W1374" i="17"/>
  <c r="W1375" i="17"/>
  <c r="W1376" i="17"/>
  <c r="W1377" i="17"/>
  <c r="W1378" i="17"/>
  <c r="W1379" i="17"/>
  <c r="W1394" i="17"/>
  <c r="W1395" i="17"/>
  <c r="W1396" i="17"/>
  <c r="W1397" i="17"/>
  <c r="W1398" i="17"/>
  <c r="W1399" i="17"/>
  <c r="W1400" i="17"/>
  <c r="W1401" i="17"/>
  <c r="W1402" i="17"/>
  <c r="W1403" i="17"/>
  <c r="W1404" i="17"/>
  <c r="W1405" i="17"/>
  <c r="W1406" i="17"/>
  <c r="W1407" i="17"/>
  <c r="W1408" i="17"/>
  <c r="W1409" i="17"/>
  <c r="W1410" i="17"/>
  <c r="W1411" i="17"/>
  <c r="W1412" i="17"/>
  <c r="W1413" i="17"/>
  <c r="W1414" i="17"/>
  <c r="W1415" i="17"/>
  <c r="W1416" i="17"/>
  <c r="W1417" i="17"/>
  <c r="W1418" i="17"/>
  <c r="W1419" i="17"/>
  <c r="W1420" i="17"/>
  <c r="W1421" i="17"/>
  <c r="W1422" i="17"/>
  <c r="W1423" i="17"/>
  <c r="W1424" i="17"/>
  <c r="W1425" i="17"/>
  <c r="W1426" i="17"/>
  <c r="W1427" i="17"/>
  <c r="W1428" i="17"/>
  <c r="W1429" i="17"/>
  <c r="W1431" i="17"/>
  <c r="W1432" i="17"/>
  <c r="W1433" i="17"/>
  <c r="W1434" i="17"/>
  <c r="W1435" i="17"/>
  <c r="W1436" i="17"/>
  <c r="W1437" i="17"/>
  <c r="W1438" i="17"/>
  <c r="W1439" i="17"/>
  <c r="W1440" i="17"/>
  <c r="W1441" i="17"/>
  <c r="W1442" i="17"/>
  <c r="W1443" i="17"/>
  <c r="W1444" i="17"/>
  <c r="W1445" i="17"/>
  <c r="W1446" i="17"/>
  <c r="W1447" i="17"/>
  <c r="W1448" i="17"/>
  <c r="W1449" i="17"/>
  <c r="W1450" i="17"/>
  <c r="W1451" i="17"/>
  <c r="W1452" i="17"/>
  <c r="W1453" i="17"/>
  <c r="W1454" i="17"/>
  <c r="W1455" i="17"/>
  <c r="W1456" i="17"/>
  <c r="W1457" i="17"/>
  <c r="W1458" i="17"/>
  <c r="W1459" i="17"/>
  <c r="W1460" i="17"/>
  <c r="W1461" i="17"/>
  <c r="W1462" i="17"/>
  <c r="W1463" i="17"/>
  <c r="W1464" i="17"/>
  <c r="W1465" i="17"/>
  <c r="W1466" i="17"/>
  <c r="W1467" i="17"/>
  <c r="W1468" i="17"/>
  <c r="W1469" i="17"/>
  <c r="W1470" i="17"/>
  <c r="W1471" i="17"/>
  <c r="W1472" i="17"/>
  <c r="W1473" i="17"/>
  <c r="W1474" i="17"/>
  <c r="W1475" i="17"/>
  <c r="W1476" i="17"/>
  <c r="W1477" i="17"/>
  <c r="W1478" i="17"/>
  <c r="W1479" i="17"/>
  <c r="W1480" i="17"/>
  <c r="W1481" i="17"/>
  <c r="W1482" i="17"/>
  <c r="W1483" i="17"/>
  <c r="W1496" i="17"/>
  <c r="W1497" i="17"/>
  <c r="W1498" i="17"/>
  <c r="W1499" i="17"/>
  <c r="W1500" i="17"/>
  <c r="W1501" i="17"/>
  <c r="W1502" i="17"/>
  <c r="W1503" i="17"/>
  <c r="W1504" i="17"/>
  <c r="W1505" i="17"/>
  <c r="W1506" i="17"/>
  <c r="W1507" i="17"/>
  <c r="W1508" i="17"/>
  <c r="W1509" i="17"/>
  <c r="W1510" i="17"/>
  <c r="W1511" i="17"/>
  <c r="W1512" i="17"/>
  <c r="W1513" i="17"/>
  <c r="W1514" i="17"/>
  <c r="W1515" i="17"/>
  <c r="W1516" i="17"/>
  <c r="W1517" i="17"/>
  <c r="W1518" i="17"/>
  <c r="W1519" i="17"/>
  <c r="W1520" i="17"/>
  <c r="W1521" i="17"/>
  <c r="W1522" i="17"/>
  <c r="W1523" i="17"/>
  <c r="W1524" i="17"/>
  <c r="W1525" i="17"/>
  <c r="W1526" i="17"/>
  <c r="W1527" i="17"/>
  <c r="W1528" i="17"/>
  <c r="W1529" i="17"/>
  <c r="W1530" i="17"/>
  <c r="W1531" i="17"/>
  <c r="W1532" i="17"/>
  <c r="W1533" i="17"/>
  <c r="W1534" i="17"/>
  <c r="W1535" i="17"/>
  <c r="W1536" i="17"/>
  <c r="W1537" i="17"/>
  <c r="W1538" i="17"/>
  <c r="W1539" i="17"/>
  <c r="W1540" i="17"/>
  <c r="W1541" i="17"/>
  <c r="W1542" i="17"/>
  <c r="W1543" i="17"/>
  <c r="W1544" i="17"/>
  <c r="W1545" i="17"/>
  <c r="W1546" i="17"/>
  <c r="W1547" i="17"/>
  <c r="W1548" i="17"/>
  <c r="W1549" i="17"/>
  <c r="W1550" i="17"/>
  <c r="W1551" i="17"/>
  <c r="W1552" i="17"/>
  <c r="W1553" i="17"/>
  <c r="W1554" i="17"/>
  <c r="W1555" i="17"/>
  <c r="W1556" i="17"/>
  <c r="W1557" i="17"/>
  <c r="W1558" i="17"/>
  <c r="W1559" i="17"/>
  <c r="W1560" i="17"/>
  <c r="W1561" i="17"/>
  <c r="W1562" i="17"/>
  <c r="W1563" i="17"/>
  <c r="W1564" i="17"/>
  <c r="W1565" i="17"/>
  <c r="W1566" i="17"/>
  <c r="W1567" i="17"/>
  <c r="W1568" i="17"/>
  <c r="W1569" i="17"/>
  <c r="W1570" i="17"/>
  <c r="W1571" i="17"/>
  <c r="W1572" i="17"/>
  <c r="W1573" i="17"/>
  <c r="W1574" i="17"/>
  <c r="W1575" i="17"/>
  <c r="W1576" i="17"/>
  <c r="W1577" i="17"/>
  <c r="W1578" i="17"/>
  <c r="W1579" i="17"/>
  <c r="W1580" i="17"/>
  <c r="W1581" i="17"/>
  <c r="W1582" i="17"/>
  <c r="W1583" i="17"/>
  <c r="W1584" i="17"/>
  <c r="W1585" i="17"/>
  <c r="W1586" i="17"/>
  <c r="W1587" i="17"/>
  <c r="W1588" i="17"/>
  <c r="W1589" i="17"/>
  <c r="W1590" i="17"/>
  <c r="W1591" i="17"/>
  <c r="W1592" i="17"/>
  <c r="W1593" i="17"/>
  <c r="W1594" i="17"/>
  <c r="W1595" i="17"/>
  <c r="W1596" i="17"/>
  <c r="W1597" i="17"/>
  <c r="W1598" i="17"/>
  <c r="W1599" i="17"/>
  <c r="W1600" i="17"/>
  <c r="W1601" i="17"/>
  <c r="W1602" i="17"/>
  <c r="W1603" i="17"/>
  <c r="W1604" i="17"/>
  <c r="W1605" i="17"/>
  <c r="W1606" i="17"/>
  <c r="W1607" i="17"/>
  <c r="W1608" i="17"/>
  <c r="W1609" i="17"/>
  <c r="W1610" i="17"/>
  <c r="W1611" i="17"/>
  <c r="W1612" i="17"/>
  <c r="W1613" i="17"/>
  <c r="W1614" i="17"/>
  <c r="W1615" i="17"/>
  <c r="W1616" i="17"/>
  <c r="W1617" i="17"/>
  <c r="W1618" i="17"/>
  <c r="W1619" i="17"/>
  <c r="W1620" i="17"/>
  <c r="W1621" i="17"/>
  <c r="W1622" i="17"/>
  <c r="W1626" i="17"/>
  <c r="W1627" i="17"/>
  <c r="W1628" i="17"/>
  <c r="W1629" i="17"/>
  <c r="W1630" i="17"/>
  <c r="W1632" i="17"/>
  <c r="W1633" i="17"/>
  <c r="W1634" i="17"/>
  <c r="W1635" i="17"/>
  <c r="W1636" i="17"/>
  <c r="W1637" i="17"/>
  <c r="W1638" i="17"/>
  <c r="W1639" i="17"/>
  <c r="W1640" i="17"/>
  <c r="W1641" i="17"/>
  <c r="W1642" i="17"/>
  <c r="W1643" i="17"/>
  <c r="W1644" i="17"/>
  <c r="W1645" i="17"/>
  <c r="W1646" i="17"/>
  <c r="W1647" i="17"/>
  <c r="W1648" i="17"/>
  <c r="W1649" i="17"/>
  <c r="W1650" i="17"/>
  <c r="W1651" i="17"/>
  <c r="W1652" i="17"/>
  <c r="W1653" i="17"/>
  <c r="W1654" i="17"/>
  <c r="W1655" i="17"/>
  <c r="W1656" i="17"/>
  <c r="W1657" i="17"/>
  <c r="W1658" i="17"/>
  <c r="W1659" i="17"/>
  <c r="W1660" i="17"/>
  <c r="W1661" i="17"/>
  <c r="W1662" i="17"/>
  <c r="W1663" i="17"/>
  <c r="W1664" i="17"/>
  <c r="W1665" i="17"/>
  <c r="W1666" i="17"/>
  <c r="W1667" i="17"/>
  <c r="W1668" i="17"/>
  <c r="W1669" i="17"/>
  <c r="W1670" i="17"/>
  <c r="W1671" i="17"/>
  <c r="W1672" i="17"/>
  <c r="W1673" i="17"/>
  <c r="W1674" i="17"/>
  <c r="W1675" i="17"/>
  <c r="W1676" i="17"/>
  <c r="W1677" i="17"/>
  <c r="W1678" i="17"/>
  <c r="W1679" i="17"/>
  <c r="W1680" i="17"/>
  <c r="W1681" i="17"/>
  <c r="W1682" i="17"/>
  <c r="W1683" i="17"/>
  <c r="W1684" i="17"/>
  <c r="W1685" i="17"/>
  <c r="W1686" i="17"/>
  <c r="W1687" i="17"/>
  <c r="W1688" i="17"/>
  <c r="W1689" i="17"/>
  <c r="W1690" i="17"/>
  <c r="W1691" i="17"/>
  <c r="W1692" i="17"/>
  <c r="W1693" i="17"/>
  <c r="W1694" i="17"/>
  <c r="W1695" i="17"/>
  <c r="W1696" i="17"/>
  <c r="W1707" i="17"/>
  <c r="W1708" i="17"/>
  <c r="W1709" i="17"/>
  <c r="W1710" i="17"/>
  <c r="W1711" i="17"/>
  <c r="W1712" i="17"/>
  <c r="W1713" i="17"/>
  <c r="W1714" i="17"/>
  <c r="W1715" i="17"/>
  <c r="W1716" i="17"/>
  <c r="W1717" i="17"/>
  <c r="W1718" i="17"/>
  <c r="W1719" i="17"/>
  <c r="W1720" i="17"/>
  <c r="W1721" i="17"/>
  <c r="W1722" i="17"/>
  <c r="W1723" i="17"/>
  <c r="W1724" i="17"/>
  <c r="W1725" i="17"/>
  <c r="W1726" i="17"/>
  <c r="W1727" i="17"/>
  <c r="W1728" i="17"/>
  <c r="W1729" i="17"/>
  <c r="W1730" i="17"/>
  <c r="W1731" i="17"/>
  <c r="W1732" i="17"/>
  <c r="W1733" i="17"/>
  <c r="W1734" i="17"/>
  <c r="W1735" i="17"/>
  <c r="W1736" i="17"/>
  <c r="W1737" i="17"/>
  <c r="W1738" i="17"/>
  <c r="W1739" i="17"/>
  <c r="W1740" i="17"/>
  <c r="W1741" i="17"/>
  <c r="W1742" i="17"/>
  <c r="W1743" i="17"/>
  <c r="W1744" i="17"/>
  <c r="W1745" i="17"/>
  <c r="W1746" i="17"/>
  <c r="W1747" i="17"/>
  <c r="W1748" i="17"/>
  <c r="W1749" i="17"/>
  <c r="W1750" i="17"/>
  <c r="W1751" i="17"/>
  <c r="W1752" i="17"/>
  <c r="W1753" i="17"/>
  <c r="W1754" i="17"/>
  <c r="W1755" i="17"/>
  <c r="W1756" i="17"/>
  <c r="W1757" i="17"/>
  <c r="W1758" i="17"/>
  <c r="W1759" i="17"/>
  <c r="W1760" i="17"/>
  <c r="W1761" i="17"/>
  <c r="W1762" i="17"/>
  <c r="W1763" i="17"/>
  <c r="W1764" i="17"/>
  <c r="W1765" i="17"/>
  <c r="W1766" i="17"/>
  <c r="W1767" i="17"/>
  <c r="W1768" i="17"/>
  <c r="W1769" i="17"/>
  <c r="W1770" i="17"/>
  <c r="W1771" i="17"/>
  <c r="W1772" i="17"/>
  <c r="W1773" i="17"/>
  <c r="W1774" i="17"/>
  <c r="W1775" i="17"/>
  <c r="W1776" i="17"/>
  <c r="W1777" i="17"/>
  <c r="W1778" i="17"/>
  <c r="W1779" i="17"/>
  <c r="W1780" i="17"/>
  <c r="W1781" i="17"/>
  <c r="W1782" i="17"/>
  <c r="W1783" i="17"/>
  <c r="W1784" i="17"/>
  <c r="W1785" i="17"/>
  <c r="W1786" i="17"/>
  <c r="W1787" i="17"/>
  <c r="W1788" i="17"/>
  <c r="W1789" i="17"/>
  <c r="W1790" i="17"/>
  <c r="W1791" i="17"/>
  <c r="W1792" i="17"/>
  <c r="W1793" i="17"/>
  <c r="W1794" i="17"/>
  <c r="W1795" i="17"/>
  <c r="W1796" i="17"/>
  <c r="W1797" i="17"/>
  <c r="W1798" i="17"/>
  <c r="W1799" i="17"/>
  <c r="W1800" i="17"/>
  <c r="W1801" i="17"/>
  <c r="W1802" i="17"/>
  <c r="W1803" i="17"/>
  <c r="W1804" i="17"/>
  <c r="W1805" i="17"/>
  <c r="W1806" i="17"/>
  <c r="W1807" i="17"/>
  <c r="W1808" i="17"/>
  <c r="W1809" i="17"/>
  <c r="W1810" i="17"/>
  <c r="W1811" i="17"/>
  <c r="W1812" i="17"/>
  <c r="W1813" i="17"/>
  <c r="W1816" i="17"/>
  <c r="W1817" i="17"/>
  <c r="W1818" i="17"/>
  <c r="W1819" i="17"/>
  <c r="W1820" i="17"/>
  <c r="W1821" i="17"/>
  <c r="W1827" i="17"/>
  <c r="W1828" i="17"/>
  <c r="W1830" i="17"/>
  <c r="W1831" i="17"/>
  <c r="W1832" i="17"/>
  <c r="W1833" i="17"/>
  <c r="W1834" i="17"/>
  <c r="W1835" i="17"/>
  <c r="W1836" i="17"/>
  <c r="W1837" i="17"/>
  <c r="W1838" i="17"/>
  <c r="W1839" i="17"/>
  <c r="W1840" i="17"/>
  <c r="W1841" i="17"/>
  <c r="W1842" i="17"/>
  <c r="W1843" i="17"/>
  <c r="W1844" i="17"/>
  <c r="W1845" i="17"/>
  <c r="W1846" i="17"/>
  <c r="W1847" i="17"/>
  <c r="W1848" i="17"/>
  <c r="W1849" i="17"/>
  <c r="W1850" i="17"/>
  <c r="W3" i="17"/>
  <c r="W4" i="17"/>
  <c r="W5" i="17"/>
  <c r="W6" i="17"/>
  <c r="W7" i="17"/>
  <c r="W8" i="17"/>
  <c r="W9" i="17"/>
  <c r="W10" i="17"/>
  <c r="W11" i="17"/>
  <c r="W12" i="17"/>
  <c r="W13" i="17"/>
  <c r="W14" i="17"/>
  <c r="W15" i="17"/>
  <c r="W16" i="17"/>
  <c r="W17" i="17"/>
  <c r="W18" i="17"/>
  <c r="W19" i="17"/>
  <c r="W20" i="17"/>
  <c r="W21" i="17"/>
  <c r="W22" i="17"/>
  <c r="W23" i="17"/>
  <c r="W24" i="17"/>
  <c r="W25" i="17"/>
  <c r="W26" i="17"/>
  <c r="W27" i="17"/>
  <c r="W28" i="17"/>
  <c r="W29" i="17"/>
  <c r="W30" i="17"/>
  <c r="W31" i="17"/>
  <c r="W32" i="17"/>
  <c r="W33" i="17"/>
  <c r="W34" i="17"/>
  <c r="W35" i="17"/>
  <c r="W36" i="17"/>
  <c r="W37" i="17"/>
  <c r="W38" i="17"/>
  <c r="W39" i="17"/>
  <c r="W40" i="17"/>
  <c r="W41" i="17"/>
  <c r="W42" i="17"/>
  <c r="W43" i="17"/>
  <c r="W44" i="17"/>
  <c r="W45" i="17"/>
  <c r="W46" i="17"/>
  <c r="W47" i="17"/>
  <c r="W48" i="17"/>
  <c r="W49" i="17"/>
  <c r="W50" i="17"/>
  <c r="W51" i="17"/>
  <c r="W52" i="17"/>
  <c r="W53" i="17"/>
  <c r="W54" i="17"/>
  <c r="W55" i="17"/>
  <c r="W56" i="17"/>
  <c r="W57" i="17"/>
  <c r="W58" i="17"/>
  <c r="W59" i="17"/>
  <c r="W60" i="17"/>
  <c r="W61" i="17"/>
  <c r="W62" i="17"/>
  <c r="W63" i="17"/>
  <c r="W64" i="17"/>
  <c r="W65" i="17"/>
  <c r="W66" i="17"/>
  <c r="W67" i="17"/>
  <c r="W68" i="17"/>
  <c r="W69" i="17"/>
  <c r="W70" i="17"/>
  <c r="W71" i="17"/>
  <c r="W72" i="17"/>
  <c r="W73" i="17"/>
  <c r="W74" i="17"/>
  <c r="W75" i="17"/>
  <c r="W76" i="17"/>
  <c r="W77" i="17"/>
  <c r="W78" i="17"/>
  <c r="W79" i="17"/>
  <c r="W80" i="17"/>
  <c r="W81" i="17"/>
  <c r="W82" i="17"/>
  <c r="W83" i="17"/>
  <c r="W84" i="17"/>
  <c r="W85" i="17"/>
  <c r="W86" i="17"/>
  <c r="W87" i="17"/>
  <c r="W88" i="17"/>
  <c r="W89" i="17"/>
  <c r="W95" i="17"/>
  <c r="W96" i="17"/>
  <c r="W97" i="17"/>
  <c r="W98" i="17"/>
  <c r="W99" i="17"/>
  <c r="W100" i="17"/>
  <c r="W101" i="17"/>
  <c r="W102" i="17"/>
  <c r="W103" i="17"/>
  <c r="W104" i="17"/>
  <c r="W105" i="17"/>
  <c r="W106" i="17"/>
  <c r="W107" i="17"/>
  <c r="W108" i="17"/>
  <c r="W109" i="17"/>
  <c r="W110" i="17"/>
  <c r="W111" i="17"/>
  <c r="W112" i="17"/>
  <c r="W113" i="17"/>
  <c r="W114" i="17"/>
  <c r="W115" i="17"/>
  <c r="W116" i="17"/>
  <c r="W117" i="17"/>
  <c r="W118" i="17"/>
  <c r="W119" i="17"/>
  <c r="W120" i="17"/>
  <c r="W121" i="17"/>
  <c r="W122" i="17"/>
  <c r="W123" i="17"/>
  <c r="W124" i="17"/>
  <c r="W125" i="17"/>
  <c r="W126" i="17"/>
  <c r="W127" i="17"/>
  <c r="W128" i="17"/>
  <c r="W129" i="17"/>
  <c r="W130" i="17"/>
  <c r="W131" i="17"/>
  <c r="W135" i="17"/>
  <c r="W136" i="17"/>
  <c r="W137" i="17"/>
  <c r="W138" i="17"/>
  <c r="W139" i="17"/>
  <c r="W140" i="17"/>
  <c r="W141" i="17"/>
  <c r="W142" i="17"/>
  <c r="W143" i="17"/>
  <c r="W144" i="17"/>
  <c r="W145" i="17"/>
  <c r="W146" i="17"/>
  <c r="W147" i="17"/>
  <c r="W148" i="17"/>
  <c r="W149" i="17"/>
  <c r="W150" i="17"/>
  <c r="W151" i="17"/>
  <c r="W152" i="17"/>
  <c r="W153" i="17"/>
  <c r="W154" i="17"/>
  <c r="W155" i="17"/>
  <c r="W156" i="17"/>
  <c r="W157" i="17"/>
  <c r="W158" i="17"/>
  <c r="W159" i="17"/>
  <c r="W177" i="17"/>
  <c r="W178" i="17"/>
  <c r="W179" i="17"/>
  <c r="W180" i="17"/>
  <c r="W181" i="17"/>
  <c r="W182" i="17"/>
  <c r="W183" i="17"/>
  <c r="W184" i="17"/>
  <c r="W185" i="17"/>
  <c r="W186" i="17"/>
  <c r="W187" i="17"/>
  <c r="W188" i="17"/>
  <c r="W189" i="17"/>
  <c r="W190" i="17"/>
  <c r="W191" i="17"/>
  <c r="W192" i="17"/>
  <c r="W193" i="17"/>
  <c r="W194" i="17"/>
  <c r="W195" i="17"/>
  <c r="W196" i="17"/>
  <c r="W197" i="17"/>
  <c r="W198" i="17"/>
  <c r="W199" i="17"/>
  <c r="W200" i="17"/>
  <c r="W201" i="17"/>
  <c r="W202" i="17"/>
  <c r="W203" i="17"/>
  <c r="W204" i="17"/>
  <c r="W205" i="17"/>
  <c r="W206" i="17"/>
  <c r="W207" i="17"/>
  <c r="W208" i="17"/>
  <c r="W209" i="17"/>
  <c r="W210" i="17"/>
  <c r="W211" i="17"/>
  <c r="W212" i="17"/>
  <c r="W213" i="17"/>
  <c r="W214" i="17"/>
  <c r="W215" i="17"/>
  <c r="W216" i="17"/>
  <c r="W217" i="17"/>
  <c r="W218" i="17"/>
  <c r="W219" i="17"/>
  <c r="W220" i="17"/>
  <c r="W221" i="17"/>
  <c r="W222" i="17"/>
  <c r="W223" i="17"/>
  <c r="W224" i="17"/>
  <c r="W225" i="17"/>
  <c r="W226" i="17"/>
  <c r="W227" i="17"/>
  <c r="W228" i="17"/>
  <c r="W229" i="17"/>
  <c r="W230" i="17"/>
  <c r="W231" i="17"/>
  <c r="W232" i="17"/>
  <c r="W233" i="17"/>
  <c r="W234" i="17"/>
  <c r="W235" i="17"/>
  <c r="W236" i="17"/>
  <c r="W237" i="17"/>
  <c r="W238" i="17"/>
  <c r="W239" i="17"/>
  <c r="W240" i="17"/>
  <c r="W241" i="17"/>
  <c r="W242" i="17"/>
  <c r="W243" i="17"/>
  <c r="W244" i="17"/>
  <c r="W245" i="17"/>
  <c r="W246" i="17"/>
  <c r="W247" i="17"/>
  <c r="W248" i="17"/>
  <c r="W249" i="17"/>
  <c r="W250" i="17"/>
  <c r="W251" i="17"/>
  <c r="W252" i="17"/>
  <c r="W254" i="17"/>
  <c r="W256" i="17"/>
  <c r="W257" i="17"/>
  <c r="W258" i="17"/>
  <c r="W259" i="17"/>
  <c r="W260" i="17"/>
  <c r="W261" i="17"/>
  <c r="W262" i="17"/>
  <c r="W263" i="17"/>
  <c r="W264" i="17"/>
  <c r="W265" i="17"/>
  <c r="W266" i="17"/>
  <c r="W332" i="17"/>
  <c r="W333" i="17"/>
  <c r="W334" i="17"/>
  <c r="W335" i="17"/>
  <c r="W336" i="17"/>
  <c r="W337" i="17"/>
  <c r="W338" i="17"/>
  <c r="W339" i="17"/>
  <c r="W340" i="17"/>
  <c r="W341" i="17"/>
  <c r="W342" i="17"/>
  <c r="W343" i="17"/>
  <c r="W344" i="17"/>
  <c r="W345" i="17"/>
  <c r="W346" i="17"/>
  <c r="W347" i="17"/>
  <c r="W350" i="17"/>
  <c r="W381" i="17"/>
  <c r="W382" i="17"/>
  <c r="W383" i="17"/>
  <c r="W384" i="17"/>
  <c r="W385" i="17"/>
  <c r="W386" i="17"/>
  <c r="W387" i="17"/>
  <c r="W388" i="17"/>
  <c r="W389" i="17"/>
  <c r="W390" i="17"/>
  <c r="W391" i="17"/>
  <c r="W392" i="17"/>
  <c r="W393" i="17"/>
  <c r="W394" i="17"/>
  <c r="W395" i="17"/>
  <c r="W396" i="17"/>
  <c r="W397" i="17"/>
  <c r="W398" i="17"/>
  <c r="W537" i="17"/>
  <c r="W538" i="17"/>
  <c r="W539" i="17"/>
  <c r="W540" i="17"/>
  <c r="W541" i="17"/>
  <c r="W542" i="17"/>
  <c r="W543" i="17"/>
  <c r="W544" i="17"/>
  <c r="W545" i="17"/>
  <c r="W546" i="17"/>
  <c r="W547" i="17"/>
  <c r="W548" i="17"/>
  <c r="W549" i="17"/>
  <c r="W550" i="17"/>
  <c r="W551" i="17"/>
  <c r="W552" i="17"/>
  <c r="W553" i="17"/>
  <c r="W554" i="17"/>
  <c r="W555" i="17"/>
  <c r="W556" i="17"/>
  <c r="W557" i="17"/>
  <c r="W558" i="17"/>
  <c r="W559" i="17"/>
  <c r="W560" i="17"/>
  <c r="W561" i="17"/>
  <c r="W562" i="17"/>
  <c r="W563" i="17"/>
  <c r="W564" i="17"/>
  <c r="W565" i="17"/>
  <c r="W566" i="17"/>
  <c r="W567" i="17"/>
  <c r="W568" i="17"/>
  <c r="W570" i="17"/>
  <c r="W580" i="17"/>
  <c r="W581" i="17"/>
  <c r="W585" i="17"/>
  <c r="W586" i="17"/>
  <c r="W587" i="17"/>
  <c r="W588" i="17"/>
  <c r="W589" i="17"/>
  <c r="W590" i="17"/>
  <c r="W591" i="17"/>
  <c r="W592" i="17"/>
  <c r="W593" i="17"/>
  <c r="W594" i="17"/>
  <c r="W595" i="17"/>
  <c r="W596" i="17"/>
  <c r="W597" i="17"/>
  <c r="W598" i="17"/>
  <c r="W599" i="17"/>
  <c r="W600" i="17"/>
  <c r="W601" i="17"/>
  <c r="W602" i="17"/>
  <c r="W603" i="17"/>
  <c r="W604" i="17"/>
  <c r="W605" i="17"/>
  <c r="W606" i="17"/>
  <c r="W607" i="17"/>
  <c r="W608" i="17"/>
  <c r="W609" i="17"/>
  <c r="W610" i="17"/>
  <c r="W611" i="17"/>
  <c r="W612" i="17"/>
  <c r="W613" i="17"/>
  <c r="W614" i="17"/>
  <c r="W615" i="17"/>
  <c r="W616" i="17"/>
  <c r="W617" i="17"/>
  <c r="W618" i="17"/>
  <c r="W619" i="17"/>
  <c r="W620" i="17"/>
  <c r="W621" i="17"/>
  <c r="W622" i="17"/>
  <c r="W623" i="17"/>
  <c r="W624" i="17"/>
  <c r="W625" i="17"/>
  <c r="W626" i="17"/>
  <c r="W627" i="17"/>
  <c r="W644" i="17"/>
  <c r="W645" i="17"/>
  <c r="W646" i="17"/>
  <c r="W647" i="17"/>
  <c r="W648" i="17"/>
  <c r="W649" i="17"/>
  <c r="W650" i="17"/>
  <c r="W651" i="17"/>
  <c r="W652" i="17"/>
  <c r="W653" i="17"/>
  <c r="W654" i="17"/>
  <c r="W655" i="17"/>
  <c r="W656" i="17"/>
  <c r="W657" i="17"/>
  <c r="W658" i="17"/>
  <c r="W659" i="17"/>
  <c r="W660" i="17"/>
  <c r="W661" i="17"/>
  <c r="W662" i="17"/>
  <c r="W663" i="17"/>
  <c r="W664" i="17"/>
  <c r="V1827" i="17"/>
  <c r="S1827" i="17"/>
  <c r="T1827" i="17"/>
  <c r="U1827" i="17"/>
  <c r="L1827" i="17"/>
  <c r="M1827" i="17"/>
  <c r="N1827" i="17"/>
  <c r="O1827" i="17"/>
  <c r="V1821" i="17"/>
  <c r="U1821" i="17"/>
  <c r="T1821" i="17"/>
  <c r="S1821" i="17"/>
  <c r="O1821" i="17"/>
  <c r="N1821" i="17"/>
  <c r="M1821" i="17"/>
  <c r="L1821" i="17"/>
  <c r="V1820" i="17"/>
  <c r="U1820" i="17"/>
  <c r="T1820" i="17"/>
  <c r="S1820" i="17"/>
  <c r="O1820" i="17"/>
  <c r="N1820" i="17"/>
  <c r="M1820" i="17"/>
  <c r="L1820" i="17"/>
  <c r="V1819" i="17"/>
  <c r="U1819" i="17"/>
  <c r="T1819" i="17"/>
  <c r="S1819" i="17"/>
  <c r="O1819" i="17"/>
  <c r="N1819" i="17"/>
  <c r="M1819" i="17"/>
  <c r="L1819" i="17"/>
  <c r="V1818" i="17"/>
  <c r="U1818" i="17"/>
  <c r="T1818" i="17"/>
  <c r="S1818" i="17"/>
  <c r="O1818" i="17"/>
  <c r="N1818" i="17"/>
  <c r="M1818" i="17"/>
  <c r="L1818" i="17"/>
  <c r="V1817" i="17"/>
  <c r="U1817" i="17"/>
  <c r="T1817" i="17"/>
  <c r="S1817" i="17"/>
  <c r="O1817" i="17"/>
  <c r="N1817" i="17"/>
  <c r="M1817" i="17"/>
  <c r="L1817" i="17"/>
  <c r="V1850" i="17"/>
  <c r="U1850" i="17"/>
  <c r="T1850" i="17"/>
  <c r="S1850" i="17"/>
  <c r="O1850" i="17"/>
  <c r="N1850" i="17"/>
  <c r="M1850" i="17"/>
  <c r="L1850" i="17"/>
  <c r="V1849" i="17"/>
  <c r="U1849" i="17"/>
  <c r="T1849" i="17"/>
  <c r="S1849" i="17"/>
  <c r="O1849" i="17"/>
  <c r="N1849" i="17"/>
  <c r="M1849" i="17"/>
  <c r="L1849" i="17"/>
  <c r="V1848" i="17"/>
  <c r="U1848" i="17"/>
  <c r="T1848" i="17"/>
  <c r="S1848" i="17"/>
  <c r="O1848" i="17"/>
  <c r="N1848" i="17"/>
  <c r="M1848" i="17"/>
  <c r="L1848" i="17"/>
  <c r="V1847" i="17"/>
  <c r="U1847" i="17"/>
  <c r="T1847" i="17"/>
  <c r="S1847" i="17"/>
  <c r="O1847" i="17"/>
  <c r="N1847" i="17"/>
  <c r="M1847" i="17"/>
  <c r="L1847" i="17"/>
  <c r="V1846" i="17"/>
  <c r="U1846" i="17"/>
  <c r="T1846" i="17"/>
  <c r="S1846" i="17"/>
  <c r="O1846" i="17"/>
  <c r="N1846" i="17"/>
  <c r="M1846" i="17"/>
  <c r="L1846" i="17"/>
  <c r="V1845" i="17"/>
  <c r="U1845" i="17"/>
  <c r="T1845" i="17"/>
  <c r="S1845" i="17"/>
  <c r="O1845" i="17"/>
  <c r="N1845" i="17"/>
  <c r="M1845" i="17"/>
  <c r="L1845" i="17"/>
  <c r="V1844" i="17"/>
  <c r="U1844" i="17"/>
  <c r="T1844" i="17"/>
  <c r="S1844" i="17"/>
  <c r="O1844" i="17"/>
  <c r="N1844" i="17"/>
  <c r="M1844" i="17"/>
  <c r="L1844" i="17"/>
  <c r="V1843" i="17"/>
  <c r="U1843" i="17"/>
  <c r="T1843" i="17"/>
  <c r="S1843" i="17"/>
  <c r="O1843" i="17"/>
  <c r="N1843" i="17"/>
  <c r="M1843" i="17"/>
  <c r="L1843" i="17"/>
  <c r="V1842" i="17"/>
  <c r="U1842" i="17"/>
  <c r="T1842" i="17"/>
  <c r="S1842" i="17"/>
  <c r="O1842" i="17"/>
  <c r="N1842" i="17"/>
  <c r="M1842" i="17"/>
  <c r="L1842" i="17"/>
  <c r="V1841" i="17"/>
  <c r="U1841" i="17"/>
  <c r="T1841" i="17"/>
  <c r="S1841" i="17"/>
  <c r="O1841" i="17"/>
  <c r="N1841" i="17"/>
  <c r="M1841" i="17"/>
  <c r="L1841" i="17"/>
  <c r="V1840" i="17"/>
  <c r="U1840" i="17"/>
  <c r="T1840" i="17"/>
  <c r="S1840" i="17"/>
  <c r="O1840" i="17"/>
  <c r="N1840" i="17"/>
  <c r="M1840" i="17"/>
  <c r="L1840" i="17"/>
  <c r="V1839" i="17"/>
  <c r="U1839" i="17"/>
  <c r="T1839" i="17"/>
  <c r="S1839" i="17"/>
  <c r="O1839" i="17"/>
  <c r="N1839" i="17"/>
  <c r="M1839" i="17"/>
  <c r="L1839" i="17"/>
  <c r="V1838" i="17"/>
  <c r="U1838" i="17"/>
  <c r="T1838" i="17"/>
  <c r="S1838" i="17"/>
  <c r="O1838" i="17"/>
  <c r="N1838" i="17"/>
  <c r="M1838" i="17"/>
  <c r="L1838" i="17"/>
  <c r="V1837" i="17"/>
  <c r="U1837" i="17"/>
  <c r="T1837" i="17"/>
  <c r="S1837" i="17"/>
  <c r="O1837" i="17"/>
  <c r="N1837" i="17"/>
  <c r="M1837" i="17"/>
  <c r="L1837" i="17"/>
  <c r="V1836" i="17"/>
  <c r="U1836" i="17"/>
  <c r="T1836" i="17"/>
  <c r="S1836" i="17"/>
  <c r="O1836" i="17"/>
  <c r="N1836" i="17"/>
  <c r="M1836" i="17"/>
  <c r="L1836" i="17"/>
  <c r="V1835" i="17"/>
  <c r="U1835" i="17"/>
  <c r="T1835" i="17"/>
  <c r="S1835" i="17"/>
  <c r="O1835" i="17"/>
  <c r="N1835" i="17"/>
  <c r="M1835" i="17"/>
  <c r="L1835" i="17"/>
  <c r="V1834" i="17"/>
  <c r="U1834" i="17"/>
  <c r="T1834" i="17"/>
  <c r="S1834" i="17"/>
  <c r="O1834" i="17"/>
  <c r="N1834" i="17"/>
  <c r="M1834" i="17"/>
  <c r="L1834" i="17"/>
  <c r="V1833" i="17"/>
  <c r="U1833" i="17"/>
  <c r="T1833" i="17"/>
  <c r="S1833" i="17"/>
  <c r="O1833" i="17"/>
  <c r="N1833" i="17"/>
  <c r="M1833" i="17"/>
  <c r="L1833" i="17"/>
  <c r="V1832" i="17"/>
  <c r="U1832" i="17"/>
  <c r="T1832" i="17"/>
  <c r="S1832" i="17"/>
  <c r="O1832" i="17"/>
  <c r="N1832" i="17"/>
  <c r="M1832" i="17"/>
  <c r="L1832" i="17"/>
  <c r="V1831" i="17"/>
  <c r="U1831" i="17"/>
  <c r="T1831" i="17"/>
  <c r="S1831" i="17"/>
  <c r="O1831" i="17"/>
  <c r="N1831" i="17"/>
  <c r="M1831" i="17"/>
  <c r="L1831" i="17"/>
  <c r="V1830" i="17"/>
  <c r="U1830" i="17"/>
  <c r="T1830" i="17"/>
  <c r="S1830" i="17"/>
  <c r="O1830" i="17"/>
  <c r="N1830" i="17"/>
  <c r="M1830" i="17"/>
  <c r="L1830" i="17"/>
  <c r="V1828" i="17"/>
  <c r="U1828" i="17"/>
  <c r="T1828" i="17"/>
  <c r="S1828" i="17"/>
  <c r="O1828" i="17"/>
  <c r="N1828" i="17"/>
  <c r="M1828" i="17"/>
  <c r="L1828" i="17"/>
  <c r="V1816" i="17"/>
  <c r="U1816" i="17"/>
  <c r="T1816" i="17"/>
  <c r="S1816" i="17"/>
  <c r="O1816" i="17"/>
  <c r="N1816" i="17"/>
  <c r="M1816" i="17"/>
  <c r="L1816" i="17"/>
  <c r="V1813" i="17"/>
  <c r="U1813" i="17"/>
  <c r="T1813" i="17"/>
  <c r="S1813" i="17"/>
  <c r="O1813" i="17"/>
  <c r="N1813" i="17"/>
  <c r="M1813" i="17"/>
  <c r="L1813" i="17"/>
  <c r="V1812" i="17"/>
  <c r="U1812" i="17"/>
  <c r="T1812" i="17"/>
  <c r="S1812" i="17"/>
  <c r="O1812" i="17"/>
  <c r="N1812" i="17"/>
  <c r="M1812" i="17"/>
  <c r="L1812" i="17"/>
  <c r="V1811" i="17"/>
  <c r="U1811" i="17"/>
  <c r="T1811" i="17"/>
  <c r="S1811" i="17"/>
  <c r="O1811" i="17"/>
  <c r="N1811" i="17"/>
  <c r="M1811" i="17"/>
  <c r="L1811" i="17"/>
  <c r="V1810" i="17"/>
  <c r="U1810" i="17"/>
  <c r="T1810" i="17"/>
  <c r="S1810" i="17"/>
  <c r="O1810" i="17"/>
  <c r="N1810" i="17"/>
  <c r="M1810" i="17"/>
  <c r="L1810" i="17"/>
  <c r="V1809" i="17"/>
  <c r="U1809" i="17"/>
  <c r="T1809" i="17"/>
  <c r="S1809" i="17"/>
  <c r="O1809" i="17"/>
  <c r="N1809" i="17"/>
  <c r="M1809" i="17"/>
  <c r="L1809" i="17"/>
  <c r="V1808" i="17"/>
  <c r="U1808" i="17"/>
  <c r="T1808" i="17"/>
  <c r="S1808" i="17"/>
  <c r="O1808" i="17"/>
  <c r="N1808" i="17"/>
  <c r="M1808" i="17"/>
  <c r="L1808" i="17"/>
  <c r="V1807" i="17"/>
  <c r="U1807" i="17"/>
  <c r="T1807" i="17"/>
  <c r="S1807" i="17"/>
  <c r="O1807" i="17"/>
  <c r="N1807" i="17"/>
  <c r="M1807" i="17"/>
  <c r="L1807" i="17"/>
  <c r="V1806" i="17"/>
  <c r="U1806" i="17"/>
  <c r="T1806" i="17"/>
  <c r="S1806" i="17"/>
  <c r="O1806" i="17"/>
  <c r="N1806" i="17"/>
  <c r="M1806" i="17"/>
  <c r="L1806" i="17"/>
  <c r="V1805" i="17"/>
  <c r="U1805" i="17"/>
  <c r="T1805" i="17"/>
  <c r="S1805" i="17"/>
  <c r="O1805" i="17"/>
  <c r="N1805" i="17"/>
  <c r="M1805" i="17"/>
  <c r="L1805" i="17"/>
  <c r="V1804" i="17"/>
  <c r="U1804" i="17"/>
  <c r="T1804" i="17"/>
  <c r="S1804" i="17"/>
  <c r="O1804" i="17"/>
  <c r="N1804" i="17"/>
  <c r="M1804" i="17"/>
  <c r="L1804" i="17"/>
  <c r="V1803" i="17"/>
  <c r="U1803" i="17"/>
  <c r="T1803" i="17"/>
  <c r="S1803" i="17"/>
  <c r="O1803" i="17"/>
  <c r="N1803" i="17"/>
  <c r="M1803" i="17"/>
  <c r="L1803" i="17"/>
  <c r="V1802" i="17"/>
  <c r="U1802" i="17"/>
  <c r="T1802" i="17"/>
  <c r="S1802" i="17"/>
  <c r="O1802" i="17"/>
  <c r="N1802" i="17"/>
  <c r="M1802" i="17"/>
  <c r="L1802" i="17"/>
  <c r="V1801" i="17"/>
  <c r="U1801" i="17"/>
  <c r="T1801" i="17"/>
  <c r="S1801" i="17"/>
  <c r="O1801" i="17"/>
  <c r="N1801" i="17"/>
  <c r="M1801" i="17"/>
  <c r="L1801" i="17"/>
  <c r="V1800" i="17"/>
  <c r="U1800" i="17"/>
  <c r="T1800" i="17"/>
  <c r="S1800" i="17"/>
  <c r="O1800" i="17"/>
  <c r="N1800" i="17"/>
  <c r="M1800" i="17"/>
  <c r="L1800" i="17"/>
  <c r="V1799" i="17"/>
  <c r="U1799" i="17"/>
  <c r="T1799" i="17"/>
  <c r="S1799" i="17"/>
  <c r="O1799" i="17"/>
  <c r="N1799" i="17"/>
  <c r="M1799" i="17"/>
  <c r="L1799" i="17"/>
  <c r="V1798" i="17"/>
  <c r="U1798" i="17"/>
  <c r="T1798" i="17"/>
  <c r="S1798" i="17"/>
  <c r="O1798" i="17"/>
  <c r="N1798" i="17"/>
  <c r="M1798" i="17"/>
  <c r="L1798" i="17"/>
  <c r="V1797" i="17"/>
  <c r="U1797" i="17"/>
  <c r="T1797" i="17"/>
  <c r="S1797" i="17"/>
  <c r="O1797" i="17"/>
  <c r="N1797" i="17"/>
  <c r="M1797" i="17"/>
  <c r="L1797" i="17"/>
  <c r="V1796" i="17"/>
  <c r="U1796" i="17"/>
  <c r="T1796" i="17"/>
  <c r="S1796" i="17"/>
  <c r="O1796" i="17"/>
  <c r="N1796" i="17"/>
  <c r="M1796" i="17"/>
  <c r="L1796" i="17"/>
  <c r="V1795" i="17"/>
  <c r="U1795" i="17"/>
  <c r="T1795" i="17"/>
  <c r="S1795" i="17"/>
  <c r="O1795" i="17"/>
  <c r="N1795" i="17"/>
  <c r="M1795" i="17"/>
  <c r="L1795" i="17"/>
  <c r="V1794" i="17"/>
  <c r="U1794" i="17"/>
  <c r="T1794" i="17"/>
  <c r="S1794" i="17"/>
  <c r="O1794" i="17"/>
  <c r="N1794" i="17"/>
  <c r="M1794" i="17"/>
  <c r="L1794" i="17"/>
  <c r="V1793" i="17"/>
  <c r="U1793" i="17"/>
  <c r="T1793" i="17"/>
  <c r="S1793" i="17"/>
  <c r="O1793" i="17"/>
  <c r="N1793" i="17"/>
  <c r="M1793" i="17"/>
  <c r="L1793" i="17"/>
  <c r="V1792" i="17"/>
  <c r="U1792" i="17"/>
  <c r="T1792" i="17"/>
  <c r="S1792" i="17"/>
  <c r="O1792" i="17"/>
  <c r="N1792" i="17"/>
  <c r="M1792" i="17"/>
  <c r="L1792" i="17"/>
  <c r="V1791" i="17"/>
  <c r="U1791" i="17"/>
  <c r="T1791" i="17"/>
  <c r="S1791" i="17"/>
  <c r="O1791" i="17"/>
  <c r="N1791" i="17"/>
  <c r="M1791" i="17"/>
  <c r="L1791" i="17"/>
  <c r="V1790" i="17"/>
  <c r="U1790" i="17"/>
  <c r="T1790" i="17"/>
  <c r="S1790" i="17"/>
  <c r="O1790" i="17"/>
  <c r="N1790" i="17"/>
  <c r="M1790" i="17"/>
  <c r="L1790" i="17"/>
  <c r="V1789" i="17"/>
  <c r="U1789" i="17"/>
  <c r="T1789" i="17"/>
  <c r="S1789" i="17"/>
  <c r="O1789" i="17"/>
  <c r="N1789" i="17"/>
  <c r="M1789" i="17"/>
  <c r="L1789" i="17"/>
  <c r="V1788" i="17"/>
  <c r="U1788" i="17"/>
  <c r="T1788" i="17"/>
  <c r="S1788" i="17"/>
  <c r="O1788" i="17"/>
  <c r="N1788" i="17"/>
  <c r="M1788" i="17"/>
  <c r="L1788" i="17"/>
  <c r="V1787" i="17"/>
  <c r="U1787" i="17"/>
  <c r="T1787" i="17"/>
  <c r="S1787" i="17"/>
  <c r="O1787" i="17"/>
  <c r="N1787" i="17"/>
  <c r="M1787" i="17"/>
  <c r="L1787" i="17"/>
  <c r="V1786" i="17"/>
  <c r="U1786" i="17"/>
  <c r="T1786" i="17"/>
  <c r="S1786" i="17"/>
  <c r="O1786" i="17"/>
  <c r="N1786" i="17"/>
  <c r="M1786" i="17"/>
  <c r="L1786" i="17"/>
  <c r="V1785" i="17"/>
  <c r="U1785" i="17"/>
  <c r="T1785" i="17"/>
  <c r="S1785" i="17"/>
  <c r="O1785" i="17"/>
  <c r="N1785" i="17"/>
  <c r="M1785" i="17"/>
  <c r="L1785" i="17"/>
  <c r="V1784" i="17"/>
  <c r="U1784" i="17"/>
  <c r="T1784" i="17"/>
  <c r="S1784" i="17"/>
  <c r="O1784" i="17"/>
  <c r="N1784" i="17"/>
  <c r="M1784" i="17"/>
  <c r="L1784" i="17"/>
  <c r="V1783" i="17"/>
  <c r="U1783" i="17"/>
  <c r="T1783" i="17"/>
  <c r="S1783" i="17"/>
  <c r="O1783" i="17"/>
  <c r="N1783" i="17"/>
  <c r="M1783" i="17"/>
  <c r="L1783" i="17"/>
  <c r="V1782" i="17"/>
  <c r="U1782" i="17"/>
  <c r="T1782" i="17"/>
  <c r="S1782" i="17"/>
  <c r="O1782" i="17"/>
  <c r="N1782" i="17"/>
  <c r="M1782" i="17"/>
  <c r="L1782" i="17"/>
  <c r="V1781" i="17"/>
  <c r="U1781" i="17"/>
  <c r="T1781" i="17"/>
  <c r="S1781" i="17"/>
  <c r="O1781" i="17"/>
  <c r="N1781" i="17"/>
  <c r="M1781" i="17"/>
  <c r="L1781" i="17"/>
  <c r="V1780" i="17"/>
  <c r="U1780" i="17"/>
  <c r="T1780" i="17"/>
  <c r="S1780" i="17"/>
  <c r="O1780" i="17"/>
  <c r="N1780" i="17"/>
  <c r="M1780" i="17"/>
  <c r="L1780" i="17"/>
  <c r="V1779" i="17"/>
  <c r="U1779" i="17"/>
  <c r="T1779" i="17"/>
  <c r="S1779" i="17"/>
  <c r="O1779" i="17"/>
  <c r="N1779" i="17"/>
  <c r="M1779" i="17"/>
  <c r="L1779" i="17"/>
  <c r="V1778" i="17"/>
  <c r="U1778" i="17"/>
  <c r="T1778" i="17"/>
  <c r="S1778" i="17"/>
  <c r="O1778" i="17"/>
  <c r="N1778" i="17"/>
  <c r="M1778" i="17"/>
  <c r="L1778" i="17"/>
  <c r="V1777" i="17"/>
  <c r="U1777" i="17"/>
  <c r="T1777" i="17"/>
  <c r="S1777" i="17"/>
  <c r="O1777" i="17"/>
  <c r="N1777" i="17"/>
  <c r="M1777" i="17"/>
  <c r="L1777" i="17"/>
  <c r="V1776" i="17"/>
  <c r="U1776" i="17"/>
  <c r="T1776" i="17"/>
  <c r="S1776" i="17"/>
  <c r="O1776" i="17"/>
  <c r="N1776" i="17"/>
  <c r="M1776" i="17"/>
  <c r="L1776" i="17"/>
  <c r="V1775" i="17"/>
  <c r="U1775" i="17"/>
  <c r="T1775" i="17"/>
  <c r="S1775" i="17"/>
  <c r="O1775" i="17"/>
  <c r="N1775" i="17"/>
  <c r="M1775" i="17"/>
  <c r="L1775" i="17"/>
  <c r="V122" i="17"/>
  <c r="V123" i="17"/>
  <c r="V124" i="17"/>
  <c r="V125" i="17"/>
  <c r="V126" i="17"/>
  <c r="V127" i="17"/>
  <c r="V128" i="17"/>
  <c r="V129" i="17"/>
  <c r="V130" i="17"/>
  <c r="V131" i="17"/>
  <c r="U122" i="17"/>
  <c r="U123" i="17"/>
  <c r="U124" i="17"/>
  <c r="U125" i="17"/>
  <c r="U126" i="17"/>
  <c r="U127" i="17"/>
  <c r="U128" i="17"/>
  <c r="U129" i="17"/>
  <c r="U130" i="17"/>
  <c r="U131" i="17"/>
  <c r="T122" i="17"/>
  <c r="T123" i="17"/>
  <c r="T124" i="17"/>
  <c r="T125" i="17"/>
  <c r="T126" i="17"/>
  <c r="T127" i="17"/>
  <c r="T128" i="17"/>
  <c r="T129" i="17"/>
  <c r="T130" i="17"/>
  <c r="T131" i="17"/>
  <c r="S122" i="17"/>
  <c r="S123" i="17"/>
  <c r="S124" i="17"/>
  <c r="S125" i="17"/>
  <c r="S126" i="17"/>
  <c r="S127" i="17"/>
  <c r="S128" i="17"/>
  <c r="S129" i="17"/>
  <c r="S130" i="17"/>
  <c r="S131" i="17"/>
  <c r="L122" i="17"/>
  <c r="M122" i="17"/>
  <c r="N122" i="17"/>
  <c r="L123" i="17"/>
  <c r="M123" i="17"/>
  <c r="N123" i="17"/>
  <c r="L124" i="17"/>
  <c r="M124" i="17"/>
  <c r="N124" i="17"/>
  <c r="L125" i="17"/>
  <c r="M125" i="17"/>
  <c r="N125" i="17"/>
  <c r="L126" i="17"/>
  <c r="M126" i="17"/>
  <c r="N126" i="17"/>
  <c r="L127" i="17"/>
  <c r="M127" i="17"/>
  <c r="N127" i="17"/>
  <c r="L128" i="17"/>
  <c r="M128" i="17"/>
  <c r="N128" i="17"/>
  <c r="L129" i="17"/>
  <c r="M129" i="17"/>
  <c r="N129" i="17"/>
  <c r="L130" i="17"/>
  <c r="M130" i="17"/>
  <c r="N130" i="17"/>
  <c r="L131" i="17"/>
  <c r="M131" i="17"/>
  <c r="N131" i="17"/>
  <c r="W2" i="17"/>
  <c r="V196" i="17"/>
  <c r="U196" i="17"/>
  <c r="T196" i="17"/>
  <c r="S196" i="17"/>
  <c r="O196" i="17"/>
  <c r="N196" i="17"/>
  <c r="M196" i="17"/>
  <c r="L196" i="17"/>
  <c r="V194" i="17"/>
  <c r="U194" i="17"/>
  <c r="T194" i="17"/>
  <c r="S194" i="17"/>
  <c r="O194" i="17"/>
  <c r="N194" i="17"/>
  <c r="M194" i="17"/>
  <c r="L194" i="17"/>
  <c r="V193" i="17"/>
  <c r="U193" i="17"/>
  <c r="T193" i="17"/>
  <c r="S193" i="17"/>
  <c r="O193" i="17"/>
  <c r="N193" i="17"/>
  <c r="M193" i="17"/>
  <c r="L193" i="17"/>
  <c r="V192" i="17"/>
  <c r="U192" i="17"/>
  <c r="T192" i="17"/>
  <c r="S192" i="17"/>
  <c r="O192" i="17"/>
  <c r="N192" i="17"/>
  <c r="M192" i="17"/>
  <c r="L192" i="17"/>
  <c r="V191" i="17"/>
  <c r="U191" i="17"/>
  <c r="T191" i="17"/>
  <c r="S191" i="17"/>
  <c r="O191" i="17"/>
  <c r="N191" i="17"/>
  <c r="M191" i="17"/>
  <c r="L191" i="17"/>
  <c r="V190" i="17"/>
  <c r="U190" i="17"/>
  <c r="T190" i="17"/>
  <c r="S190" i="17"/>
  <c r="O190" i="17"/>
  <c r="N190" i="17"/>
  <c r="M190" i="17"/>
  <c r="L190" i="17"/>
  <c r="V189" i="17"/>
  <c r="U189" i="17"/>
  <c r="T189" i="17"/>
  <c r="S189" i="17"/>
  <c r="O189" i="17"/>
  <c r="N189" i="17"/>
  <c r="M189" i="17"/>
  <c r="L189" i="17"/>
  <c r="V188" i="17"/>
  <c r="U188" i="17"/>
  <c r="T188" i="17"/>
  <c r="S188" i="17"/>
  <c r="O188" i="17"/>
  <c r="N188" i="17"/>
  <c r="M188" i="17"/>
  <c r="L188" i="17"/>
  <c r="V187" i="17"/>
  <c r="U187" i="17"/>
  <c r="T187" i="17"/>
  <c r="S187" i="17"/>
  <c r="O187" i="17"/>
  <c r="N187" i="17"/>
  <c r="M187" i="17"/>
  <c r="L187" i="17"/>
  <c r="V186" i="17"/>
  <c r="U186" i="17"/>
  <c r="T186" i="17"/>
  <c r="S186" i="17"/>
  <c r="O186" i="17"/>
  <c r="N186" i="17"/>
  <c r="M186" i="17"/>
  <c r="L186" i="17"/>
  <c r="V185" i="17"/>
  <c r="U185" i="17"/>
  <c r="T185" i="17"/>
  <c r="S185" i="17"/>
  <c r="O185" i="17"/>
  <c r="N185" i="17"/>
  <c r="M185" i="17"/>
  <c r="L185" i="17"/>
  <c r="V184" i="17"/>
  <c r="U184" i="17"/>
  <c r="T184" i="17"/>
  <c r="S184" i="17"/>
  <c r="O184" i="17"/>
  <c r="N184" i="17"/>
  <c r="M184" i="17"/>
  <c r="L184" i="17"/>
  <c r="V183" i="17"/>
  <c r="U183" i="17"/>
  <c r="T183" i="17"/>
  <c r="S183" i="17"/>
  <c r="O183" i="17"/>
  <c r="N183" i="17"/>
  <c r="M183" i="17"/>
  <c r="L183" i="17"/>
  <c r="V182" i="17"/>
  <c r="U182" i="17"/>
  <c r="T182" i="17"/>
  <c r="S182" i="17"/>
  <c r="O182" i="17"/>
  <c r="N182" i="17"/>
  <c r="M182" i="17"/>
  <c r="L182" i="17"/>
  <c r="V181" i="17"/>
  <c r="U181" i="17"/>
  <c r="T181" i="17"/>
  <c r="S181" i="17"/>
  <c r="O181" i="17"/>
  <c r="N181" i="17"/>
  <c r="M181" i="17"/>
  <c r="L181" i="17"/>
  <c r="V180" i="17"/>
  <c r="U180" i="17"/>
  <c r="T180" i="17"/>
  <c r="S180" i="17"/>
  <c r="O180" i="17"/>
  <c r="N180" i="17"/>
  <c r="M180" i="17"/>
  <c r="L180" i="17"/>
  <c r="V179" i="17"/>
  <c r="U179" i="17"/>
  <c r="T179" i="17"/>
  <c r="S179" i="17"/>
  <c r="O179" i="17"/>
  <c r="N179" i="17"/>
  <c r="M179" i="17"/>
  <c r="L179" i="17"/>
  <c r="V178" i="17"/>
  <c r="U178" i="17"/>
  <c r="T178" i="17"/>
  <c r="S178" i="17"/>
  <c r="O178" i="17"/>
  <c r="N178" i="17"/>
  <c r="M178" i="17"/>
  <c r="L178" i="17"/>
  <c r="V177" i="17"/>
  <c r="U177" i="17"/>
  <c r="T177" i="17"/>
  <c r="S177" i="17"/>
  <c r="O177" i="17"/>
  <c r="N177" i="17"/>
  <c r="M177" i="17"/>
  <c r="L177" i="17"/>
  <c r="V159" i="17"/>
  <c r="U159" i="17"/>
  <c r="T159" i="17"/>
  <c r="S159" i="17"/>
  <c r="O159" i="17"/>
  <c r="N159" i="17"/>
  <c r="M159" i="17"/>
  <c r="L159" i="17"/>
  <c r="V143" i="17"/>
  <c r="U143" i="17"/>
  <c r="T143" i="17"/>
  <c r="S143" i="17"/>
  <c r="O143" i="17"/>
  <c r="N143" i="17"/>
  <c r="M143" i="17"/>
  <c r="L143" i="17"/>
  <c r="V142" i="17"/>
  <c r="U142" i="17"/>
  <c r="T142" i="17"/>
  <c r="S142" i="17"/>
  <c r="O142" i="17"/>
  <c r="N142" i="17"/>
  <c r="M142" i="17"/>
  <c r="L142" i="17"/>
  <c r="V158" i="17"/>
  <c r="U158" i="17"/>
  <c r="T158" i="17"/>
  <c r="S158" i="17"/>
  <c r="O158" i="17"/>
  <c r="N158" i="17"/>
  <c r="M158" i="17"/>
  <c r="L158" i="17"/>
  <c r="V141" i="17"/>
  <c r="U141" i="17"/>
  <c r="T141" i="17"/>
  <c r="S141" i="17"/>
  <c r="O141" i="17"/>
  <c r="N141" i="17"/>
  <c r="M141" i="17"/>
  <c r="L141" i="17"/>
  <c r="V140" i="17"/>
  <c r="U140" i="17"/>
  <c r="T140" i="17"/>
  <c r="S140" i="17"/>
  <c r="O140" i="17"/>
  <c r="N140" i="17"/>
  <c r="M140" i="17"/>
  <c r="L140" i="17"/>
  <c r="V157" i="17"/>
  <c r="U157" i="17"/>
  <c r="T157" i="17"/>
  <c r="S157" i="17"/>
  <c r="O157" i="17"/>
  <c r="N157" i="17"/>
  <c r="M157" i="17"/>
  <c r="L157" i="17"/>
  <c r="V151" i="17"/>
  <c r="U151" i="17"/>
  <c r="T151" i="17"/>
  <c r="S151" i="17"/>
  <c r="O151" i="17"/>
  <c r="N151" i="17"/>
  <c r="M151" i="17"/>
  <c r="L151" i="17"/>
  <c r="V139" i="17"/>
  <c r="U139" i="17"/>
  <c r="T139" i="17"/>
  <c r="S139" i="17"/>
  <c r="O139" i="17"/>
  <c r="N139" i="17"/>
  <c r="M139" i="17"/>
  <c r="L139" i="17"/>
  <c r="V138" i="17"/>
  <c r="U138" i="17"/>
  <c r="T138" i="17"/>
  <c r="S138" i="17"/>
  <c r="O138" i="17"/>
  <c r="N138" i="17"/>
  <c r="M138" i="17"/>
  <c r="L138" i="17"/>
  <c r="V137" i="17"/>
  <c r="U137" i="17"/>
  <c r="T137" i="17"/>
  <c r="S137" i="17"/>
  <c r="O137" i="17"/>
  <c r="N137" i="17"/>
  <c r="M137" i="17"/>
  <c r="L137" i="17"/>
  <c r="V136" i="17"/>
  <c r="U136" i="17"/>
  <c r="T136" i="17"/>
  <c r="S136" i="17"/>
  <c r="O136" i="17"/>
  <c r="N136" i="17"/>
  <c r="M136" i="17"/>
  <c r="L136" i="17"/>
  <c r="V156" i="17"/>
  <c r="U156" i="17"/>
  <c r="T156" i="17"/>
  <c r="S156" i="17"/>
  <c r="O156" i="17"/>
  <c r="N156" i="17"/>
  <c r="M156" i="17"/>
  <c r="L156" i="17"/>
  <c r="V155" i="17"/>
  <c r="U155" i="17"/>
  <c r="T155" i="17"/>
  <c r="S155" i="17"/>
  <c r="O155" i="17"/>
  <c r="N155" i="17"/>
  <c r="M155" i="17"/>
  <c r="L155" i="17"/>
  <c r="V154" i="17"/>
  <c r="U154" i="17"/>
  <c r="T154" i="17"/>
  <c r="S154" i="17"/>
  <c r="O154" i="17"/>
  <c r="N154" i="17"/>
  <c r="M154" i="17"/>
  <c r="L154" i="17"/>
  <c r="V153" i="17"/>
  <c r="U153" i="17"/>
  <c r="T153" i="17"/>
  <c r="S153" i="17"/>
  <c r="O153" i="17"/>
  <c r="N153" i="17"/>
  <c r="M153" i="17"/>
  <c r="L153" i="17"/>
  <c r="V152" i="17"/>
  <c r="U152" i="17"/>
  <c r="T152" i="17"/>
  <c r="S152" i="17"/>
  <c r="O152" i="17"/>
  <c r="N152" i="17"/>
  <c r="M152" i="17"/>
  <c r="L152" i="17"/>
  <c r="V150" i="17"/>
  <c r="U150" i="17"/>
  <c r="T150" i="17"/>
  <c r="S150" i="17"/>
  <c r="O150" i="17"/>
  <c r="N150" i="17"/>
  <c r="M150" i="17"/>
  <c r="L150" i="17"/>
  <c r="V149" i="17"/>
  <c r="U149" i="17"/>
  <c r="T149" i="17"/>
  <c r="S149" i="17"/>
  <c r="O149" i="17"/>
  <c r="N149" i="17"/>
  <c r="M149" i="17"/>
  <c r="L149" i="17"/>
  <c r="V148" i="17"/>
  <c r="U148" i="17"/>
  <c r="T148" i="17"/>
  <c r="S148" i="17"/>
  <c r="O148" i="17"/>
  <c r="N148" i="17"/>
  <c r="M148" i="17"/>
  <c r="L148" i="17"/>
  <c r="V147" i="17"/>
  <c r="U147" i="17"/>
  <c r="T147" i="17"/>
  <c r="S147" i="17"/>
  <c r="O147" i="17"/>
  <c r="N147" i="17"/>
  <c r="M147" i="17"/>
  <c r="L147" i="17"/>
  <c r="V146" i="17"/>
  <c r="U146" i="17"/>
  <c r="T146" i="17"/>
  <c r="S146" i="17"/>
  <c r="O146" i="17"/>
  <c r="N146" i="17"/>
  <c r="M146" i="17"/>
  <c r="L146" i="17"/>
  <c r="V145" i="17"/>
  <c r="U145" i="17"/>
  <c r="T145" i="17"/>
  <c r="S145" i="17"/>
  <c r="O145" i="17"/>
  <c r="N145" i="17"/>
  <c r="M145" i="17"/>
  <c r="L145" i="17"/>
  <c r="V144" i="17"/>
  <c r="U144" i="17"/>
  <c r="T144" i="17"/>
  <c r="S144" i="17"/>
  <c r="O144" i="17"/>
  <c r="N144" i="17"/>
  <c r="M144" i="17"/>
  <c r="L144" i="17"/>
  <c r="V135" i="17"/>
  <c r="U135" i="17"/>
  <c r="T135" i="17"/>
  <c r="S135" i="17"/>
  <c r="N135" i="17"/>
  <c r="M135" i="17"/>
  <c r="L135" i="17"/>
  <c r="V195" i="17"/>
  <c r="U195" i="17"/>
  <c r="T195" i="17"/>
  <c r="S195" i="17"/>
  <c r="O195" i="17"/>
  <c r="N195" i="17"/>
  <c r="M195" i="17"/>
  <c r="L195" i="17"/>
  <c r="V121" i="17"/>
  <c r="U121" i="17"/>
  <c r="T121" i="17"/>
  <c r="S121" i="17"/>
  <c r="O121" i="17"/>
  <c r="N121" i="17"/>
  <c r="M121" i="17"/>
  <c r="L121" i="17"/>
  <c r="V120" i="17"/>
  <c r="U120" i="17"/>
  <c r="T120" i="17"/>
  <c r="S120" i="17"/>
  <c r="O120" i="17"/>
  <c r="N120" i="17"/>
  <c r="M120" i="17"/>
  <c r="L120" i="17"/>
  <c r="V119" i="17"/>
  <c r="U119" i="17"/>
  <c r="T119" i="17"/>
  <c r="S119" i="17"/>
  <c r="O119" i="17"/>
  <c r="N119" i="17"/>
  <c r="M119" i="17"/>
  <c r="L119" i="17"/>
  <c r="V118" i="17"/>
  <c r="U118" i="17"/>
  <c r="T118" i="17"/>
  <c r="S118" i="17"/>
  <c r="O118" i="17"/>
  <c r="N118" i="17"/>
  <c r="M118" i="17"/>
  <c r="L118" i="17"/>
  <c r="V117" i="17"/>
  <c r="U117" i="17"/>
  <c r="T117" i="17"/>
  <c r="S117" i="17"/>
  <c r="O117" i="17"/>
  <c r="N117" i="17"/>
  <c r="M117" i="17"/>
  <c r="L117" i="17"/>
  <c r="V116" i="17"/>
  <c r="U116" i="17"/>
  <c r="T116" i="17"/>
  <c r="S116" i="17"/>
  <c r="O116" i="17"/>
  <c r="N116" i="17"/>
  <c r="M116" i="17"/>
  <c r="L116" i="17"/>
  <c r="V115" i="17"/>
  <c r="U115" i="17"/>
  <c r="T115" i="17"/>
  <c r="S115" i="17"/>
  <c r="O115" i="17"/>
  <c r="N115" i="17"/>
  <c r="M115" i="17"/>
  <c r="L115" i="17"/>
  <c r="V114" i="17"/>
  <c r="U114" i="17"/>
  <c r="T114" i="17"/>
  <c r="S114" i="17"/>
  <c r="O114" i="17"/>
  <c r="N114" i="17"/>
  <c r="M114" i="17"/>
  <c r="L114" i="17"/>
  <c r="V113" i="17"/>
  <c r="U113" i="17"/>
  <c r="T113" i="17"/>
  <c r="S113" i="17"/>
  <c r="O113" i="17"/>
  <c r="N113" i="17"/>
  <c r="M113" i="17"/>
  <c r="L113" i="17"/>
  <c r="V112" i="17"/>
  <c r="U112" i="17"/>
  <c r="T112" i="17"/>
  <c r="S112" i="17"/>
  <c r="O112" i="17"/>
  <c r="N112" i="17"/>
  <c r="M112" i="17"/>
  <c r="L112" i="17"/>
  <c r="V111" i="17"/>
  <c r="U111" i="17"/>
  <c r="T111" i="17"/>
  <c r="S111" i="17"/>
  <c r="O111" i="17"/>
  <c r="N111" i="17"/>
  <c r="M111" i="17"/>
  <c r="L111" i="17"/>
  <c r="V110" i="17"/>
  <c r="U110" i="17"/>
  <c r="T110" i="17"/>
  <c r="S110" i="17"/>
  <c r="O110" i="17"/>
  <c r="N110" i="17"/>
  <c r="M110" i="17"/>
  <c r="L110" i="17"/>
  <c r="V109" i="17"/>
  <c r="U109" i="17"/>
  <c r="T109" i="17"/>
  <c r="S109" i="17"/>
  <c r="O109" i="17"/>
  <c r="N109" i="17"/>
  <c r="M109" i="17"/>
  <c r="L109" i="17"/>
  <c r="V108" i="17"/>
  <c r="U108" i="17"/>
  <c r="T108" i="17"/>
  <c r="S108" i="17"/>
  <c r="O108" i="17"/>
  <c r="N108" i="17"/>
  <c r="M108" i="17"/>
  <c r="L108" i="17"/>
  <c r="V107" i="17"/>
  <c r="U107" i="17"/>
  <c r="T107" i="17"/>
  <c r="S107" i="17"/>
  <c r="O107" i="17"/>
  <c r="N107" i="17"/>
  <c r="M107" i="17"/>
  <c r="L107" i="17"/>
  <c r="V106" i="17"/>
  <c r="U106" i="17"/>
  <c r="T106" i="17"/>
  <c r="S106" i="17"/>
  <c r="O106" i="17"/>
  <c r="N106" i="17"/>
  <c r="M106" i="17"/>
  <c r="L106" i="17"/>
  <c r="V105" i="17"/>
  <c r="U105" i="17"/>
  <c r="T105" i="17"/>
  <c r="S105" i="17"/>
  <c r="O105" i="17"/>
  <c r="N105" i="17"/>
  <c r="M105" i="17"/>
  <c r="L105" i="17"/>
  <c r="V104" i="17"/>
  <c r="U104" i="17"/>
  <c r="T104" i="17"/>
  <c r="S104" i="17"/>
  <c r="O104" i="17"/>
  <c r="N104" i="17"/>
  <c r="M104" i="17"/>
  <c r="L104" i="17"/>
  <c r="V103" i="17"/>
  <c r="U103" i="17"/>
  <c r="T103" i="17"/>
  <c r="S103" i="17"/>
  <c r="O103" i="17"/>
  <c r="N103" i="17"/>
  <c r="M103" i="17"/>
  <c r="L103" i="17"/>
  <c r="V102" i="17"/>
  <c r="U102" i="17"/>
  <c r="T102" i="17"/>
  <c r="S102" i="17"/>
  <c r="O102" i="17"/>
  <c r="N102" i="17"/>
  <c r="M102" i="17"/>
  <c r="L102" i="17"/>
  <c r="V101" i="17"/>
  <c r="U101" i="17"/>
  <c r="T101" i="17"/>
  <c r="S101" i="17"/>
  <c r="O101" i="17"/>
  <c r="N101" i="17"/>
  <c r="M101" i="17"/>
  <c r="L101" i="17"/>
  <c r="V100" i="17"/>
  <c r="U100" i="17"/>
  <c r="T100" i="17"/>
  <c r="S100" i="17"/>
  <c r="O100" i="17"/>
  <c r="N100" i="17"/>
  <c r="M100" i="17"/>
  <c r="L100" i="17"/>
  <c r="V99" i="17"/>
  <c r="U99" i="17"/>
  <c r="T99" i="17"/>
  <c r="S99" i="17"/>
  <c r="O99" i="17"/>
  <c r="N99" i="17"/>
  <c r="M99" i="17"/>
  <c r="L99" i="17"/>
  <c r="V98" i="17"/>
  <c r="U98" i="17"/>
  <c r="T98" i="17"/>
  <c r="S98" i="17"/>
  <c r="O98" i="17"/>
  <c r="N98" i="17"/>
  <c r="M98" i="17"/>
  <c r="L98" i="17"/>
  <c r="V97" i="17"/>
  <c r="U97" i="17"/>
  <c r="T97" i="17"/>
  <c r="S97" i="17"/>
  <c r="O97" i="17"/>
  <c r="N97" i="17"/>
  <c r="M97" i="17"/>
  <c r="L97" i="17"/>
  <c r="V96" i="17"/>
  <c r="U96" i="17"/>
  <c r="T96" i="17"/>
  <c r="S96" i="17"/>
  <c r="O96" i="17"/>
  <c r="N96" i="17"/>
  <c r="M96" i="17"/>
  <c r="L96" i="17"/>
  <c r="V95" i="17"/>
  <c r="U95" i="17"/>
  <c r="T95" i="17"/>
  <c r="S95" i="17"/>
  <c r="O95" i="17"/>
  <c r="N95" i="17"/>
  <c r="M95" i="17"/>
  <c r="L95" i="17"/>
  <c r="V1271" i="17"/>
  <c r="U1271" i="17"/>
  <c r="T1271" i="17"/>
  <c r="S1271" i="17"/>
  <c r="O1271" i="17"/>
  <c r="N1271" i="17"/>
  <c r="M1271" i="17"/>
  <c r="L1271" i="17"/>
  <c r="V1278" i="17"/>
  <c r="U1278" i="17"/>
  <c r="T1278" i="17"/>
  <c r="S1278" i="17"/>
  <c r="O1278" i="17"/>
  <c r="N1278" i="17"/>
  <c r="M1278" i="17"/>
  <c r="L1278" i="17"/>
  <c r="O917" i="17"/>
  <c r="O918" i="17"/>
  <c r="O1450" i="17"/>
  <c r="O1451" i="17"/>
  <c r="O1452" i="17"/>
  <c r="O1453" i="17"/>
  <c r="O1454" i="17"/>
  <c r="O1455" i="17"/>
  <c r="O1456" i="17"/>
  <c r="O1457" i="17"/>
  <c r="O1458" i="17"/>
  <c r="O1459" i="17"/>
  <c r="O1460" i="17"/>
  <c r="O1461" i="17"/>
  <c r="O1462" i="17"/>
  <c r="O1463" i="17"/>
  <c r="O1464" i="17"/>
  <c r="O1465" i="17"/>
  <c r="O1466" i="17"/>
  <c r="O1467" i="17"/>
  <c r="O1468" i="17"/>
  <c r="O1469" i="17"/>
  <c r="O1470" i="17"/>
  <c r="O1471" i="17"/>
  <c r="O1472" i="17"/>
  <c r="O1564" i="17"/>
  <c r="O1565" i="17"/>
  <c r="O1566" i="17"/>
  <c r="O1567" i="17"/>
  <c r="O1496" i="17"/>
  <c r="O3" i="17"/>
  <c r="O4" i="17"/>
  <c r="O5" i="17"/>
  <c r="O6" i="17"/>
  <c r="O7" i="17"/>
  <c r="O8" i="17"/>
  <c r="O9" i="17"/>
  <c r="O10" i="17"/>
  <c r="O2" i="17"/>
  <c r="O990" i="17"/>
  <c r="O991" i="17"/>
  <c r="O992" i="17"/>
  <c r="O993" i="17"/>
  <c r="O1287" i="17"/>
  <c r="O1288" i="17"/>
  <c r="O1289" i="17"/>
  <c r="O1290" i="17"/>
  <c r="O1291" i="17"/>
  <c r="O1292" i="17"/>
  <c r="O1293" i="17"/>
  <c r="O1294" i="17"/>
  <c r="O1295" i="17"/>
  <c r="O1548" i="17"/>
  <c r="O1549" i="17"/>
  <c r="O1550" i="17"/>
  <c r="O1551" i="17"/>
  <c r="O1552" i="17"/>
  <c r="O1553" i="17"/>
  <c r="O1554" i="17"/>
  <c r="O1555" i="17"/>
  <c r="O1556" i="17"/>
  <c r="O1592" i="17"/>
  <c r="O1593" i="17"/>
  <c r="O1403" i="17"/>
  <c r="O1404" i="17"/>
  <c r="O1405" i="17"/>
  <c r="O1406" i="17"/>
  <c r="O1407" i="17"/>
  <c r="O1408" i="17"/>
  <c r="O1409" i="17"/>
  <c r="O1410" i="17"/>
  <c r="O1411" i="17"/>
  <c r="O1412" i="17"/>
  <c r="O1413" i="17"/>
  <c r="O1414" i="17"/>
  <c r="O1415" i="17"/>
  <c r="O1416" i="17"/>
  <c r="O1417" i="17"/>
  <c r="O1418" i="17"/>
  <c r="O1419" i="17"/>
  <c r="O1420" i="17"/>
  <c r="O1421" i="17"/>
  <c r="O1422" i="17"/>
  <c r="O1423" i="17"/>
  <c r="O1424" i="17"/>
  <c r="O1425" i="17"/>
  <c r="O1426" i="17"/>
  <c r="O1427" i="17"/>
  <c r="O1428" i="17"/>
  <c r="O1429" i="17"/>
  <c r="O1431" i="17"/>
  <c r="O1432" i="17"/>
  <c r="O1433" i="17"/>
  <c r="O1434" i="17"/>
  <c r="O1435" i="17"/>
  <c r="O1436" i="17"/>
  <c r="O1437" i="17"/>
  <c r="O1438" i="17"/>
  <c r="O1439" i="17"/>
  <c r="O1440" i="17"/>
  <c r="O1441" i="17"/>
  <c r="O1442" i="17"/>
  <c r="O1443" i="17"/>
  <c r="O1444" i="17"/>
  <c r="O951" i="17"/>
  <c r="O952" i="17"/>
  <c r="O953" i="17"/>
  <c r="O954" i="17"/>
  <c r="O955" i="17"/>
  <c r="O956" i="17"/>
  <c r="O957" i="17"/>
  <c r="O958" i="17"/>
  <c r="O959" i="17"/>
  <c r="O960" i="17"/>
  <c r="O961" i="17"/>
  <c r="O962" i="17"/>
  <c r="O963" i="17"/>
  <c r="O964" i="17"/>
  <c r="O965" i="17"/>
  <c r="O1108" i="17"/>
  <c r="O1109" i="17"/>
  <c r="O1110" i="17"/>
  <c r="O558" i="17"/>
  <c r="O559" i="17"/>
  <c r="O560" i="17"/>
  <c r="O561" i="17"/>
  <c r="O562" i="17"/>
  <c r="O563" i="17"/>
  <c r="O564" i="17"/>
  <c r="O565" i="17"/>
  <c r="O566" i="17"/>
  <c r="O567" i="17"/>
  <c r="O568" i="17"/>
  <c r="O570" i="17"/>
  <c r="O580" i="17"/>
  <c r="O581" i="17"/>
  <c r="O945" i="17"/>
  <c r="O946" i="17"/>
  <c r="O947" i="17"/>
  <c r="O948" i="17"/>
  <c r="O949" i="17"/>
  <c r="O950" i="17"/>
  <c r="O919" i="17"/>
  <c r="O920" i="17"/>
  <c r="O921" i="17"/>
  <c r="O922" i="17"/>
  <c r="O923" i="17"/>
  <c r="O924" i="17"/>
  <c r="O925" i="17"/>
  <c r="O926" i="17"/>
  <c r="O1204" i="17"/>
  <c r="O1205" i="17"/>
  <c r="O1206" i="17"/>
  <c r="O1207" i="17"/>
  <c r="O1208" i="17"/>
  <c r="O1209" i="17"/>
  <c r="O1210" i="17"/>
  <c r="O1211" i="17"/>
  <c r="O394" i="17"/>
  <c r="O395" i="17"/>
  <c r="O396" i="17"/>
  <c r="O397" i="17"/>
  <c r="O398" i="17"/>
  <c r="O996" i="17"/>
  <c r="O997" i="17"/>
  <c r="O998" i="17"/>
  <c r="O999" i="17"/>
  <c r="O1000" i="17"/>
  <c r="O1001" i="17"/>
  <c r="O1003" i="17"/>
  <c r="O1307" i="17"/>
  <c r="O1308" i="17"/>
  <c r="O1309" i="17"/>
  <c r="O1310" i="17"/>
  <c r="O1311" i="17"/>
  <c r="O1312" i="17"/>
  <c r="O1313" i="17"/>
  <c r="O1314" i="17"/>
  <c r="O1315" i="17"/>
  <c r="O1280" i="17"/>
  <c r="O1497" i="17"/>
  <c r="O1002" i="17"/>
  <c r="O1695" i="17"/>
  <c r="O1696" i="17"/>
  <c r="O657" i="17"/>
  <c r="O658" i="17"/>
  <c r="O659" i="17"/>
  <c r="O660" i="17"/>
  <c r="O661" i="17"/>
  <c r="O662" i="17"/>
  <c r="O664" i="17"/>
  <c r="O663" i="17"/>
  <c r="O1511" i="17"/>
  <c r="O1004" i="17"/>
  <c r="O1005" i="17"/>
  <c r="O1006" i="17"/>
  <c r="O1007" i="17"/>
  <c r="O1008" i="17"/>
  <c r="O1009" i="17"/>
  <c r="O1010" i="17"/>
  <c r="O1011" i="17"/>
  <c r="O1012" i="17"/>
  <c r="O1013" i="17"/>
  <c r="O1014" i="17"/>
  <c r="O1015" i="17"/>
  <c r="O1016" i="17"/>
  <c r="O1017" i="17"/>
  <c r="O1018" i="17"/>
  <c r="O1019" i="17"/>
  <c r="O1020" i="17"/>
  <c r="O1021" i="17"/>
  <c r="O1022" i="17"/>
  <c r="O1023" i="17"/>
  <c r="O1024" i="17"/>
  <c r="O1025" i="17"/>
  <c r="O1026" i="17"/>
  <c r="O1027" i="17"/>
  <c r="O1143" i="17"/>
  <c r="O1542" i="17"/>
  <c r="O1707" i="17"/>
  <c r="O1708" i="17"/>
  <c r="O1709" i="17"/>
  <c r="O1710" i="17"/>
  <c r="O1711" i="17"/>
  <c r="O1712" i="17"/>
  <c r="O1713" i="17"/>
  <c r="O1714" i="17"/>
  <c r="O1715" i="17"/>
  <c r="O1716" i="17"/>
  <c r="O1717" i="17"/>
  <c r="O1718" i="17"/>
  <c r="O1719" i="17"/>
  <c r="O1720" i="17"/>
  <c r="O1615" i="17"/>
  <c r="O1616" i="17"/>
  <c r="O1604" i="17"/>
  <c r="O1605" i="17"/>
  <c r="O1606" i="17"/>
  <c r="O1607" i="17"/>
  <c r="O1608" i="17"/>
  <c r="O966" i="17"/>
  <c r="O967" i="17"/>
  <c r="O968" i="17"/>
  <c r="O969" i="17"/>
  <c r="O970" i="17"/>
  <c r="O971" i="17"/>
  <c r="O972" i="17"/>
  <c r="O973" i="17"/>
  <c r="O974" i="17"/>
  <c r="O975" i="17"/>
  <c r="O1617" i="17"/>
  <c r="O1547" i="17"/>
  <c r="O1609" i="17"/>
  <c r="O1610" i="17"/>
  <c r="O1611" i="17"/>
  <c r="O1612" i="17"/>
  <c r="O1613" i="17"/>
  <c r="O1614" i="17"/>
  <c r="O37" i="17"/>
  <c r="O38" i="17"/>
  <c r="O39" i="17"/>
  <c r="O40" i="17"/>
  <c r="O928" i="17"/>
  <c r="O929" i="17"/>
  <c r="O930" i="17"/>
  <c r="O931" i="17"/>
  <c r="O932" i="17"/>
  <c r="O933" i="17"/>
  <c r="O934" i="17"/>
  <c r="O935" i="17"/>
  <c r="O936" i="17"/>
  <c r="O937" i="17"/>
  <c r="O938" i="17"/>
  <c r="O939" i="17"/>
  <c r="O61" i="17"/>
  <c r="O62" i="17"/>
  <c r="O63" i="17"/>
  <c r="O64" i="17"/>
  <c r="O65" i="17"/>
  <c r="O66" i="17"/>
  <c r="O1618" i="17"/>
  <c r="O1296" i="17"/>
  <c r="O1297" i="17"/>
  <c r="O1298" i="17"/>
  <c r="O1299" i="17"/>
  <c r="O1300" i="17"/>
  <c r="O1301" i="17"/>
  <c r="O1302" i="17"/>
  <c r="O1303" i="17"/>
  <c r="O1304" i="17"/>
  <c r="O1305" i="17"/>
  <c r="O1306" i="17"/>
  <c r="O1225" i="17"/>
  <c r="O1226" i="17"/>
  <c r="O1227" i="17"/>
  <c r="O1228" i="17"/>
  <c r="O1229" i="17"/>
  <c r="O1230" i="17"/>
  <c r="O1231" i="17"/>
  <c r="O1232" i="17"/>
  <c r="O1377" i="17"/>
  <c r="O1378" i="17"/>
  <c r="O1379" i="17"/>
  <c r="O1543" i="17"/>
  <c r="O1544" i="17"/>
  <c r="O1545" i="17"/>
  <c r="O1546" i="17"/>
  <c r="O1619" i="17"/>
  <c r="O1133" i="17"/>
  <c r="O1134" i="17"/>
  <c r="O1135" i="17"/>
  <c r="O1136" i="17"/>
  <c r="O1137" i="17"/>
  <c r="O1138" i="17"/>
  <c r="O1139" i="17"/>
  <c r="O1140" i="17"/>
  <c r="O1141" i="17"/>
  <c r="O1142" i="17"/>
  <c r="O1144" i="17"/>
  <c r="O1145" i="17"/>
  <c r="O1146" i="17"/>
  <c r="O1147" i="17"/>
  <c r="O1148" i="17"/>
  <c r="O1149" i="17"/>
  <c r="O1150" i="17"/>
  <c r="O1151" i="17"/>
  <c r="O1152" i="17"/>
  <c r="O1153" i="17"/>
  <c r="O1154" i="17"/>
  <c r="O1155" i="17"/>
  <c r="O1156" i="17"/>
  <c r="O1157" i="17"/>
  <c r="O1158" i="17"/>
  <c r="O1159" i="17"/>
  <c r="O1114" i="17"/>
  <c r="O1115" i="17"/>
  <c r="O1116" i="17"/>
  <c r="O1117" i="17"/>
  <c r="O1118" i="17"/>
  <c r="O1119" i="17"/>
  <c r="O1120" i="17"/>
  <c r="O1121" i="17"/>
  <c r="O1122" i="17"/>
  <c r="O1123" i="17"/>
  <c r="O1124" i="17"/>
  <c r="O1125" i="17"/>
  <c r="O1126" i="17"/>
  <c r="O1127" i="17"/>
  <c r="O1128" i="17"/>
  <c r="O1129" i="17"/>
  <c r="O1130" i="17"/>
  <c r="O1131" i="17"/>
  <c r="O1160" i="17"/>
  <c r="O1161" i="17"/>
  <c r="O1162" i="17"/>
  <c r="O1163" i="17"/>
  <c r="O1164" i="17"/>
  <c r="O1165" i="17"/>
  <c r="O1184" i="17"/>
  <c r="O1185" i="17"/>
  <c r="O1186" i="17"/>
  <c r="O1187" i="17"/>
  <c r="O1188" i="17"/>
  <c r="O1279" i="17"/>
  <c r="O1281" i="17"/>
  <c r="O1029" i="17"/>
  <c r="O1030" i="17"/>
  <c r="O1031" i="17"/>
  <c r="O1032" i="17"/>
  <c r="O1033" i="17"/>
  <c r="O1028" i="17"/>
  <c r="O231" i="17"/>
  <c r="O232" i="17"/>
  <c r="O233" i="17"/>
  <c r="O234" i="17"/>
  <c r="O235" i="17"/>
  <c r="O236" i="17"/>
  <c r="O237" i="17"/>
  <c r="O238" i="17"/>
  <c r="O239" i="17"/>
  <c r="O240" i="17"/>
  <c r="O241" i="17"/>
  <c r="O242" i="17"/>
  <c r="O243" i="17"/>
  <c r="O244" i="17"/>
  <c r="O245" i="17"/>
  <c r="O246" i="17"/>
  <c r="O247" i="17"/>
  <c r="O248" i="17"/>
  <c r="O249" i="17"/>
  <c r="O250" i="17"/>
  <c r="O251" i="17"/>
  <c r="O252" i="17"/>
  <c r="O266" i="17"/>
  <c r="O254" i="17"/>
  <c r="O1557" i="17"/>
  <c r="O1558" i="17"/>
  <c r="O1559" i="17"/>
  <c r="O1560" i="17"/>
  <c r="O1561" i="17"/>
  <c r="O1562" i="17"/>
  <c r="O1563" i="17"/>
  <c r="O587" i="17"/>
  <c r="O588" i="17"/>
  <c r="O589" i="17"/>
  <c r="O590" i="17"/>
  <c r="O591" i="17"/>
  <c r="O592" i="17"/>
  <c r="O593" i="17"/>
  <c r="O586" i="17"/>
  <c r="O1034" i="17"/>
  <c r="O1035" i="17"/>
  <c r="O1036" i="17"/>
  <c r="O1037" i="17"/>
  <c r="O1038" i="17"/>
  <c r="O1039" i="17"/>
  <c r="O1040" i="17"/>
  <c r="O41" i="17"/>
  <c r="O42" i="17"/>
  <c r="O43" i="17"/>
  <c r="O44" i="17"/>
  <c r="O338"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1189" i="17"/>
  <c r="O1190" i="17"/>
  <c r="O1191" i="17"/>
  <c r="O1192" i="17"/>
  <c r="O1193" i="17"/>
  <c r="O1194" i="17"/>
  <c r="O1195" i="17"/>
  <c r="O1196" i="17"/>
  <c r="O1197" i="17"/>
  <c r="O1198" i="17"/>
  <c r="O1199" i="17"/>
  <c r="O1200" i="17"/>
  <c r="O1201" i="17"/>
  <c r="O1202" i="17"/>
  <c r="O1203" i="17"/>
  <c r="O594" i="17"/>
  <c r="O595" i="17"/>
  <c r="O596" i="17"/>
  <c r="O597" i="17"/>
  <c r="O598" i="17"/>
  <c r="O599" i="17"/>
  <c r="O600" i="17"/>
  <c r="O601" i="17"/>
  <c r="O602" i="17"/>
  <c r="O603" i="17"/>
  <c r="O604" i="17"/>
  <c r="O1445" i="17"/>
  <c r="O1446" i="17"/>
  <c r="O1447" i="17"/>
  <c r="O1448" i="17"/>
  <c r="O1449" i="17"/>
  <c r="O1584" i="17"/>
  <c r="O1594" i="17"/>
  <c r="O1595" i="17"/>
  <c r="O1596" i="17"/>
  <c r="O1597" i="17"/>
  <c r="O1598" i="17"/>
  <c r="O1599" i="17"/>
  <c r="O1585" i="17"/>
  <c r="O1620" i="17"/>
  <c r="O761" i="17"/>
  <c r="O762" i="17"/>
  <c r="O763" i="17"/>
  <c r="O764" i="17"/>
  <c r="O765" i="17"/>
  <c r="O766" i="17"/>
  <c r="O767" i="17"/>
  <c r="O768" i="17"/>
  <c r="O769" i="17"/>
  <c r="O770" i="17"/>
  <c r="O771" i="17"/>
  <c r="O1233" i="17"/>
  <c r="O1234" i="17"/>
  <c r="O1235" i="17"/>
  <c r="O1236" i="17"/>
  <c r="O1237" i="17"/>
  <c r="O1238" i="17"/>
  <c r="O1239" i="17"/>
  <c r="O1240" i="17"/>
  <c r="O1241" i="17"/>
  <c r="O1242" i="17"/>
  <c r="O1243" i="17"/>
  <c r="O1244" i="17"/>
  <c r="O1245" i="17"/>
  <c r="O1246" i="17"/>
  <c r="O1247" i="17"/>
  <c r="O1248" i="17"/>
  <c r="O1249" i="17"/>
  <c r="O1250" i="17"/>
  <c r="O1251" i="17"/>
  <c r="O1252" i="17"/>
  <c r="O1253" i="17"/>
  <c r="O1254" i="17"/>
  <c r="O1255" i="17"/>
  <c r="O1256" i="17"/>
  <c r="O1257" i="17"/>
  <c r="O1258" i="17"/>
  <c r="O1259" i="17"/>
  <c r="O20" i="17"/>
  <c r="O21" i="17"/>
  <c r="O22" i="17"/>
  <c r="O23" i="17"/>
  <c r="O940" i="17"/>
  <c r="O941" i="17"/>
  <c r="O942" i="17"/>
  <c r="O943" i="17"/>
  <c r="O944" i="17"/>
  <c r="O1260" i="17"/>
  <c r="O1261" i="17"/>
  <c r="O1262" i="17"/>
  <c r="O1263" i="17"/>
  <c r="O1264" i="17"/>
  <c r="O1265" i="17"/>
  <c r="O1266" i="17"/>
  <c r="O1267" i="17"/>
  <c r="O1268" i="17"/>
  <c r="O1269" i="17"/>
  <c r="O1270" i="17"/>
  <c r="O625" i="17"/>
  <c r="O626" i="17"/>
  <c r="O627" i="17"/>
  <c r="O1274" i="17"/>
  <c r="O1275" i="17"/>
  <c r="O1276" i="17"/>
  <c r="O1277" i="17"/>
  <c r="O1212" i="17"/>
  <c r="O1213" i="17"/>
  <c r="O1214" i="17"/>
  <c r="O1621" i="17"/>
  <c r="O1622" i="17"/>
  <c r="O1626" i="17"/>
  <c r="O1568" i="17"/>
  <c r="O1569" i="17"/>
  <c r="O1570" i="17"/>
  <c r="O1571" i="17"/>
  <c r="O1572" i="17"/>
  <c r="O1573" i="17"/>
  <c r="O1574" i="17"/>
  <c r="O1575" i="17"/>
  <c r="O1576" i="17"/>
  <c r="O1577" i="17"/>
  <c r="O1578" i="17"/>
  <c r="O1579" i="17"/>
  <c r="O1580" i="17"/>
  <c r="O1581" i="17"/>
  <c r="O1582" i="17"/>
  <c r="O1583" i="17"/>
  <c r="O1282" i="17"/>
  <c r="O1283" i="17"/>
  <c r="O1284" i="17"/>
  <c r="O1285" i="17"/>
  <c r="O1286" i="17"/>
  <c r="O605" i="17"/>
  <c r="O606" i="17"/>
  <c r="O607" i="17"/>
  <c r="O608" i="17"/>
  <c r="O609" i="17"/>
  <c r="O610" i="17"/>
  <c r="O611" i="17"/>
  <c r="O612" i="17"/>
  <c r="O613" i="17"/>
  <c r="O614" i="17"/>
  <c r="O615" i="17"/>
  <c r="O616" i="17"/>
  <c r="O617" i="17"/>
  <c r="O618" i="17"/>
  <c r="O619" i="17"/>
  <c r="O620" i="17"/>
  <c r="O621" i="17"/>
  <c r="O622" i="17"/>
  <c r="O623" i="17"/>
  <c r="O624" i="17"/>
  <c r="O339" i="17"/>
  <c r="O340" i="17"/>
  <c r="O341" i="17"/>
  <c r="O342" i="17"/>
  <c r="O343" i="17"/>
  <c r="O344" i="17"/>
  <c r="O345" i="17"/>
  <c r="O346" i="17"/>
  <c r="O347" i="17"/>
  <c r="O350" i="17"/>
  <c r="O332" i="17"/>
  <c r="O333" i="17"/>
  <c r="O334" i="17"/>
  <c r="O335" i="17"/>
  <c r="O336" i="17"/>
  <c r="O337" i="17"/>
  <c r="O1512" i="17"/>
  <c r="O1513" i="17"/>
  <c r="O1514" i="17"/>
  <c r="O1515" i="17"/>
  <c r="O1516" i="17"/>
  <c r="O1517" i="17"/>
  <c r="O1518" i="17"/>
  <c r="O1519" i="17"/>
  <c r="O1520" i="17"/>
  <c r="O1521" i="17"/>
  <c r="O1522" i="17"/>
  <c r="O1523" i="17"/>
  <c r="O1524" i="17"/>
  <c r="O1525" i="17"/>
  <c r="O1526" i="17"/>
  <c r="O1527" i="17"/>
  <c r="O1528" i="17"/>
  <c r="O1529" i="17"/>
  <c r="O1530" i="17"/>
  <c r="O1531" i="17"/>
  <c r="O1532" i="17"/>
  <c r="O1533" i="17"/>
  <c r="O1534" i="17"/>
  <c r="O1535" i="17"/>
  <c r="O1536" i="17"/>
  <c r="O1537" i="17"/>
  <c r="O1538" i="17"/>
  <c r="O1539" i="17"/>
  <c r="O1540" i="17"/>
  <c r="O1541" i="17"/>
  <c r="O1215" i="17"/>
  <c r="O1216" i="17"/>
  <c r="O1217" i="17"/>
  <c r="O1218" i="17"/>
  <c r="O1219" i="17"/>
  <c r="O1220" i="17"/>
  <c r="O1221" i="17"/>
  <c r="O1222" i="17"/>
  <c r="O1223" i="17"/>
  <c r="O1224" i="17"/>
  <c r="O1627" i="17"/>
  <c r="O1628" i="17"/>
  <c r="O45" i="17"/>
  <c r="O46" i="17"/>
  <c r="O47" i="17"/>
  <c r="O48" i="17"/>
  <c r="O49" i="17"/>
  <c r="O50" i="17"/>
  <c r="O1586" i="17"/>
  <c r="O1587" i="17"/>
  <c r="O1588" i="17"/>
  <c r="O1589" i="17"/>
  <c r="O1590" i="17"/>
  <c r="O1591" i="17"/>
  <c r="O381" i="17"/>
  <c r="O382" i="17"/>
  <c r="O383" i="17"/>
  <c r="O384" i="17"/>
  <c r="O24" i="17"/>
  <c r="O25" i="17"/>
  <c r="O26" i="17"/>
  <c r="O27" i="17"/>
  <c r="O644" i="17"/>
  <c r="O645" i="17"/>
  <c r="O646" i="17"/>
  <c r="O647" i="17"/>
  <c r="O648" i="17"/>
  <c r="O649" i="17"/>
  <c r="O650" i="17"/>
  <c r="O651" i="17"/>
  <c r="O652" i="17"/>
  <c r="O653" i="17"/>
  <c r="O654" i="17"/>
  <c r="O655" i="17"/>
  <c r="O29" i="17"/>
  <c r="O30" i="17"/>
  <c r="O31" i="17"/>
  <c r="O32" i="17"/>
  <c r="O33" i="17"/>
  <c r="O34" i="17"/>
  <c r="O35" i="17"/>
  <c r="O36" i="17"/>
  <c r="O28"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1600" i="17"/>
  <c r="O52" i="17"/>
  <c r="O53" i="17"/>
  <c r="O54" i="17"/>
  <c r="O55" i="17"/>
  <c r="O56" i="17"/>
  <c r="O57" i="17"/>
  <c r="O58" i="17"/>
  <c r="O51" i="17"/>
  <c r="O1629" i="17"/>
  <c r="O1630" i="17"/>
  <c r="O1601" i="17"/>
  <c r="O1602" i="17"/>
  <c r="O1603" i="17"/>
  <c r="O1632" i="17"/>
  <c r="O585" i="17"/>
  <c r="O1316" i="17"/>
  <c r="O1317" i="17"/>
  <c r="O1318" i="17"/>
  <c r="O1319" i="17"/>
  <c r="O1320" i="17"/>
  <c r="O1321" i="17"/>
  <c r="O1322" i="17"/>
  <c r="O1633" i="17"/>
  <c r="O256" i="17"/>
  <c r="O257" i="17"/>
  <c r="O258" i="17"/>
  <c r="O259" i="17"/>
  <c r="O260" i="17"/>
  <c r="O261" i="17"/>
  <c r="O262" i="17"/>
  <c r="O263" i="17"/>
  <c r="O264" i="17"/>
  <c r="O265"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1041" i="17"/>
  <c r="O1042" i="17"/>
  <c r="O1043" i="17"/>
  <c r="O1044" i="17"/>
  <c r="O1045" i="17"/>
  <c r="O1046" i="17"/>
  <c r="O1047" i="17"/>
  <c r="O1048" i="17"/>
  <c r="O1049" i="17"/>
  <c r="O1050" i="17"/>
  <c r="O60" i="17"/>
  <c r="O1635" i="17"/>
  <c r="O1636" i="17"/>
  <c r="O1637" i="17"/>
  <c r="O1638" i="17"/>
  <c r="O1639" i="17"/>
  <c r="O1640" i="17"/>
  <c r="O1641" i="17"/>
  <c r="O1642" i="17"/>
  <c r="O1643" i="17"/>
  <c r="O1644" i="17"/>
  <c r="O1645" i="17"/>
  <c r="O1051" i="17"/>
  <c r="O1052" i="17"/>
  <c r="O1053" i="17"/>
  <c r="O1054" i="17"/>
  <c r="O1055" i="17"/>
  <c r="O1056" i="17"/>
  <c r="O1057" i="17"/>
  <c r="O1058" i="17"/>
  <c r="O1059" i="17"/>
  <c r="O1060" i="17"/>
  <c r="O1331" i="17"/>
  <c r="O1332" i="17"/>
  <c r="O1333" i="17"/>
  <c r="O1334" i="17"/>
  <c r="O1335" i="17"/>
  <c r="O1336" i="17"/>
  <c r="O1337" i="17"/>
  <c r="O1338" i="17"/>
  <c r="O1339" i="17"/>
  <c r="O1340" i="17"/>
  <c r="O1341" i="17"/>
  <c r="O1342" i="17"/>
  <c r="O1344" i="17"/>
  <c r="O1345" i="17"/>
  <c r="O1346" i="17"/>
  <c r="O1347" i="17"/>
  <c r="O1348" i="17"/>
  <c r="O1349" i="17"/>
  <c r="O1350" i="17"/>
  <c r="O1351" i="17"/>
  <c r="O1352" i="17"/>
  <c r="O1353" i="17"/>
  <c r="O1354" i="17"/>
  <c r="O1355" i="17"/>
  <c r="O1356" i="17"/>
  <c r="O1357" i="17"/>
  <c r="O1358" i="17"/>
  <c r="O1359" i="17"/>
  <c r="O1360" i="17"/>
  <c r="O1361" i="17"/>
  <c r="O1362" i="17"/>
  <c r="O1363" i="17"/>
  <c r="O1364" i="17"/>
  <c r="O1365" i="17"/>
  <c r="O1366" i="17"/>
  <c r="O1367" i="17"/>
  <c r="O1368" i="17"/>
  <c r="O1369" i="17"/>
  <c r="O1370" i="17"/>
  <c r="O1371" i="17"/>
  <c r="O1372" i="17"/>
  <c r="O1373" i="17"/>
  <c r="O1374" i="17"/>
  <c r="O1375" i="17"/>
  <c r="O1376" i="17"/>
  <c r="O1061" i="17"/>
  <c r="O1062" i="17"/>
  <c r="O1063" i="17"/>
  <c r="O1064" i="17"/>
  <c r="O1065" i="17"/>
  <c r="O1066" i="17"/>
  <c r="O1067" i="17"/>
  <c r="O1068" i="17"/>
  <c r="O385" i="17"/>
  <c r="O386" i="17"/>
  <c r="O387" i="17"/>
  <c r="O388" i="17"/>
  <c r="O389" i="17"/>
  <c r="O390" i="17"/>
  <c r="O391" i="17"/>
  <c r="O392" i="17"/>
  <c r="O393" i="17"/>
  <c r="O1694" i="17"/>
  <c r="O1721" i="17"/>
  <c r="O1722" i="17"/>
  <c r="O1723" i="17"/>
  <c r="O1724" i="17"/>
  <c r="O1725" i="17"/>
  <c r="O1726" i="17"/>
  <c r="O1727" i="17"/>
  <c r="O1728" i="17"/>
  <c r="O1729" i="17"/>
  <c r="O1730" i="17"/>
  <c r="O1731" i="17"/>
  <c r="O1732" i="17"/>
  <c r="O1733" i="17"/>
  <c r="O1734" i="17"/>
  <c r="O1735" i="17"/>
  <c r="O1736" i="17"/>
  <c r="O1737" i="17"/>
  <c r="O1738" i="17"/>
  <c r="O1739" i="17"/>
  <c r="O1740" i="17"/>
  <c r="O1741" i="17"/>
  <c r="O1742" i="17"/>
  <c r="O1743" i="17"/>
  <c r="O1744" i="17"/>
  <c r="O1745" i="17"/>
  <c r="O1746" i="17"/>
  <c r="O1747" i="17"/>
  <c r="O1748" i="17"/>
  <c r="O1749" i="17"/>
  <c r="O1750" i="17"/>
  <c r="O1751" i="17"/>
  <c r="O1752" i="17"/>
  <c r="O1753" i="17"/>
  <c r="O1754" i="17"/>
  <c r="O1755" i="17"/>
  <c r="O1756" i="17"/>
  <c r="O1757" i="17"/>
  <c r="O1758" i="17"/>
  <c r="O1759" i="17"/>
  <c r="O1760" i="17"/>
  <c r="O1761" i="17"/>
  <c r="O1762" i="17"/>
  <c r="O1763" i="17"/>
  <c r="O1764" i="17"/>
  <c r="O1765" i="17"/>
  <c r="O1766" i="17"/>
  <c r="O1767" i="17"/>
  <c r="O1768" i="17"/>
  <c r="O1769" i="17"/>
  <c r="O1770" i="17"/>
  <c r="O1771" i="17"/>
  <c r="O1772" i="17"/>
  <c r="O1773" i="17"/>
  <c r="O1774" i="17"/>
  <c r="O1634" i="17"/>
  <c r="O656" i="17"/>
  <c r="O1498" i="17"/>
  <c r="O1499" i="17"/>
  <c r="O1500" i="17"/>
  <c r="O1501" i="17"/>
  <c r="O1502" i="17"/>
  <c r="O1503" i="17"/>
  <c r="O1504" i="17"/>
  <c r="O1505" i="17"/>
  <c r="O1506" i="17"/>
  <c r="O1507" i="17"/>
  <c r="O1508" i="17"/>
  <c r="O1509" i="17"/>
  <c r="O1510" i="17"/>
  <c r="O11" i="17"/>
  <c r="O12" i="17"/>
  <c r="O13" i="17"/>
  <c r="O14" i="17"/>
  <c r="O15" i="17"/>
  <c r="O16" i="17"/>
  <c r="O17" i="17"/>
  <c r="O18" i="17"/>
  <c r="O19" i="17"/>
  <c r="O59" i="17"/>
  <c r="O1394" i="17"/>
  <c r="O1395" i="17"/>
  <c r="O1396" i="17"/>
  <c r="O1397" i="17"/>
  <c r="O1398" i="17"/>
  <c r="O1399" i="17"/>
  <c r="O1400" i="17"/>
  <c r="O1401" i="17"/>
  <c r="O1402" i="17"/>
  <c r="O67" i="17"/>
  <c r="O68" i="17"/>
  <c r="O69" i="17"/>
  <c r="O70" i="17"/>
  <c r="O71" i="17"/>
  <c r="O72" i="17"/>
  <c r="O73" i="17"/>
  <c r="O74" i="17"/>
  <c r="O75" i="17"/>
  <c r="O76" i="17"/>
  <c r="O77" i="17"/>
  <c r="O78" i="17"/>
  <c r="O79" i="17"/>
  <c r="O80" i="17"/>
  <c r="O81" i="17"/>
  <c r="O82" i="17"/>
  <c r="O83" i="17"/>
  <c r="O84" i="17"/>
  <c r="O85" i="17"/>
  <c r="O86" i="17"/>
  <c r="O87" i="17"/>
  <c r="O88" i="17"/>
  <c r="O89" i="17"/>
  <c r="O718" i="17"/>
  <c r="O719" i="17"/>
  <c r="O720" i="17"/>
  <c r="O721" i="17"/>
  <c r="O722" i="17"/>
  <c r="O723" i="17"/>
  <c r="O724" i="17"/>
  <c r="O725" i="17"/>
  <c r="O726" i="17"/>
  <c r="O727" i="17"/>
  <c r="O728" i="17"/>
  <c r="O729" i="17"/>
  <c r="O730" i="17"/>
  <c r="O731" i="17"/>
  <c r="O732" i="17"/>
  <c r="O733" i="17"/>
  <c r="O1069" i="17"/>
  <c r="O1070" i="17"/>
  <c r="O1071" i="17"/>
  <c r="O1072" i="17"/>
  <c r="O1073" i="17"/>
  <c r="O1074" i="17"/>
  <c r="O1075" i="17"/>
  <c r="O1076" i="17"/>
  <c r="O1077" i="17"/>
  <c r="O1323" i="17"/>
  <c r="O1324" i="17"/>
  <c r="O1325" i="17"/>
  <c r="O1326" i="17"/>
  <c r="O1327" i="17"/>
  <c r="O1328" i="17"/>
  <c r="O1329" i="17"/>
  <c r="O1330" i="17"/>
  <c r="O1473" i="17"/>
  <c r="O1474" i="17"/>
  <c r="O1475" i="17"/>
  <c r="O1476" i="17"/>
  <c r="O1477" i="17"/>
  <c r="O1478" i="17"/>
  <c r="O1479" i="17"/>
  <c r="O1480" i="17"/>
  <c r="O1481" i="17"/>
  <c r="O1482" i="17"/>
  <c r="O1483" i="17"/>
  <c r="O1646" i="17"/>
  <c r="O1647" i="17"/>
  <c r="O1166" i="17"/>
  <c r="O1167" i="17"/>
  <c r="O1168" i="17"/>
  <c r="O1169" i="17"/>
  <c r="O1170" i="17"/>
  <c r="O1171" i="17"/>
  <c r="O1172" i="17"/>
  <c r="O1173" i="17"/>
  <c r="O1132" i="17"/>
  <c r="O1078" i="17"/>
  <c r="O1079" i="17"/>
  <c r="O1080" i="17"/>
  <c r="O1081" i="17"/>
  <c r="O1174" i="17"/>
  <c r="O1175" i="17"/>
  <c r="O1176" i="17"/>
  <c r="O1177" i="17"/>
  <c r="O1178" i="17"/>
  <c r="O1179" i="17"/>
  <c r="O1180" i="17"/>
  <c r="O1181" i="17"/>
  <c r="O1681" i="17"/>
  <c r="O1682" i="17"/>
  <c r="O1683" i="17"/>
  <c r="O1684" i="17"/>
  <c r="O1685" i="17"/>
  <c r="O1686" i="17"/>
  <c r="O1687" i="17"/>
  <c r="O1688" i="17"/>
  <c r="O1689" i="17"/>
  <c r="O1690" i="17"/>
  <c r="O1691" i="17"/>
  <c r="O1692" i="17"/>
  <c r="O1693" i="17"/>
  <c r="O1082" i="17"/>
  <c r="O1083" i="17"/>
  <c r="O1084" i="17"/>
  <c r="O1085" i="17"/>
  <c r="O994" i="17"/>
  <c r="O995" i="17"/>
  <c r="O1086" i="17"/>
  <c r="O1087" i="17"/>
  <c r="O1088" i="17"/>
  <c r="O1089" i="17"/>
  <c r="O1090" i="17"/>
  <c r="O1091" i="17"/>
  <c r="O1092" i="17"/>
  <c r="O1093" i="17"/>
  <c r="O1094" i="17"/>
  <c r="O1095" i="17"/>
  <c r="O1096" i="17"/>
  <c r="O1097" i="17"/>
  <c r="O1098" i="17"/>
  <c r="O1099" i="17"/>
  <c r="O976" i="17"/>
  <c r="O977" i="17"/>
  <c r="O978" i="17"/>
  <c r="O979" i="17"/>
  <c r="O980" i="17"/>
  <c r="O981" i="17"/>
  <c r="O982" i="17"/>
  <c r="O983" i="17"/>
  <c r="O984" i="17"/>
  <c r="O985" i="17"/>
  <c r="O986" i="17"/>
  <c r="O536" i="17"/>
  <c r="O537" i="17"/>
  <c r="O538" i="17"/>
  <c r="O539" i="17"/>
  <c r="O540" i="17"/>
  <c r="O541" i="17"/>
  <c r="O542" i="17"/>
  <c r="O543" i="17"/>
  <c r="O544" i="17"/>
  <c r="O545" i="17"/>
  <c r="O546" i="17"/>
  <c r="O547" i="17"/>
  <c r="O548" i="17"/>
  <c r="O549" i="17"/>
  <c r="O550" i="17"/>
  <c r="O551" i="17"/>
  <c r="O552" i="17"/>
  <c r="O553" i="17"/>
  <c r="O554" i="17"/>
  <c r="O555" i="17"/>
  <c r="O556" i="17"/>
  <c r="O557" i="17"/>
  <c r="O1648" i="17"/>
  <c r="O1649" i="17"/>
  <c r="O1650" i="17"/>
  <c r="O1651" i="17"/>
  <c r="O1652" i="17"/>
  <c r="O1653" i="17"/>
  <c r="O1654" i="17"/>
  <c r="O1655" i="17"/>
  <c r="O1656" i="17"/>
  <c r="O1657" i="17"/>
  <c r="O1658" i="17"/>
  <c r="O1659" i="17"/>
  <c r="O1660" i="17"/>
  <c r="O1661" i="17"/>
  <c r="O1662" i="17"/>
  <c r="O1100" i="17"/>
  <c r="O1101" i="17"/>
  <c r="O1102" i="17"/>
  <c r="O1103" i="17"/>
  <c r="O1104" i="17"/>
  <c r="O1105" i="17"/>
  <c r="O1106" i="17"/>
  <c r="O1107"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1111" i="17"/>
  <c r="O1112" i="17"/>
  <c r="O1113" i="17"/>
  <c r="O1663" i="17"/>
  <c r="O1664" i="17"/>
  <c r="O1665" i="17"/>
  <c r="O1666" i="17"/>
  <c r="O1667" i="17"/>
  <c r="O1668" i="17"/>
  <c r="O1669" i="17"/>
  <c r="O1670" i="17"/>
  <c r="O1671" i="17"/>
  <c r="O1672" i="17"/>
  <c r="O1673" i="17"/>
  <c r="O1674" i="17"/>
  <c r="O1675" i="17"/>
  <c r="O1676" i="17"/>
  <c r="O1677" i="17"/>
  <c r="O1678" i="17"/>
  <c r="O1679" i="17"/>
  <c r="O1680" i="17"/>
  <c r="O916" i="17"/>
  <c r="Q790" i="17"/>
  <c r="Q398" i="17"/>
  <c r="Q798" i="17"/>
  <c r="Q818" i="17"/>
  <c r="Q799" i="17"/>
  <c r="Q816" i="17"/>
  <c r="V664" i="17" l="1"/>
  <c r="U664" i="17"/>
  <c r="T664" i="17"/>
  <c r="S664" i="17"/>
  <c r="N664" i="17"/>
  <c r="M664" i="17"/>
  <c r="L664" i="17"/>
  <c r="V1680" i="17"/>
  <c r="U1680" i="17"/>
  <c r="T1680" i="17"/>
  <c r="S1680" i="17"/>
  <c r="N1680" i="17"/>
  <c r="M1680" i="17"/>
  <c r="L1680" i="17"/>
  <c r="V230" i="17"/>
  <c r="U230" i="17"/>
  <c r="T230" i="17"/>
  <c r="S230" i="17"/>
  <c r="N230" i="17"/>
  <c r="M230" i="17"/>
  <c r="L230" i="17"/>
  <c r="V229" i="17"/>
  <c r="U229" i="17"/>
  <c r="T229" i="17"/>
  <c r="S229" i="17"/>
  <c r="N229" i="17"/>
  <c r="M229" i="17"/>
  <c r="L229" i="17"/>
  <c r="V228" i="17"/>
  <c r="U228" i="17"/>
  <c r="T228" i="17"/>
  <c r="S228" i="17"/>
  <c r="N228" i="17"/>
  <c r="M228" i="17"/>
  <c r="L228" i="17"/>
  <c r="V227" i="17"/>
  <c r="U227" i="17"/>
  <c r="T227" i="17"/>
  <c r="S227" i="17"/>
  <c r="N227" i="17"/>
  <c r="M227" i="17"/>
  <c r="L227" i="17"/>
  <c r="V944" i="17"/>
  <c r="U944" i="17"/>
  <c r="T944" i="17"/>
  <c r="S944" i="17"/>
  <c r="N944" i="17"/>
  <c r="M944" i="17"/>
  <c r="L944" i="17"/>
  <c r="V926" i="17"/>
  <c r="U926" i="17"/>
  <c r="T926" i="17"/>
  <c r="S926" i="17"/>
  <c r="N926" i="17"/>
  <c r="M926" i="17"/>
  <c r="L926" i="17"/>
  <c r="V1429" i="17"/>
  <c r="U1429" i="17"/>
  <c r="T1429" i="17"/>
  <c r="S1429" i="17"/>
  <c r="N1429" i="17"/>
  <c r="M1429" i="17"/>
  <c r="L1429" i="17"/>
  <c r="V1774" i="17"/>
  <c r="U1774" i="17"/>
  <c r="T1774" i="17"/>
  <c r="S1774" i="17"/>
  <c r="N1774" i="17"/>
  <c r="M1774" i="17"/>
  <c r="L1774" i="17"/>
  <c r="V1696" i="17"/>
  <c r="U1696" i="17"/>
  <c r="T1696" i="17"/>
  <c r="S1696" i="17"/>
  <c r="N1696" i="17"/>
  <c r="M1696" i="17"/>
  <c r="L1696" i="17"/>
  <c r="V723" i="17"/>
  <c r="U723" i="17"/>
  <c r="T723" i="17"/>
  <c r="S723" i="17"/>
  <c r="N723" i="17"/>
  <c r="M723" i="17"/>
  <c r="L723" i="17"/>
  <c r="V655" i="17"/>
  <c r="U655" i="17"/>
  <c r="T655" i="17"/>
  <c r="S655" i="17"/>
  <c r="N655" i="17"/>
  <c r="M655" i="17"/>
  <c r="L655" i="17"/>
  <c r="V600" i="17"/>
  <c r="U600" i="17"/>
  <c r="T600" i="17"/>
  <c r="S600" i="17"/>
  <c r="N600" i="17"/>
  <c r="M600" i="17"/>
  <c r="L600" i="17"/>
  <c r="V663" i="17"/>
  <c r="U663" i="17"/>
  <c r="T663" i="17"/>
  <c r="S663" i="17"/>
  <c r="N663" i="17"/>
  <c r="M663" i="17"/>
  <c r="L663" i="17"/>
  <c r="V656" i="17"/>
  <c r="U656" i="17"/>
  <c r="T656" i="17"/>
  <c r="S656" i="17"/>
  <c r="N656" i="17"/>
  <c r="M656" i="17"/>
  <c r="L656" i="17"/>
  <c r="V627" i="17"/>
  <c r="U627" i="17"/>
  <c r="T627" i="17"/>
  <c r="S627" i="17"/>
  <c r="N627" i="17"/>
  <c r="M627" i="17"/>
  <c r="L627" i="17"/>
  <c r="V654" i="17"/>
  <c r="U654" i="17"/>
  <c r="T654" i="17"/>
  <c r="S654" i="17"/>
  <c r="N654" i="17"/>
  <c r="M654" i="17"/>
  <c r="L654" i="17"/>
  <c r="V254" i="17"/>
  <c r="U254" i="17"/>
  <c r="T254" i="17"/>
  <c r="S254" i="17"/>
  <c r="N254" i="17"/>
  <c r="M254" i="17"/>
  <c r="L254" i="17"/>
  <c r="V1306" i="17"/>
  <c r="U1306" i="17"/>
  <c r="T1306" i="17"/>
  <c r="S1306" i="17"/>
  <c r="N1306" i="17"/>
  <c r="M1306" i="17"/>
  <c r="L1306" i="17"/>
  <c r="V1281" i="17"/>
  <c r="U1281" i="17"/>
  <c r="T1281" i="17"/>
  <c r="S1281" i="17"/>
  <c r="N1281" i="17"/>
  <c r="M1281" i="17"/>
  <c r="L1281" i="17"/>
  <c r="V389" i="17"/>
  <c r="U389" i="17"/>
  <c r="T389" i="17"/>
  <c r="S389" i="17"/>
  <c r="N389" i="17"/>
  <c r="M389" i="17"/>
  <c r="L389" i="17"/>
  <c r="V1305" i="17"/>
  <c r="U1305" i="17"/>
  <c r="T1305" i="17"/>
  <c r="S1305" i="17"/>
  <c r="N1305" i="17"/>
  <c r="M1305" i="17"/>
  <c r="L1305" i="17"/>
  <c r="V59" i="17"/>
  <c r="U59" i="17"/>
  <c r="T59" i="17"/>
  <c r="S59" i="17"/>
  <c r="N59" i="17"/>
  <c r="M59" i="17"/>
  <c r="L59" i="17"/>
  <c r="V1556" i="17"/>
  <c r="U1556" i="17"/>
  <c r="T1556" i="17"/>
  <c r="S1556" i="17"/>
  <c r="N1556" i="17"/>
  <c r="M1556" i="17"/>
  <c r="L1556" i="17"/>
  <c r="V226" i="17"/>
  <c r="U226" i="17"/>
  <c r="T226" i="17"/>
  <c r="S226" i="17"/>
  <c r="N226" i="17"/>
  <c r="M226" i="17"/>
  <c r="L226" i="17"/>
  <c r="V225" i="17"/>
  <c r="U225" i="17"/>
  <c r="T225" i="17"/>
  <c r="S225" i="17"/>
  <c r="N225" i="17"/>
  <c r="M225" i="17"/>
  <c r="L225" i="17"/>
  <c r="V224" i="17"/>
  <c r="U224" i="17"/>
  <c r="T224" i="17"/>
  <c r="S224" i="17"/>
  <c r="N224" i="17"/>
  <c r="M224" i="17"/>
  <c r="L224" i="17"/>
  <c r="V223" i="17"/>
  <c r="U223" i="17"/>
  <c r="T223" i="17"/>
  <c r="S223" i="17"/>
  <c r="N223" i="17"/>
  <c r="M223" i="17"/>
  <c r="L223" i="17"/>
  <c r="V823" i="17"/>
  <c r="U823" i="17"/>
  <c r="T823" i="17"/>
  <c r="S823" i="17"/>
  <c r="N823" i="17"/>
  <c r="M823" i="17"/>
  <c r="L823" i="17"/>
  <c r="V1449" i="17"/>
  <c r="U1449" i="17"/>
  <c r="T1449" i="17"/>
  <c r="S1449" i="17"/>
  <c r="N1449" i="17"/>
  <c r="M1449" i="17"/>
  <c r="L1449" i="17"/>
  <c r="V570" i="17"/>
  <c r="U570" i="17"/>
  <c r="T570" i="17"/>
  <c r="S570" i="17"/>
  <c r="N570" i="17"/>
  <c r="M570" i="17"/>
  <c r="L570" i="17"/>
  <c r="V266" i="17"/>
  <c r="U266" i="17"/>
  <c r="T266" i="17"/>
  <c r="S266" i="17"/>
  <c r="N266" i="17"/>
  <c r="M266" i="17"/>
  <c r="L266" i="17"/>
  <c r="V1614" i="17"/>
  <c r="U1614" i="17"/>
  <c r="T1614" i="17"/>
  <c r="S1614" i="17"/>
  <c r="N1614" i="17"/>
  <c r="M1614" i="17"/>
  <c r="L1614" i="17"/>
  <c r="V1342" i="17"/>
  <c r="U1342" i="17"/>
  <c r="T1342" i="17"/>
  <c r="S1342" i="17"/>
  <c r="N1342" i="17"/>
  <c r="M1342" i="17"/>
  <c r="L1342" i="17"/>
  <c r="V1773" i="17"/>
  <c r="U1773" i="17"/>
  <c r="T1773" i="17"/>
  <c r="S1773" i="17"/>
  <c r="N1773" i="17"/>
  <c r="M1773" i="17"/>
  <c r="L1773" i="17"/>
  <c r="V222" i="17"/>
  <c r="U222" i="17"/>
  <c r="T222" i="17"/>
  <c r="S222" i="17"/>
  <c r="N222" i="17"/>
  <c r="M222" i="17"/>
  <c r="L222" i="17"/>
  <c r="V89" i="17"/>
  <c r="U89" i="17"/>
  <c r="T89" i="17"/>
  <c r="S89" i="17"/>
  <c r="N89" i="17"/>
  <c r="M89" i="17"/>
  <c r="L89" i="17"/>
  <c r="V1232" i="17"/>
  <c r="U1232" i="17"/>
  <c r="T1232" i="17"/>
  <c r="S1232" i="17"/>
  <c r="N1232" i="17"/>
  <c r="M1232" i="17"/>
  <c r="L1232" i="17"/>
  <c r="V1679" i="17"/>
  <c r="U1679" i="17"/>
  <c r="T1679" i="17"/>
  <c r="S1679" i="17"/>
  <c r="N1679" i="17"/>
  <c r="M1679" i="17"/>
  <c r="L1679" i="17"/>
  <c r="V1555" i="17"/>
  <c r="U1555" i="17"/>
  <c r="T1555" i="17"/>
  <c r="S1555" i="17"/>
  <c r="N1555" i="17"/>
  <c r="M1555" i="17"/>
  <c r="L1555" i="17"/>
  <c r="V1472" i="17"/>
  <c r="U1472" i="17"/>
  <c r="T1472" i="17"/>
  <c r="S1472" i="17"/>
  <c r="N1472" i="17"/>
  <c r="M1472" i="17"/>
  <c r="L1472" i="17"/>
  <c r="V1231" i="17"/>
  <c r="U1231" i="17"/>
  <c r="T1231" i="17"/>
  <c r="S1231" i="17"/>
  <c r="N1231" i="17"/>
  <c r="M1231" i="17"/>
  <c r="L1231" i="17"/>
  <c r="V1279" i="17"/>
  <c r="U1279" i="17"/>
  <c r="T1279" i="17"/>
  <c r="S1279" i="17"/>
  <c r="N1279" i="17"/>
  <c r="M1279" i="17"/>
  <c r="L1279" i="17"/>
  <c r="V1626" i="17"/>
  <c r="U1626" i="17"/>
  <c r="T1626" i="17"/>
  <c r="S1626" i="17"/>
  <c r="N1626" i="17"/>
  <c r="M1626" i="17"/>
  <c r="L1626" i="17"/>
  <c r="V1621" i="17"/>
  <c r="U1621" i="17"/>
  <c r="T1621" i="17"/>
  <c r="S1621" i="17"/>
  <c r="N1621" i="17"/>
  <c r="M1621" i="17"/>
  <c r="L1621" i="17"/>
  <c r="V1270" i="17"/>
  <c r="U1270" i="17"/>
  <c r="T1270" i="17"/>
  <c r="S1270" i="17"/>
  <c r="N1270" i="17"/>
  <c r="M1270" i="17"/>
  <c r="L1270" i="17"/>
  <c r="V1593" i="17"/>
  <c r="U1593" i="17"/>
  <c r="T1593" i="17"/>
  <c r="S1593" i="17"/>
  <c r="N1593" i="17"/>
  <c r="M1593" i="17"/>
  <c r="L1593" i="17"/>
  <c r="V1448" i="17"/>
  <c r="U1448" i="17"/>
  <c r="T1448" i="17"/>
  <c r="S1448" i="17"/>
  <c r="N1448" i="17"/>
  <c r="M1448" i="17"/>
  <c r="L1448" i="17"/>
  <c r="V1585" i="17"/>
  <c r="U1585" i="17"/>
  <c r="T1585" i="17"/>
  <c r="S1585" i="17"/>
  <c r="N1585" i="17"/>
  <c r="M1585" i="17"/>
  <c r="L1585" i="17"/>
  <c r="V338" i="17"/>
  <c r="U338" i="17"/>
  <c r="T338" i="17"/>
  <c r="S338" i="17"/>
  <c r="N338" i="17"/>
  <c r="M338" i="17"/>
  <c r="L338" i="17"/>
  <c r="V1599" i="17"/>
  <c r="U1599" i="17"/>
  <c r="T1599" i="17"/>
  <c r="S1599" i="17"/>
  <c r="N1599" i="17"/>
  <c r="M1599" i="17"/>
  <c r="L1599" i="17"/>
  <c r="V1483" i="17"/>
  <c r="U1483" i="17"/>
  <c r="T1483" i="17"/>
  <c r="S1483" i="17"/>
  <c r="N1483" i="17"/>
  <c r="M1483" i="17"/>
  <c r="L1483" i="17"/>
  <c r="V398" i="17"/>
  <c r="U398" i="17"/>
  <c r="T398" i="17"/>
  <c r="S398" i="17"/>
  <c r="N398" i="17"/>
  <c r="M398" i="17"/>
  <c r="L398" i="17"/>
  <c r="V337" i="17"/>
  <c r="U337" i="17"/>
  <c r="T337" i="17"/>
  <c r="S337" i="17"/>
  <c r="N337" i="17"/>
  <c r="M337" i="17"/>
  <c r="L337" i="17"/>
  <c r="V350" i="17"/>
  <c r="U350" i="17"/>
  <c r="T350" i="17"/>
  <c r="S350" i="17"/>
  <c r="N350" i="17"/>
  <c r="M350" i="17"/>
  <c r="L350" i="17"/>
  <c r="V221" i="17"/>
  <c r="U221" i="17"/>
  <c r="T221" i="17"/>
  <c r="S221" i="17"/>
  <c r="N221" i="17"/>
  <c r="M221" i="17"/>
  <c r="L221" i="17"/>
  <c r="V220" i="17"/>
  <c r="U220" i="17"/>
  <c r="T220" i="17"/>
  <c r="S220" i="17"/>
  <c r="N220" i="17"/>
  <c r="M220" i="17"/>
  <c r="L220" i="17"/>
  <c r="V219" i="17"/>
  <c r="U219" i="17"/>
  <c r="T219" i="17"/>
  <c r="S219" i="17"/>
  <c r="N219" i="17"/>
  <c r="M219" i="17"/>
  <c r="L219" i="17"/>
  <c r="V218" i="17"/>
  <c r="U218" i="17"/>
  <c r="T218" i="17"/>
  <c r="S218" i="17"/>
  <c r="N218" i="17"/>
  <c r="M218" i="17"/>
  <c r="L218" i="17"/>
  <c r="V1132" i="17"/>
  <c r="U1132" i="17"/>
  <c r="T1132" i="17"/>
  <c r="S1132" i="17"/>
  <c r="N1132" i="17"/>
  <c r="M1132" i="17"/>
  <c r="L1132" i="17"/>
  <c r="V1304" i="17"/>
  <c r="U1304" i="17"/>
  <c r="T1304" i="17"/>
  <c r="S1304" i="17"/>
  <c r="N1304" i="17"/>
  <c r="M1304" i="17"/>
  <c r="L1304" i="17"/>
  <c r="V1303" i="17"/>
  <c r="U1303" i="17"/>
  <c r="T1303" i="17"/>
  <c r="S1303" i="17"/>
  <c r="N1303" i="17"/>
  <c r="M1303" i="17"/>
  <c r="L1303" i="17"/>
  <c r="V1280" i="17"/>
  <c r="U1280" i="17"/>
  <c r="T1280" i="17"/>
  <c r="S1280" i="17"/>
  <c r="N1280" i="17"/>
  <c r="M1280" i="17"/>
  <c r="L1280" i="17"/>
  <c r="V217" i="17"/>
  <c r="U217" i="17"/>
  <c r="T217" i="17"/>
  <c r="S217" i="17"/>
  <c r="N217" i="17"/>
  <c r="M217" i="17"/>
  <c r="L217" i="17"/>
  <c r="V1173" i="17"/>
  <c r="U1173" i="17"/>
  <c r="T1173" i="17"/>
  <c r="S1173" i="17"/>
  <c r="N1173" i="17"/>
  <c r="M1173" i="17"/>
  <c r="L1173" i="17"/>
  <c r="V1131" i="17"/>
  <c r="U1131" i="17"/>
  <c r="T1131" i="17"/>
  <c r="S1131" i="17"/>
  <c r="N1131" i="17"/>
  <c r="M1131" i="17"/>
  <c r="L1131" i="17"/>
  <c r="V1143" i="17"/>
  <c r="U1143" i="17"/>
  <c r="T1143" i="17"/>
  <c r="S1143" i="17"/>
  <c r="N1143" i="17"/>
  <c r="M1143" i="17"/>
  <c r="L1143" i="17"/>
  <c r="V1772" i="17"/>
  <c r="U1772" i="17"/>
  <c r="T1772" i="17"/>
  <c r="S1772" i="17"/>
  <c r="N1772" i="17"/>
  <c r="M1772" i="17"/>
  <c r="L1772" i="17"/>
  <c r="V1771" i="17"/>
  <c r="U1771" i="17"/>
  <c r="T1771" i="17"/>
  <c r="S1771" i="17"/>
  <c r="N1771" i="17"/>
  <c r="M1771" i="17"/>
  <c r="L1771" i="17"/>
  <c r="V216" i="17"/>
  <c r="U216" i="17"/>
  <c r="T216" i="17"/>
  <c r="S216" i="17"/>
  <c r="N216" i="17"/>
  <c r="M216" i="17"/>
  <c r="L216" i="17"/>
  <c r="V215" i="17"/>
  <c r="U215" i="17"/>
  <c r="T215" i="17"/>
  <c r="S215" i="17"/>
  <c r="N215" i="17"/>
  <c r="M215" i="17"/>
  <c r="L215" i="17"/>
  <c r="V214" i="17"/>
  <c r="U214" i="17"/>
  <c r="T214" i="17"/>
  <c r="S214" i="17"/>
  <c r="N214" i="17"/>
  <c r="M214" i="17"/>
  <c r="L214" i="17"/>
  <c r="V1428" i="17"/>
  <c r="U1428" i="17"/>
  <c r="T1428" i="17"/>
  <c r="S1428" i="17"/>
  <c r="N1428" i="17"/>
  <c r="M1428" i="17"/>
  <c r="L1428" i="17"/>
  <c r="V213" i="17"/>
  <c r="U213" i="17"/>
  <c r="T213" i="17"/>
  <c r="S213" i="17"/>
  <c r="N213" i="17"/>
  <c r="M213" i="17"/>
  <c r="L213" i="17"/>
  <c r="V212" i="17"/>
  <c r="U212" i="17"/>
  <c r="T212" i="17"/>
  <c r="S212" i="17"/>
  <c r="N212" i="17"/>
  <c r="M212" i="17"/>
  <c r="L212" i="17"/>
  <c r="V211" i="17"/>
  <c r="U211" i="17"/>
  <c r="T211" i="17"/>
  <c r="S211" i="17"/>
  <c r="N211" i="17"/>
  <c r="M211" i="17"/>
  <c r="L211" i="17"/>
  <c r="V210" i="17"/>
  <c r="U210" i="17"/>
  <c r="T210" i="17"/>
  <c r="S210" i="17"/>
  <c r="N210" i="17"/>
  <c r="M210" i="17"/>
  <c r="L210" i="17"/>
  <c r="V1188" i="17"/>
  <c r="U1188" i="17"/>
  <c r="T1188" i="17"/>
  <c r="S1188" i="17"/>
  <c r="N1188" i="17"/>
  <c r="M1188" i="17"/>
  <c r="L1188" i="17"/>
  <c r="V965" i="17"/>
  <c r="U965" i="17"/>
  <c r="T965" i="17"/>
  <c r="S965" i="17"/>
  <c r="N965" i="17"/>
  <c r="M965" i="17"/>
  <c r="L965" i="17"/>
  <c r="V1541" i="17"/>
  <c r="U1541" i="17"/>
  <c r="T1541" i="17"/>
  <c r="S1541" i="17"/>
  <c r="N1541" i="17"/>
  <c r="M1541" i="17"/>
  <c r="L1541" i="17"/>
  <c r="V1563" i="17"/>
  <c r="U1563" i="17"/>
  <c r="T1563" i="17"/>
  <c r="S1563" i="17"/>
  <c r="N1563" i="17"/>
  <c r="M1563" i="17"/>
  <c r="L1563" i="17"/>
  <c r="V581" i="17"/>
  <c r="U581" i="17"/>
  <c r="T581" i="17"/>
  <c r="S581" i="17"/>
  <c r="N581" i="17"/>
  <c r="M581" i="17"/>
  <c r="L581" i="17"/>
  <c r="V1666" i="17"/>
  <c r="U1666" i="17"/>
  <c r="T1666" i="17"/>
  <c r="S1666" i="17"/>
  <c r="N1666" i="17"/>
  <c r="M1666" i="17"/>
  <c r="L1666" i="17"/>
  <c r="V1665" i="17"/>
  <c r="U1665" i="17"/>
  <c r="T1665" i="17"/>
  <c r="S1665" i="17"/>
  <c r="N1665" i="17"/>
  <c r="M1665" i="17"/>
  <c r="L1665" i="17"/>
  <c r="V1664" i="17"/>
  <c r="U1664" i="17"/>
  <c r="T1664" i="17"/>
  <c r="S1664" i="17"/>
  <c r="N1664" i="17"/>
  <c r="M1664" i="17"/>
  <c r="L1664" i="17"/>
  <c r="V1663" i="17"/>
  <c r="U1663" i="17"/>
  <c r="T1663" i="17"/>
  <c r="S1663" i="17"/>
  <c r="N1663" i="17"/>
  <c r="M1663" i="17"/>
  <c r="L1663" i="17"/>
  <c r="V830" i="17"/>
  <c r="U830" i="17"/>
  <c r="T830" i="17"/>
  <c r="S830" i="17"/>
  <c r="N830" i="17"/>
  <c r="M830" i="17"/>
  <c r="L830" i="17"/>
  <c r="V829" i="17"/>
  <c r="U829" i="17"/>
  <c r="T829" i="17"/>
  <c r="S829" i="17"/>
  <c r="N829" i="17"/>
  <c r="M829" i="17"/>
  <c r="L829" i="17"/>
  <c r="V828" i="17"/>
  <c r="U828" i="17"/>
  <c r="T828" i="17"/>
  <c r="S828" i="17"/>
  <c r="N828" i="17"/>
  <c r="M828" i="17"/>
  <c r="L828" i="17"/>
  <c r="V827" i="17"/>
  <c r="U827" i="17"/>
  <c r="T827" i="17"/>
  <c r="S827" i="17"/>
  <c r="N827" i="17"/>
  <c r="M827" i="17"/>
  <c r="L827" i="17"/>
  <c r="V826" i="17"/>
  <c r="U826" i="17"/>
  <c r="T826" i="17"/>
  <c r="S826" i="17"/>
  <c r="N826" i="17"/>
  <c r="M826" i="17"/>
  <c r="L826" i="17"/>
  <c r="V825" i="17"/>
  <c r="U825" i="17"/>
  <c r="T825" i="17"/>
  <c r="S825" i="17"/>
  <c r="N825" i="17"/>
  <c r="M825" i="17"/>
  <c r="L825" i="17"/>
  <c r="V824" i="17"/>
  <c r="U824" i="17"/>
  <c r="T824" i="17"/>
  <c r="S824" i="17"/>
  <c r="N824" i="17"/>
  <c r="M824" i="17"/>
  <c r="L824" i="17"/>
  <c r="V1107" i="17"/>
  <c r="U1107" i="17"/>
  <c r="T1107" i="17"/>
  <c r="S1107" i="17"/>
  <c r="N1107" i="17"/>
  <c r="M1107" i="17"/>
  <c r="L1107" i="17"/>
  <c r="V1106" i="17"/>
  <c r="U1106" i="17"/>
  <c r="T1106" i="17"/>
  <c r="S1106" i="17"/>
  <c r="N1106" i="17"/>
  <c r="M1106" i="17"/>
  <c r="L1106" i="17"/>
  <c r="V1105" i="17"/>
  <c r="U1105" i="17"/>
  <c r="T1105" i="17"/>
  <c r="S1105" i="17"/>
  <c r="N1105" i="17"/>
  <c r="M1105" i="17"/>
  <c r="L1105" i="17"/>
  <c r="V1104" i="17"/>
  <c r="U1104" i="17"/>
  <c r="T1104" i="17"/>
  <c r="S1104" i="17"/>
  <c r="N1104" i="17"/>
  <c r="M1104" i="17"/>
  <c r="L1104" i="17"/>
  <c r="V1103" i="17"/>
  <c r="U1103" i="17"/>
  <c r="T1103" i="17"/>
  <c r="S1103" i="17"/>
  <c r="N1103" i="17"/>
  <c r="M1103" i="17"/>
  <c r="L1103" i="17"/>
  <c r="V1102" i="17"/>
  <c r="U1102" i="17"/>
  <c r="T1102" i="17"/>
  <c r="S1102" i="17"/>
  <c r="N1102" i="17"/>
  <c r="M1102" i="17"/>
  <c r="L1102" i="17"/>
  <c r="V1101" i="17"/>
  <c r="U1101" i="17"/>
  <c r="T1101" i="17"/>
  <c r="S1101" i="17"/>
  <c r="N1101" i="17"/>
  <c r="M1101" i="17"/>
  <c r="L1101" i="17"/>
  <c r="V1100" i="17"/>
  <c r="U1100" i="17"/>
  <c r="T1100" i="17"/>
  <c r="S1100" i="17"/>
  <c r="N1100" i="17"/>
  <c r="M1100" i="17"/>
  <c r="L1100" i="17"/>
  <c r="V1654" i="17"/>
  <c r="U1654" i="17"/>
  <c r="T1654" i="17"/>
  <c r="S1654" i="17"/>
  <c r="N1654" i="17"/>
  <c r="M1654" i="17"/>
  <c r="L1654" i="17"/>
  <c r="V1653" i="17"/>
  <c r="U1653" i="17"/>
  <c r="T1653" i="17"/>
  <c r="S1653" i="17"/>
  <c r="N1653" i="17"/>
  <c r="M1653" i="17"/>
  <c r="L1653" i="17"/>
  <c r="V1652" i="17"/>
  <c r="U1652" i="17"/>
  <c r="T1652" i="17"/>
  <c r="S1652" i="17"/>
  <c r="N1652" i="17"/>
  <c r="M1652" i="17"/>
  <c r="L1652" i="17"/>
  <c r="V1651" i="17"/>
  <c r="U1651" i="17"/>
  <c r="T1651" i="17"/>
  <c r="S1651" i="17"/>
  <c r="N1651" i="17"/>
  <c r="M1651" i="17"/>
  <c r="L1651" i="17"/>
  <c r="V1650" i="17"/>
  <c r="U1650" i="17"/>
  <c r="T1650" i="17"/>
  <c r="S1650" i="17"/>
  <c r="N1650" i="17"/>
  <c r="M1650" i="17"/>
  <c r="L1650" i="17"/>
  <c r="V1649" i="17"/>
  <c r="U1649" i="17"/>
  <c r="T1649" i="17"/>
  <c r="S1649" i="17"/>
  <c r="N1649" i="17"/>
  <c r="M1649" i="17"/>
  <c r="L1649" i="17"/>
  <c r="V1648" i="17"/>
  <c r="U1648" i="17"/>
  <c r="T1648" i="17"/>
  <c r="S1648" i="17"/>
  <c r="N1648" i="17"/>
  <c r="M1648" i="17"/>
  <c r="L1648" i="17"/>
  <c r="V557" i="17"/>
  <c r="U557" i="17"/>
  <c r="T557" i="17"/>
  <c r="S557" i="17"/>
  <c r="N557" i="17"/>
  <c r="M557" i="17"/>
  <c r="L557" i="17"/>
  <c r="V556" i="17"/>
  <c r="U556" i="17"/>
  <c r="T556" i="17"/>
  <c r="S556" i="17"/>
  <c r="N556" i="17"/>
  <c r="M556" i="17"/>
  <c r="L556" i="17"/>
  <c r="V555" i="17"/>
  <c r="U555" i="17"/>
  <c r="T555" i="17"/>
  <c r="S555" i="17"/>
  <c r="N555" i="17"/>
  <c r="M555" i="17"/>
  <c r="L555" i="17"/>
  <c r="V554" i="17"/>
  <c r="U554" i="17"/>
  <c r="T554" i="17"/>
  <c r="S554" i="17"/>
  <c r="N554" i="17"/>
  <c r="M554" i="17"/>
  <c r="L554" i="17"/>
  <c r="V553" i="17"/>
  <c r="U553" i="17"/>
  <c r="T553" i="17"/>
  <c r="S553" i="17"/>
  <c r="N553" i="17"/>
  <c r="M553" i="17"/>
  <c r="L553" i="17"/>
  <c r="V552" i="17"/>
  <c r="U552" i="17"/>
  <c r="T552" i="17"/>
  <c r="S552" i="17"/>
  <c r="N552" i="17"/>
  <c r="M552" i="17"/>
  <c r="L552" i="17"/>
  <c r="V551" i="17"/>
  <c r="U551" i="17"/>
  <c r="T551" i="17"/>
  <c r="S551" i="17"/>
  <c r="N551" i="17"/>
  <c r="M551" i="17"/>
  <c r="L551" i="17"/>
  <c r="V550" i="17"/>
  <c r="U550" i="17"/>
  <c r="T550" i="17"/>
  <c r="S550" i="17"/>
  <c r="N550" i="17"/>
  <c r="M550" i="17"/>
  <c r="L550" i="17"/>
  <c r="V549" i="17"/>
  <c r="U549" i="17"/>
  <c r="T549" i="17"/>
  <c r="S549" i="17"/>
  <c r="N549" i="17"/>
  <c r="M549" i="17"/>
  <c r="L549" i="17"/>
  <c r="V548" i="17"/>
  <c r="U548" i="17"/>
  <c r="T548" i="17"/>
  <c r="S548" i="17"/>
  <c r="N548" i="17"/>
  <c r="M548" i="17"/>
  <c r="L548" i="17"/>
  <c r="V547" i="17"/>
  <c r="U547" i="17"/>
  <c r="T547" i="17"/>
  <c r="S547" i="17"/>
  <c r="N547" i="17"/>
  <c r="M547" i="17"/>
  <c r="L547" i="17"/>
  <c r="V546" i="17"/>
  <c r="U546" i="17"/>
  <c r="T546" i="17"/>
  <c r="S546" i="17"/>
  <c r="N546" i="17"/>
  <c r="M546" i="17"/>
  <c r="L546" i="17"/>
  <c r="V545" i="17"/>
  <c r="U545" i="17"/>
  <c r="T545" i="17"/>
  <c r="S545" i="17"/>
  <c r="N545" i="17"/>
  <c r="M545" i="17"/>
  <c r="L545" i="17"/>
  <c r="V544" i="17"/>
  <c r="U544" i="17"/>
  <c r="T544" i="17"/>
  <c r="S544" i="17"/>
  <c r="N544" i="17"/>
  <c r="M544" i="17"/>
  <c r="L544" i="17"/>
  <c r="V543" i="17"/>
  <c r="U543" i="17"/>
  <c r="T543" i="17"/>
  <c r="S543" i="17"/>
  <c r="N543" i="17"/>
  <c r="M543" i="17"/>
  <c r="L543" i="17"/>
  <c r="V542" i="17"/>
  <c r="U542" i="17"/>
  <c r="T542" i="17"/>
  <c r="S542" i="17"/>
  <c r="N542" i="17"/>
  <c r="M542" i="17"/>
  <c r="L542" i="17"/>
  <c r="V541" i="17"/>
  <c r="U541" i="17"/>
  <c r="T541" i="17"/>
  <c r="S541" i="17"/>
  <c r="N541" i="17"/>
  <c r="M541" i="17"/>
  <c r="L541" i="17"/>
  <c r="V540" i="17"/>
  <c r="U540" i="17"/>
  <c r="T540" i="17"/>
  <c r="S540" i="17"/>
  <c r="N540" i="17"/>
  <c r="M540" i="17"/>
  <c r="L540" i="17"/>
  <c r="V539" i="17"/>
  <c r="U539" i="17"/>
  <c r="T539" i="17"/>
  <c r="S539" i="17"/>
  <c r="N539" i="17"/>
  <c r="M539" i="17"/>
  <c r="L539" i="17"/>
  <c r="V538" i="17"/>
  <c r="U538" i="17"/>
  <c r="T538" i="17"/>
  <c r="S538" i="17"/>
  <c r="N538" i="17"/>
  <c r="M538" i="17"/>
  <c r="L538" i="17"/>
  <c r="V537" i="17"/>
  <c r="U537" i="17"/>
  <c r="T537" i="17"/>
  <c r="S537" i="17"/>
  <c r="N537" i="17"/>
  <c r="M537" i="17"/>
  <c r="L537" i="17"/>
  <c r="N536" i="17"/>
  <c r="M536" i="17"/>
  <c r="L536" i="17"/>
  <c r="V760" i="17"/>
  <c r="U760" i="17"/>
  <c r="T760" i="17"/>
  <c r="S760" i="17"/>
  <c r="N760" i="17"/>
  <c r="M760" i="17"/>
  <c r="L760" i="17"/>
  <c r="V759" i="17"/>
  <c r="U759" i="17"/>
  <c r="T759" i="17"/>
  <c r="S759" i="17"/>
  <c r="N759" i="17"/>
  <c r="M759" i="17"/>
  <c r="L759" i="17"/>
  <c r="V758" i="17"/>
  <c r="U758" i="17"/>
  <c r="T758" i="17"/>
  <c r="S758" i="17"/>
  <c r="N758" i="17"/>
  <c r="M758" i="17"/>
  <c r="L758" i="17"/>
  <c r="V757" i="17"/>
  <c r="U757" i="17"/>
  <c r="T757" i="17"/>
  <c r="S757" i="17"/>
  <c r="N757" i="17"/>
  <c r="M757" i="17"/>
  <c r="L757" i="17"/>
  <c r="V756" i="17"/>
  <c r="U756" i="17"/>
  <c r="T756" i="17"/>
  <c r="S756" i="17"/>
  <c r="N756" i="17"/>
  <c r="M756" i="17"/>
  <c r="L756" i="17"/>
  <c r="V755" i="17"/>
  <c r="U755" i="17"/>
  <c r="T755" i="17"/>
  <c r="S755" i="17"/>
  <c r="N755" i="17"/>
  <c r="M755" i="17"/>
  <c r="L755" i="17"/>
  <c r="V754" i="17"/>
  <c r="U754" i="17"/>
  <c r="T754" i="17"/>
  <c r="S754" i="17"/>
  <c r="N754" i="17"/>
  <c r="M754" i="17"/>
  <c r="L754" i="17"/>
  <c r="V753" i="17"/>
  <c r="U753" i="17"/>
  <c r="T753" i="17"/>
  <c r="S753" i="17"/>
  <c r="N753" i="17"/>
  <c r="M753" i="17"/>
  <c r="L753" i="17"/>
  <c r="V752" i="17"/>
  <c r="U752" i="17"/>
  <c r="T752" i="17"/>
  <c r="S752" i="17"/>
  <c r="N752" i="17"/>
  <c r="M752" i="17"/>
  <c r="L752" i="17"/>
  <c r="V751" i="17"/>
  <c r="U751" i="17"/>
  <c r="T751" i="17"/>
  <c r="S751" i="17"/>
  <c r="N751" i="17"/>
  <c r="M751" i="17"/>
  <c r="L751" i="17"/>
  <c r="V750" i="17"/>
  <c r="U750" i="17"/>
  <c r="T750" i="17"/>
  <c r="S750" i="17"/>
  <c r="N750" i="17"/>
  <c r="M750" i="17"/>
  <c r="L750" i="17"/>
  <c r="V749" i="17"/>
  <c r="U749" i="17"/>
  <c r="T749" i="17"/>
  <c r="S749" i="17"/>
  <c r="N749" i="17"/>
  <c r="M749" i="17"/>
  <c r="L749" i="17"/>
  <c r="V748" i="17"/>
  <c r="U748" i="17"/>
  <c r="T748" i="17"/>
  <c r="S748" i="17"/>
  <c r="N748" i="17"/>
  <c r="M748" i="17"/>
  <c r="L748" i="17"/>
  <c r="V747" i="17"/>
  <c r="U747" i="17"/>
  <c r="T747" i="17"/>
  <c r="S747" i="17"/>
  <c r="N747" i="17"/>
  <c r="M747" i="17"/>
  <c r="L747" i="17"/>
  <c r="V746" i="17"/>
  <c r="U746" i="17"/>
  <c r="T746" i="17"/>
  <c r="S746" i="17"/>
  <c r="N746" i="17"/>
  <c r="M746" i="17"/>
  <c r="L746" i="17"/>
  <c r="V745" i="17"/>
  <c r="U745" i="17"/>
  <c r="T745" i="17"/>
  <c r="S745" i="17"/>
  <c r="N745" i="17"/>
  <c r="M745" i="17"/>
  <c r="L745" i="17"/>
  <c r="V1165" i="17"/>
  <c r="U1165" i="17"/>
  <c r="T1165" i="17"/>
  <c r="S1165" i="17"/>
  <c r="N1165" i="17"/>
  <c r="M1165" i="17"/>
  <c r="L1165" i="17"/>
  <c r="V1164" i="17"/>
  <c r="U1164" i="17"/>
  <c r="T1164" i="17"/>
  <c r="S1164" i="17"/>
  <c r="N1164" i="17"/>
  <c r="M1164" i="17"/>
  <c r="L1164" i="17"/>
  <c r="V1693" i="17"/>
  <c r="U1693" i="17"/>
  <c r="T1693" i="17"/>
  <c r="S1693" i="17"/>
  <c r="N1693" i="17"/>
  <c r="M1693" i="17"/>
  <c r="L1693" i="17"/>
  <c r="V1692" i="17"/>
  <c r="U1692" i="17"/>
  <c r="T1692" i="17"/>
  <c r="S1692" i="17"/>
  <c r="N1692" i="17"/>
  <c r="M1692" i="17"/>
  <c r="L1692" i="17"/>
  <c r="V1691" i="17"/>
  <c r="U1691" i="17"/>
  <c r="T1691" i="17"/>
  <c r="S1691" i="17"/>
  <c r="N1691" i="17"/>
  <c r="M1691" i="17"/>
  <c r="L1691" i="17"/>
  <c r="V1690" i="17"/>
  <c r="U1690" i="17"/>
  <c r="T1690" i="17"/>
  <c r="S1690" i="17"/>
  <c r="N1690" i="17"/>
  <c r="M1690" i="17"/>
  <c r="L1690" i="17"/>
  <c r="V1689" i="17"/>
  <c r="U1689" i="17"/>
  <c r="T1689" i="17"/>
  <c r="S1689" i="17"/>
  <c r="N1689" i="17"/>
  <c r="M1689" i="17"/>
  <c r="L1689" i="17"/>
  <c r="V1688" i="17"/>
  <c r="U1688" i="17"/>
  <c r="T1688" i="17"/>
  <c r="S1688" i="17"/>
  <c r="N1688" i="17"/>
  <c r="M1688" i="17"/>
  <c r="L1688" i="17"/>
  <c r="V1687" i="17"/>
  <c r="U1687" i="17"/>
  <c r="T1687" i="17"/>
  <c r="S1687" i="17"/>
  <c r="N1687" i="17"/>
  <c r="M1687" i="17"/>
  <c r="L1687" i="17"/>
  <c r="V1686" i="17"/>
  <c r="U1686" i="17"/>
  <c r="T1686" i="17"/>
  <c r="S1686" i="17"/>
  <c r="N1686" i="17"/>
  <c r="M1686" i="17"/>
  <c r="L1686" i="17"/>
  <c r="V1662" i="17"/>
  <c r="U1662" i="17"/>
  <c r="T1662" i="17"/>
  <c r="S1662" i="17"/>
  <c r="N1662" i="17"/>
  <c r="M1662" i="17"/>
  <c r="L1662" i="17"/>
  <c r="V1661" i="17"/>
  <c r="U1661" i="17"/>
  <c r="T1661" i="17"/>
  <c r="S1661" i="17"/>
  <c r="N1661" i="17"/>
  <c r="M1661" i="17"/>
  <c r="L1661" i="17"/>
  <c r="V1660" i="17"/>
  <c r="U1660" i="17"/>
  <c r="T1660" i="17"/>
  <c r="S1660" i="17"/>
  <c r="N1660" i="17"/>
  <c r="M1660" i="17"/>
  <c r="L1660" i="17"/>
  <c r="V1659" i="17"/>
  <c r="U1659" i="17"/>
  <c r="T1659" i="17"/>
  <c r="S1659" i="17"/>
  <c r="N1659" i="17"/>
  <c r="M1659" i="17"/>
  <c r="L1659" i="17"/>
  <c r="V1658" i="17"/>
  <c r="U1658" i="17"/>
  <c r="T1658" i="17"/>
  <c r="S1658" i="17"/>
  <c r="N1658" i="17"/>
  <c r="M1658" i="17"/>
  <c r="L1658" i="17"/>
  <c r="V1657" i="17"/>
  <c r="U1657" i="17"/>
  <c r="T1657" i="17"/>
  <c r="S1657" i="17"/>
  <c r="N1657" i="17"/>
  <c r="M1657" i="17"/>
  <c r="L1657" i="17"/>
  <c r="V1656" i="17"/>
  <c r="U1656" i="17"/>
  <c r="T1656" i="17"/>
  <c r="S1656" i="17"/>
  <c r="N1656" i="17"/>
  <c r="M1656" i="17"/>
  <c r="L1656" i="17"/>
  <c r="V1655" i="17"/>
  <c r="U1655" i="17"/>
  <c r="T1655" i="17"/>
  <c r="S1655" i="17"/>
  <c r="N1655" i="17"/>
  <c r="M1655" i="17"/>
  <c r="L1655" i="17"/>
  <c r="V1685" i="17"/>
  <c r="U1685" i="17"/>
  <c r="T1685" i="17"/>
  <c r="S1685" i="17"/>
  <c r="N1685" i="17"/>
  <c r="M1685" i="17"/>
  <c r="L1685" i="17"/>
  <c r="V1684" i="17"/>
  <c r="U1684" i="17"/>
  <c r="T1684" i="17"/>
  <c r="S1684" i="17"/>
  <c r="N1684" i="17"/>
  <c r="M1684" i="17"/>
  <c r="L1684" i="17"/>
  <c r="V1683" i="17"/>
  <c r="U1683" i="17"/>
  <c r="T1683" i="17"/>
  <c r="S1683" i="17"/>
  <c r="N1683" i="17"/>
  <c r="M1683" i="17"/>
  <c r="L1683" i="17"/>
  <c r="V1682" i="17"/>
  <c r="U1682" i="17"/>
  <c r="T1682" i="17"/>
  <c r="S1682" i="17"/>
  <c r="N1682" i="17"/>
  <c r="M1682" i="17"/>
  <c r="L1682" i="17"/>
  <c r="V1681" i="17"/>
  <c r="U1681" i="17"/>
  <c r="T1681" i="17"/>
  <c r="S1681" i="17"/>
  <c r="N1681" i="17"/>
  <c r="M1681" i="17"/>
  <c r="L1681" i="17"/>
  <c r="V1172" i="17"/>
  <c r="U1172" i="17"/>
  <c r="T1172" i="17"/>
  <c r="S1172" i="17"/>
  <c r="N1172" i="17"/>
  <c r="M1172" i="17"/>
  <c r="L1172" i="17"/>
  <c r="V1171" i="17"/>
  <c r="U1171" i="17"/>
  <c r="T1171" i="17"/>
  <c r="S1171" i="17"/>
  <c r="N1171" i="17"/>
  <c r="M1171" i="17"/>
  <c r="L1171" i="17"/>
  <c r="V1170" i="17"/>
  <c r="U1170" i="17"/>
  <c r="T1170" i="17"/>
  <c r="S1170" i="17"/>
  <c r="N1170" i="17"/>
  <c r="M1170" i="17"/>
  <c r="L1170" i="17"/>
  <c r="V1169" i="17"/>
  <c r="U1169" i="17"/>
  <c r="T1169" i="17"/>
  <c r="S1169" i="17"/>
  <c r="N1169" i="17"/>
  <c r="M1169" i="17"/>
  <c r="L1169" i="17"/>
  <c r="V1168" i="17"/>
  <c r="U1168" i="17"/>
  <c r="T1168" i="17"/>
  <c r="S1168" i="17"/>
  <c r="N1168" i="17"/>
  <c r="M1168" i="17"/>
  <c r="L1168" i="17"/>
  <c r="V1167" i="17"/>
  <c r="U1167" i="17"/>
  <c r="T1167" i="17"/>
  <c r="S1167" i="17"/>
  <c r="N1167" i="17"/>
  <c r="M1167" i="17"/>
  <c r="L1167" i="17"/>
  <c r="V1166" i="17"/>
  <c r="U1166" i="17"/>
  <c r="T1166" i="17"/>
  <c r="S1166" i="17"/>
  <c r="N1166" i="17"/>
  <c r="M1166" i="17"/>
  <c r="L1166" i="17"/>
  <c r="V1444" i="17"/>
  <c r="U1444" i="17"/>
  <c r="T1444" i="17"/>
  <c r="S1444" i="17"/>
  <c r="N1444" i="17"/>
  <c r="M1444" i="17"/>
  <c r="L1444" i="17"/>
  <c r="V1443" i="17"/>
  <c r="U1443" i="17"/>
  <c r="T1443" i="17"/>
  <c r="S1443" i="17"/>
  <c r="N1443" i="17"/>
  <c r="M1443" i="17"/>
  <c r="L1443" i="17"/>
  <c r="V1442" i="17"/>
  <c r="U1442" i="17"/>
  <c r="T1442" i="17"/>
  <c r="S1442" i="17"/>
  <c r="N1442" i="17"/>
  <c r="M1442" i="17"/>
  <c r="L1442" i="17"/>
  <c r="V1441" i="17"/>
  <c r="U1441" i="17"/>
  <c r="T1441" i="17"/>
  <c r="S1441" i="17"/>
  <c r="N1441" i="17"/>
  <c r="M1441" i="17"/>
  <c r="L1441" i="17"/>
  <c r="V1440" i="17"/>
  <c r="U1440" i="17"/>
  <c r="T1440" i="17"/>
  <c r="S1440" i="17"/>
  <c r="N1440" i="17"/>
  <c r="M1440" i="17"/>
  <c r="L1440" i="17"/>
  <c r="V1439" i="17"/>
  <c r="U1439" i="17"/>
  <c r="T1439" i="17"/>
  <c r="S1439" i="17"/>
  <c r="N1439" i="17"/>
  <c r="M1439" i="17"/>
  <c r="L1439" i="17"/>
  <c r="V1438" i="17"/>
  <c r="U1438" i="17"/>
  <c r="T1438" i="17"/>
  <c r="S1438" i="17"/>
  <c r="N1438" i="17"/>
  <c r="M1438" i="17"/>
  <c r="L1438" i="17"/>
  <c r="V1437" i="17"/>
  <c r="U1437" i="17"/>
  <c r="T1437" i="17"/>
  <c r="S1437" i="17"/>
  <c r="N1437" i="17"/>
  <c r="M1437" i="17"/>
  <c r="L1437" i="17"/>
  <c r="V1436" i="17"/>
  <c r="U1436" i="17"/>
  <c r="T1436" i="17"/>
  <c r="S1436" i="17"/>
  <c r="N1436" i="17"/>
  <c r="M1436" i="17"/>
  <c r="L1436" i="17"/>
  <c r="V1435" i="17"/>
  <c r="U1435" i="17"/>
  <c r="T1435" i="17"/>
  <c r="S1435" i="17"/>
  <c r="N1435" i="17"/>
  <c r="M1435" i="17"/>
  <c r="L1435" i="17"/>
  <c r="V1434" i="17"/>
  <c r="U1434" i="17"/>
  <c r="T1434" i="17"/>
  <c r="S1434" i="17"/>
  <c r="N1434" i="17"/>
  <c r="M1434" i="17"/>
  <c r="L1434" i="17"/>
  <c r="V1433" i="17"/>
  <c r="U1433" i="17"/>
  <c r="T1433" i="17"/>
  <c r="S1433" i="17"/>
  <c r="N1433" i="17"/>
  <c r="M1433" i="17"/>
  <c r="L1433" i="17"/>
  <c r="V1432" i="17"/>
  <c r="U1432" i="17"/>
  <c r="T1432" i="17"/>
  <c r="S1432" i="17"/>
  <c r="N1432" i="17"/>
  <c r="M1432" i="17"/>
  <c r="L1432" i="17"/>
  <c r="V1431" i="17"/>
  <c r="U1431" i="17"/>
  <c r="T1431" i="17"/>
  <c r="S1431" i="17"/>
  <c r="N1431" i="17"/>
  <c r="M1431" i="17"/>
  <c r="L1431" i="17"/>
  <c r="V1427" i="17"/>
  <c r="U1427" i="17"/>
  <c r="T1427" i="17"/>
  <c r="S1427" i="17"/>
  <c r="N1427" i="17"/>
  <c r="M1427" i="17"/>
  <c r="L1427" i="17"/>
  <c r="V1426" i="17"/>
  <c r="U1426" i="17"/>
  <c r="T1426" i="17"/>
  <c r="S1426" i="17"/>
  <c r="N1426" i="17"/>
  <c r="M1426" i="17"/>
  <c r="L1426" i="17"/>
  <c r="V1425" i="17"/>
  <c r="U1425" i="17"/>
  <c r="T1425" i="17"/>
  <c r="S1425" i="17"/>
  <c r="N1425" i="17"/>
  <c r="M1425" i="17"/>
  <c r="L1425" i="17"/>
  <c r="V1424" i="17"/>
  <c r="U1424" i="17"/>
  <c r="T1424" i="17"/>
  <c r="S1424" i="17"/>
  <c r="N1424" i="17"/>
  <c r="M1424" i="17"/>
  <c r="L1424" i="17"/>
  <c r="V1423" i="17"/>
  <c r="U1423" i="17"/>
  <c r="T1423" i="17"/>
  <c r="S1423" i="17"/>
  <c r="N1423" i="17"/>
  <c r="M1423" i="17"/>
  <c r="L1423" i="17"/>
  <c r="V1422" i="17"/>
  <c r="U1422" i="17"/>
  <c r="T1422" i="17"/>
  <c r="S1422" i="17"/>
  <c r="N1422" i="17"/>
  <c r="M1422" i="17"/>
  <c r="L1422" i="17"/>
  <c r="V1421" i="17"/>
  <c r="U1421" i="17"/>
  <c r="T1421" i="17"/>
  <c r="S1421" i="17"/>
  <c r="N1421" i="17"/>
  <c r="M1421" i="17"/>
  <c r="L1421" i="17"/>
  <c r="V1420" i="17"/>
  <c r="U1420" i="17"/>
  <c r="T1420" i="17"/>
  <c r="S1420" i="17"/>
  <c r="N1420" i="17"/>
  <c r="M1420" i="17"/>
  <c r="L1420" i="17"/>
  <c r="V1419" i="17"/>
  <c r="U1419" i="17"/>
  <c r="T1419" i="17"/>
  <c r="S1419" i="17"/>
  <c r="N1419" i="17"/>
  <c r="M1419" i="17"/>
  <c r="L1419" i="17"/>
  <c r="V1418" i="17"/>
  <c r="U1418" i="17"/>
  <c r="T1418" i="17"/>
  <c r="S1418" i="17"/>
  <c r="N1418" i="17"/>
  <c r="M1418" i="17"/>
  <c r="L1418" i="17"/>
  <c r="V1417" i="17"/>
  <c r="U1417" i="17"/>
  <c r="T1417" i="17"/>
  <c r="S1417" i="17"/>
  <c r="N1417" i="17"/>
  <c r="M1417" i="17"/>
  <c r="L1417" i="17"/>
  <c r="V1416" i="17"/>
  <c r="U1416" i="17"/>
  <c r="T1416" i="17"/>
  <c r="S1416" i="17"/>
  <c r="N1416" i="17"/>
  <c r="M1416" i="17"/>
  <c r="L1416" i="17"/>
  <c r="V1415" i="17"/>
  <c r="U1415" i="17"/>
  <c r="T1415" i="17"/>
  <c r="S1415" i="17"/>
  <c r="N1415" i="17"/>
  <c r="M1415" i="17"/>
  <c r="L1415" i="17"/>
  <c r="V1414" i="17"/>
  <c r="U1414" i="17"/>
  <c r="T1414" i="17"/>
  <c r="S1414" i="17"/>
  <c r="N1414" i="17"/>
  <c r="M1414" i="17"/>
  <c r="L1414" i="17"/>
  <c r="V1413" i="17"/>
  <c r="U1413" i="17"/>
  <c r="T1413" i="17"/>
  <c r="S1413" i="17"/>
  <c r="N1413" i="17"/>
  <c r="M1413" i="17"/>
  <c r="L1413" i="17"/>
  <c r="V1412" i="17"/>
  <c r="U1412" i="17"/>
  <c r="T1412" i="17"/>
  <c r="S1412" i="17"/>
  <c r="N1412" i="17"/>
  <c r="M1412" i="17"/>
  <c r="L1412" i="17"/>
  <c r="V1411" i="17"/>
  <c r="U1411" i="17"/>
  <c r="T1411" i="17"/>
  <c r="S1411" i="17"/>
  <c r="N1411" i="17"/>
  <c r="M1411" i="17"/>
  <c r="L1411" i="17"/>
  <c r="V1410" i="17"/>
  <c r="U1410" i="17"/>
  <c r="T1410" i="17"/>
  <c r="S1410" i="17"/>
  <c r="N1410" i="17"/>
  <c r="M1410" i="17"/>
  <c r="L1410" i="17"/>
  <c r="V1409" i="17"/>
  <c r="U1409" i="17"/>
  <c r="T1409" i="17"/>
  <c r="S1409" i="17"/>
  <c r="N1409" i="17"/>
  <c r="M1409" i="17"/>
  <c r="L1409" i="17"/>
  <c r="V1408" i="17"/>
  <c r="U1408" i="17"/>
  <c r="T1408" i="17"/>
  <c r="S1408" i="17"/>
  <c r="N1408" i="17"/>
  <c r="M1408" i="17"/>
  <c r="L1408" i="17"/>
  <c r="V1407" i="17"/>
  <c r="U1407" i="17"/>
  <c r="T1407" i="17"/>
  <c r="S1407" i="17"/>
  <c r="N1407" i="17"/>
  <c r="M1407" i="17"/>
  <c r="L1407" i="17"/>
  <c r="V1406" i="17"/>
  <c r="U1406" i="17"/>
  <c r="T1406" i="17"/>
  <c r="S1406" i="17"/>
  <c r="N1406" i="17"/>
  <c r="M1406" i="17"/>
  <c r="L1406" i="17"/>
  <c r="V1405" i="17"/>
  <c r="U1405" i="17"/>
  <c r="T1405" i="17"/>
  <c r="S1405" i="17"/>
  <c r="N1405" i="17"/>
  <c r="M1405" i="17"/>
  <c r="L1405" i="17"/>
  <c r="V1404" i="17"/>
  <c r="U1404" i="17"/>
  <c r="T1404" i="17"/>
  <c r="S1404" i="17"/>
  <c r="N1404" i="17"/>
  <c r="M1404" i="17"/>
  <c r="L1404" i="17"/>
  <c r="V1403" i="17"/>
  <c r="U1403" i="17"/>
  <c r="T1403" i="17"/>
  <c r="S1403" i="17"/>
  <c r="N1403" i="17"/>
  <c r="M1403" i="17"/>
  <c r="L1403" i="17"/>
  <c r="V1402" i="17"/>
  <c r="U1402" i="17"/>
  <c r="T1402" i="17"/>
  <c r="S1402" i="17"/>
  <c r="N1402" i="17"/>
  <c r="M1402" i="17"/>
  <c r="L1402" i="17"/>
  <c r="V1401" i="17"/>
  <c r="U1401" i="17"/>
  <c r="T1401" i="17"/>
  <c r="S1401" i="17"/>
  <c r="N1401" i="17"/>
  <c r="M1401" i="17"/>
  <c r="L1401" i="17"/>
  <c r="V1400" i="17"/>
  <c r="U1400" i="17"/>
  <c r="T1400" i="17"/>
  <c r="S1400" i="17"/>
  <c r="N1400" i="17"/>
  <c r="M1400" i="17"/>
  <c r="L1400" i="17"/>
  <c r="V1399" i="17"/>
  <c r="U1399" i="17"/>
  <c r="T1399" i="17"/>
  <c r="S1399" i="17"/>
  <c r="N1399" i="17"/>
  <c r="M1399" i="17"/>
  <c r="L1399" i="17"/>
  <c r="V1398" i="17"/>
  <c r="U1398" i="17"/>
  <c r="T1398" i="17"/>
  <c r="S1398" i="17"/>
  <c r="N1398" i="17"/>
  <c r="M1398" i="17"/>
  <c r="L1398" i="17"/>
  <c r="V1397" i="17"/>
  <c r="U1397" i="17"/>
  <c r="T1397" i="17"/>
  <c r="S1397" i="17"/>
  <c r="N1397" i="17"/>
  <c r="M1397" i="17"/>
  <c r="L1397" i="17"/>
  <c r="V1396" i="17"/>
  <c r="U1396" i="17"/>
  <c r="T1396" i="17"/>
  <c r="S1396" i="17"/>
  <c r="N1396" i="17"/>
  <c r="M1396" i="17"/>
  <c r="L1396" i="17"/>
  <c r="V1395" i="17"/>
  <c r="U1395" i="17"/>
  <c r="T1395" i="17"/>
  <c r="S1395" i="17"/>
  <c r="N1395" i="17"/>
  <c r="M1395" i="17"/>
  <c r="L1395" i="17"/>
  <c r="V1394" i="17"/>
  <c r="U1394" i="17"/>
  <c r="T1394" i="17"/>
  <c r="S1394" i="17"/>
  <c r="N1394" i="17"/>
  <c r="M1394" i="17"/>
  <c r="L1394" i="17"/>
  <c r="V1694" i="17"/>
  <c r="U1694" i="17"/>
  <c r="T1694" i="17"/>
  <c r="S1694" i="17"/>
  <c r="N1694" i="17"/>
  <c r="M1694" i="17"/>
  <c r="L1694" i="17"/>
  <c r="V1770" i="17"/>
  <c r="U1770" i="17"/>
  <c r="T1770" i="17"/>
  <c r="S1770" i="17"/>
  <c r="N1770" i="17"/>
  <c r="M1770" i="17"/>
  <c r="L1770" i="17"/>
  <c r="V1769" i="17"/>
  <c r="U1769" i="17"/>
  <c r="T1769" i="17"/>
  <c r="S1769" i="17"/>
  <c r="N1769" i="17"/>
  <c r="M1769" i="17"/>
  <c r="L1769" i="17"/>
  <c r="V1768" i="17"/>
  <c r="U1768" i="17"/>
  <c r="T1768" i="17"/>
  <c r="S1768" i="17"/>
  <c r="N1768" i="17"/>
  <c r="M1768" i="17"/>
  <c r="L1768" i="17"/>
  <c r="V1767" i="17"/>
  <c r="U1767" i="17"/>
  <c r="T1767" i="17"/>
  <c r="S1767" i="17"/>
  <c r="N1767" i="17"/>
  <c r="M1767" i="17"/>
  <c r="L1767" i="17"/>
  <c r="V1766" i="17"/>
  <c r="U1766" i="17"/>
  <c r="T1766" i="17"/>
  <c r="S1766" i="17"/>
  <c r="N1766" i="17"/>
  <c r="M1766" i="17"/>
  <c r="L1766" i="17"/>
  <c r="V1765" i="17"/>
  <c r="U1765" i="17"/>
  <c r="T1765" i="17"/>
  <c r="S1765" i="17"/>
  <c r="N1765" i="17"/>
  <c r="M1765" i="17"/>
  <c r="L1765" i="17"/>
  <c r="V1764" i="17"/>
  <c r="U1764" i="17"/>
  <c r="T1764" i="17"/>
  <c r="S1764" i="17"/>
  <c r="N1764" i="17"/>
  <c r="M1764" i="17"/>
  <c r="L1764" i="17"/>
  <c r="V1763" i="17"/>
  <c r="U1763" i="17"/>
  <c r="T1763" i="17"/>
  <c r="S1763" i="17"/>
  <c r="N1763" i="17"/>
  <c r="M1763" i="17"/>
  <c r="L1763" i="17"/>
  <c r="V1762" i="17"/>
  <c r="U1762" i="17"/>
  <c r="T1762" i="17"/>
  <c r="S1762" i="17"/>
  <c r="N1762" i="17"/>
  <c r="M1762" i="17"/>
  <c r="L1762" i="17"/>
  <c r="V1761" i="17"/>
  <c r="U1761" i="17"/>
  <c r="T1761" i="17"/>
  <c r="S1761" i="17"/>
  <c r="N1761" i="17"/>
  <c r="M1761" i="17"/>
  <c r="L1761" i="17"/>
  <c r="V1760" i="17"/>
  <c r="U1760" i="17"/>
  <c r="T1760" i="17"/>
  <c r="S1760" i="17"/>
  <c r="N1760" i="17"/>
  <c r="M1760" i="17"/>
  <c r="L1760" i="17"/>
  <c r="V1759" i="17"/>
  <c r="U1759" i="17"/>
  <c r="T1759" i="17"/>
  <c r="S1759" i="17"/>
  <c r="N1759" i="17"/>
  <c r="M1759" i="17"/>
  <c r="L1759" i="17"/>
  <c r="V1758" i="17"/>
  <c r="U1758" i="17"/>
  <c r="T1758" i="17"/>
  <c r="S1758" i="17"/>
  <c r="N1758" i="17"/>
  <c r="M1758" i="17"/>
  <c r="L1758" i="17"/>
  <c r="V1757" i="17"/>
  <c r="U1757" i="17"/>
  <c r="T1757" i="17"/>
  <c r="S1757" i="17"/>
  <c r="N1757" i="17"/>
  <c r="M1757" i="17"/>
  <c r="L1757" i="17"/>
  <c r="V1756" i="17"/>
  <c r="U1756" i="17"/>
  <c r="T1756" i="17"/>
  <c r="S1756" i="17"/>
  <c r="N1756" i="17"/>
  <c r="M1756" i="17"/>
  <c r="L1756" i="17"/>
  <c r="V1755" i="17"/>
  <c r="U1755" i="17"/>
  <c r="T1755" i="17"/>
  <c r="S1755" i="17"/>
  <c r="N1755" i="17"/>
  <c r="M1755" i="17"/>
  <c r="L1755" i="17"/>
  <c r="V1754" i="17"/>
  <c r="U1754" i="17"/>
  <c r="T1754" i="17"/>
  <c r="S1754" i="17"/>
  <c r="N1754" i="17"/>
  <c r="M1754" i="17"/>
  <c r="L1754" i="17"/>
  <c r="V1753" i="17"/>
  <c r="U1753" i="17"/>
  <c r="T1753" i="17"/>
  <c r="S1753" i="17"/>
  <c r="N1753" i="17"/>
  <c r="M1753" i="17"/>
  <c r="L1753" i="17"/>
  <c r="V1752" i="17"/>
  <c r="U1752" i="17"/>
  <c r="T1752" i="17"/>
  <c r="S1752" i="17"/>
  <c r="N1752" i="17"/>
  <c r="M1752" i="17"/>
  <c r="L1752" i="17"/>
  <c r="V1751" i="17"/>
  <c r="U1751" i="17"/>
  <c r="T1751" i="17"/>
  <c r="S1751" i="17"/>
  <c r="N1751" i="17"/>
  <c r="M1751" i="17"/>
  <c r="L1751" i="17"/>
  <c r="V1750" i="17"/>
  <c r="U1750" i="17"/>
  <c r="T1750" i="17"/>
  <c r="S1750" i="17"/>
  <c r="N1750" i="17"/>
  <c r="M1750" i="17"/>
  <c r="L1750" i="17"/>
  <c r="V1749" i="17"/>
  <c r="U1749" i="17"/>
  <c r="T1749" i="17"/>
  <c r="S1749" i="17"/>
  <c r="N1749" i="17"/>
  <c r="M1749" i="17"/>
  <c r="L1749" i="17"/>
  <c r="V1748" i="17"/>
  <c r="U1748" i="17"/>
  <c r="T1748" i="17"/>
  <c r="S1748" i="17"/>
  <c r="N1748" i="17"/>
  <c r="M1748" i="17"/>
  <c r="L1748" i="17"/>
  <c r="V1747" i="17"/>
  <c r="U1747" i="17"/>
  <c r="T1747" i="17"/>
  <c r="S1747" i="17"/>
  <c r="N1747" i="17"/>
  <c r="M1747" i="17"/>
  <c r="L1747" i="17"/>
  <c r="V1746" i="17"/>
  <c r="U1746" i="17"/>
  <c r="T1746" i="17"/>
  <c r="S1746" i="17"/>
  <c r="N1746" i="17"/>
  <c r="M1746" i="17"/>
  <c r="L1746" i="17"/>
  <c r="V1745" i="17"/>
  <c r="U1745" i="17"/>
  <c r="T1745" i="17"/>
  <c r="S1745" i="17"/>
  <c r="N1745" i="17"/>
  <c r="M1745" i="17"/>
  <c r="L1745" i="17"/>
  <c r="V1744" i="17"/>
  <c r="U1744" i="17"/>
  <c r="T1744" i="17"/>
  <c r="S1744" i="17"/>
  <c r="N1744" i="17"/>
  <c r="M1744" i="17"/>
  <c r="L1744" i="17"/>
  <c r="V1743" i="17"/>
  <c r="U1743" i="17"/>
  <c r="T1743" i="17"/>
  <c r="S1743" i="17"/>
  <c r="N1743" i="17"/>
  <c r="M1743" i="17"/>
  <c r="L1743" i="17"/>
  <c r="V1742" i="17"/>
  <c r="U1742" i="17"/>
  <c r="T1742" i="17"/>
  <c r="S1742" i="17"/>
  <c r="N1742" i="17"/>
  <c r="M1742" i="17"/>
  <c r="L1742" i="17"/>
  <c r="V1741" i="17"/>
  <c r="U1741" i="17"/>
  <c r="T1741" i="17"/>
  <c r="S1741" i="17"/>
  <c r="N1741" i="17"/>
  <c r="M1741" i="17"/>
  <c r="L1741" i="17"/>
  <c r="V1740" i="17"/>
  <c r="U1740" i="17"/>
  <c r="T1740" i="17"/>
  <c r="S1740" i="17"/>
  <c r="N1740" i="17"/>
  <c r="M1740" i="17"/>
  <c r="L1740" i="17"/>
  <c r="V1739" i="17"/>
  <c r="U1739" i="17"/>
  <c r="T1739" i="17"/>
  <c r="S1739" i="17"/>
  <c r="N1739" i="17"/>
  <c r="M1739" i="17"/>
  <c r="L1739" i="17"/>
  <c r="V1738" i="17"/>
  <c r="U1738" i="17"/>
  <c r="T1738" i="17"/>
  <c r="S1738" i="17"/>
  <c r="N1738" i="17"/>
  <c r="M1738" i="17"/>
  <c r="L1738" i="17"/>
  <c r="V1737" i="17"/>
  <c r="U1737" i="17"/>
  <c r="T1737" i="17"/>
  <c r="S1737" i="17"/>
  <c r="N1737" i="17"/>
  <c r="M1737" i="17"/>
  <c r="L1737" i="17"/>
  <c r="V1736" i="17"/>
  <c r="U1736" i="17"/>
  <c r="T1736" i="17"/>
  <c r="S1736" i="17"/>
  <c r="N1736" i="17"/>
  <c r="M1736" i="17"/>
  <c r="L1736" i="17"/>
  <c r="V1735" i="17"/>
  <c r="U1735" i="17"/>
  <c r="T1735" i="17"/>
  <c r="S1735" i="17"/>
  <c r="N1735" i="17"/>
  <c r="M1735" i="17"/>
  <c r="L1735" i="17"/>
  <c r="V1734" i="17"/>
  <c r="U1734" i="17"/>
  <c r="T1734" i="17"/>
  <c r="S1734" i="17"/>
  <c r="N1734" i="17"/>
  <c r="M1734" i="17"/>
  <c r="L1734" i="17"/>
  <c r="V1733" i="17"/>
  <c r="U1733" i="17"/>
  <c r="T1733" i="17"/>
  <c r="S1733" i="17"/>
  <c r="N1733" i="17"/>
  <c r="M1733" i="17"/>
  <c r="L1733" i="17"/>
  <c r="V1732" i="17"/>
  <c r="U1732" i="17"/>
  <c r="T1732" i="17"/>
  <c r="S1732" i="17"/>
  <c r="N1732" i="17"/>
  <c r="M1732" i="17"/>
  <c r="L1732" i="17"/>
  <c r="V1731" i="17"/>
  <c r="U1731" i="17"/>
  <c r="T1731" i="17"/>
  <c r="S1731" i="17"/>
  <c r="N1731" i="17"/>
  <c r="M1731" i="17"/>
  <c r="L1731" i="17"/>
  <c r="V1730" i="17"/>
  <c r="U1730" i="17"/>
  <c r="T1730" i="17"/>
  <c r="S1730" i="17"/>
  <c r="N1730" i="17"/>
  <c r="M1730" i="17"/>
  <c r="L1730" i="17"/>
  <c r="V1729" i="17"/>
  <c r="U1729" i="17"/>
  <c r="T1729" i="17"/>
  <c r="S1729" i="17"/>
  <c r="N1729" i="17"/>
  <c r="M1729" i="17"/>
  <c r="L1729" i="17"/>
  <c r="V1728" i="17"/>
  <c r="U1728" i="17"/>
  <c r="T1728" i="17"/>
  <c r="S1728" i="17"/>
  <c r="N1728" i="17"/>
  <c r="M1728" i="17"/>
  <c r="L1728" i="17"/>
  <c r="V1727" i="17"/>
  <c r="U1727" i="17"/>
  <c r="T1727" i="17"/>
  <c r="S1727" i="17"/>
  <c r="N1727" i="17"/>
  <c r="M1727" i="17"/>
  <c r="L1727" i="17"/>
  <c r="V1726" i="17"/>
  <c r="U1726" i="17"/>
  <c r="T1726" i="17"/>
  <c r="S1726" i="17"/>
  <c r="N1726" i="17"/>
  <c r="M1726" i="17"/>
  <c r="L1726" i="17"/>
  <c r="V1725" i="17"/>
  <c r="U1725" i="17"/>
  <c r="T1725" i="17"/>
  <c r="S1725" i="17"/>
  <c r="N1725" i="17"/>
  <c r="M1725" i="17"/>
  <c r="L1725" i="17"/>
  <c r="V1724" i="17"/>
  <c r="U1724" i="17"/>
  <c r="T1724" i="17"/>
  <c r="S1724" i="17"/>
  <c r="N1724" i="17"/>
  <c r="M1724" i="17"/>
  <c r="L1724" i="17"/>
  <c r="V1723" i="17"/>
  <c r="U1723" i="17"/>
  <c r="T1723" i="17"/>
  <c r="S1723" i="17"/>
  <c r="N1723" i="17"/>
  <c r="M1723" i="17"/>
  <c r="L1723" i="17"/>
  <c r="V1722" i="17"/>
  <c r="U1722" i="17"/>
  <c r="T1722" i="17"/>
  <c r="S1722" i="17"/>
  <c r="N1722" i="17"/>
  <c r="M1722" i="17"/>
  <c r="L1722" i="17"/>
  <c r="V1721" i="17"/>
  <c r="U1721" i="17"/>
  <c r="T1721" i="17"/>
  <c r="S1721" i="17"/>
  <c r="N1721" i="17"/>
  <c r="M1721" i="17"/>
  <c r="L1721" i="17"/>
  <c r="V1720" i="17"/>
  <c r="U1720" i="17"/>
  <c r="T1720" i="17"/>
  <c r="S1720" i="17"/>
  <c r="N1720" i="17"/>
  <c r="M1720" i="17"/>
  <c r="L1720" i="17"/>
  <c r="V1719" i="17"/>
  <c r="U1719" i="17"/>
  <c r="T1719" i="17"/>
  <c r="S1719" i="17"/>
  <c r="N1719" i="17"/>
  <c r="M1719" i="17"/>
  <c r="L1719" i="17"/>
  <c r="V1718" i="17"/>
  <c r="U1718" i="17"/>
  <c r="T1718" i="17"/>
  <c r="S1718" i="17"/>
  <c r="N1718" i="17"/>
  <c r="M1718" i="17"/>
  <c r="L1718" i="17"/>
  <c r="V1717" i="17"/>
  <c r="U1717" i="17"/>
  <c r="T1717" i="17"/>
  <c r="S1717" i="17"/>
  <c r="N1717" i="17"/>
  <c r="M1717" i="17"/>
  <c r="L1717" i="17"/>
  <c r="V1716" i="17"/>
  <c r="U1716" i="17"/>
  <c r="T1716" i="17"/>
  <c r="S1716" i="17"/>
  <c r="N1716" i="17"/>
  <c r="M1716" i="17"/>
  <c r="L1716" i="17"/>
  <c r="V1715" i="17"/>
  <c r="U1715" i="17"/>
  <c r="T1715" i="17"/>
  <c r="S1715" i="17"/>
  <c r="N1715" i="17"/>
  <c r="M1715" i="17"/>
  <c r="L1715" i="17"/>
  <c r="V1714" i="17"/>
  <c r="U1714" i="17"/>
  <c r="T1714" i="17"/>
  <c r="S1714" i="17"/>
  <c r="N1714" i="17"/>
  <c r="M1714" i="17"/>
  <c r="L1714" i="17"/>
  <c r="V1713" i="17"/>
  <c r="U1713" i="17"/>
  <c r="T1713" i="17"/>
  <c r="S1713" i="17"/>
  <c r="N1713" i="17"/>
  <c r="M1713" i="17"/>
  <c r="L1713" i="17"/>
  <c r="V1712" i="17"/>
  <c r="U1712" i="17"/>
  <c r="T1712" i="17"/>
  <c r="S1712" i="17"/>
  <c r="N1712" i="17"/>
  <c r="M1712" i="17"/>
  <c r="L1712" i="17"/>
  <c r="V1711" i="17"/>
  <c r="U1711" i="17"/>
  <c r="T1711" i="17"/>
  <c r="S1711" i="17"/>
  <c r="N1711" i="17"/>
  <c r="M1711" i="17"/>
  <c r="L1711" i="17"/>
  <c r="V1710" i="17"/>
  <c r="U1710" i="17"/>
  <c r="T1710" i="17"/>
  <c r="S1710" i="17"/>
  <c r="N1710" i="17"/>
  <c r="M1710" i="17"/>
  <c r="L1710" i="17"/>
  <c r="V1709" i="17"/>
  <c r="U1709" i="17"/>
  <c r="T1709" i="17"/>
  <c r="S1709" i="17"/>
  <c r="N1709" i="17"/>
  <c r="M1709" i="17"/>
  <c r="L1709" i="17"/>
  <c r="V1708" i="17"/>
  <c r="U1708" i="17"/>
  <c r="T1708" i="17"/>
  <c r="S1708" i="17"/>
  <c r="N1708" i="17"/>
  <c r="M1708" i="17"/>
  <c r="L1708" i="17"/>
  <c r="V1707" i="17"/>
  <c r="U1707" i="17"/>
  <c r="T1707" i="17"/>
  <c r="S1707" i="17"/>
  <c r="N1707" i="17"/>
  <c r="M1707" i="17"/>
  <c r="L1707" i="17"/>
  <c r="V393" i="17"/>
  <c r="U393" i="17"/>
  <c r="T393" i="17"/>
  <c r="S393" i="17"/>
  <c r="N393" i="17"/>
  <c r="M393" i="17"/>
  <c r="L393" i="17"/>
  <c r="V392" i="17"/>
  <c r="U392" i="17"/>
  <c r="T392" i="17"/>
  <c r="S392" i="17"/>
  <c r="N392" i="17"/>
  <c r="M392" i="17"/>
  <c r="L392" i="17"/>
  <c r="V391" i="17"/>
  <c r="U391" i="17"/>
  <c r="T391" i="17"/>
  <c r="S391" i="17"/>
  <c r="N391" i="17"/>
  <c r="M391" i="17"/>
  <c r="L391" i="17"/>
  <c r="V390" i="17"/>
  <c r="U390" i="17"/>
  <c r="T390" i="17"/>
  <c r="S390" i="17"/>
  <c r="N390" i="17"/>
  <c r="M390" i="17"/>
  <c r="L390" i="17"/>
  <c r="V388" i="17"/>
  <c r="U388" i="17"/>
  <c r="T388" i="17"/>
  <c r="S388" i="17"/>
  <c r="N388" i="17"/>
  <c r="M388" i="17"/>
  <c r="L388" i="17"/>
  <c r="V387" i="17"/>
  <c r="U387" i="17"/>
  <c r="T387" i="17"/>
  <c r="S387" i="17"/>
  <c r="N387" i="17"/>
  <c r="M387" i="17"/>
  <c r="L387" i="17"/>
  <c r="V386" i="17"/>
  <c r="U386" i="17"/>
  <c r="T386" i="17"/>
  <c r="S386" i="17"/>
  <c r="N386" i="17"/>
  <c r="M386" i="17"/>
  <c r="L386" i="17"/>
  <c r="V385" i="17"/>
  <c r="U385" i="17"/>
  <c r="T385" i="17"/>
  <c r="S385" i="17"/>
  <c r="N385" i="17"/>
  <c r="M385" i="17"/>
  <c r="L385" i="17"/>
  <c r="V1376" i="17"/>
  <c r="U1376" i="17"/>
  <c r="T1376" i="17"/>
  <c r="S1376" i="17"/>
  <c r="N1376" i="17"/>
  <c r="M1376" i="17"/>
  <c r="L1376" i="17"/>
  <c r="V1375" i="17"/>
  <c r="U1375" i="17"/>
  <c r="T1375" i="17"/>
  <c r="S1375" i="17"/>
  <c r="N1375" i="17"/>
  <c r="M1375" i="17"/>
  <c r="L1375" i="17"/>
  <c r="V1374" i="17"/>
  <c r="U1374" i="17"/>
  <c r="T1374" i="17"/>
  <c r="S1374" i="17"/>
  <c r="N1374" i="17"/>
  <c r="M1374" i="17"/>
  <c r="L1374" i="17"/>
  <c r="V1373" i="17"/>
  <c r="U1373" i="17"/>
  <c r="T1373" i="17"/>
  <c r="S1373" i="17"/>
  <c r="N1373" i="17"/>
  <c r="M1373" i="17"/>
  <c r="L1373" i="17"/>
  <c r="V1372" i="17"/>
  <c r="U1372" i="17"/>
  <c r="T1372" i="17"/>
  <c r="S1372" i="17"/>
  <c r="N1372" i="17"/>
  <c r="M1372" i="17"/>
  <c r="L1372" i="17"/>
  <c r="V1371" i="17"/>
  <c r="U1371" i="17"/>
  <c r="T1371" i="17"/>
  <c r="S1371" i="17"/>
  <c r="N1371" i="17"/>
  <c r="M1371" i="17"/>
  <c r="L1371" i="17"/>
  <c r="V1370" i="17"/>
  <c r="U1370" i="17"/>
  <c r="T1370" i="17"/>
  <c r="S1370" i="17"/>
  <c r="N1370" i="17"/>
  <c r="M1370" i="17"/>
  <c r="L1370" i="17"/>
  <c r="V1369" i="17"/>
  <c r="U1369" i="17"/>
  <c r="T1369" i="17"/>
  <c r="S1369" i="17"/>
  <c r="N1369" i="17"/>
  <c r="M1369" i="17"/>
  <c r="L1369" i="17"/>
  <c r="V1368" i="17"/>
  <c r="U1368" i="17"/>
  <c r="T1368" i="17"/>
  <c r="S1368" i="17"/>
  <c r="N1368" i="17"/>
  <c r="M1368" i="17"/>
  <c r="L1368" i="17"/>
  <c r="V1367" i="17"/>
  <c r="U1367" i="17"/>
  <c r="T1367" i="17"/>
  <c r="S1367" i="17"/>
  <c r="N1367" i="17"/>
  <c r="M1367" i="17"/>
  <c r="L1367" i="17"/>
  <c r="V1366" i="17"/>
  <c r="U1366" i="17"/>
  <c r="T1366" i="17"/>
  <c r="S1366" i="17"/>
  <c r="N1366" i="17"/>
  <c r="M1366" i="17"/>
  <c r="L1366" i="17"/>
  <c r="V1365" i="17"/>
  <c r="U1365" i="17"/>
  <c r="T1365" i="17"/>
  <c r="S1365" i="17"/>
  <c r="N1365" i="17"/>
  <c r="M1365" i="17"/>
  <c r="L1365" i="17"/>
  <c r="V1364" i="17"/>
  <c r="U1364" i="17"/>
  <c r="T1364" i="17"/>
  <c r="S1364" i="17"/>
  <c r="N1364" i="17"/>
  <c r="M1364" i="17"/>
  <c r="L1364" i="17"/>
  <c r="V1363" i="17"/>
  <c r="U1363" i="17"/>
  <c r="T1363" i="17"/>
  <c r="S1363" i="17"/>
  <c r="N1363" i="17"/>
  <c r="M1363" i="17"/>
  <c r="L1363" i="17"/>
  <c r="V1362" i="17"/>
  <c r="U1362" i="17"/>
  <c r="T1362" i="17"/>
  <c r="S1362" i="17"/>
  <c r="N1362" i="17"/>
  <c r="M1362" i="17"/>
  <c r="L1362" i="17"/>
  <c r="V1361" i="17"/>
  <c r="U1361" i="17"/>
  <c r="T1361" i="17"/>
  <c r="S1361" i="17"/>
  <c r="N1361" i="17"/>
  <c r="M1361" i="17"/>
  <c r="L1361" i="17"/>
  <c r="V1360" i="17"/>
  <c r="U1360" i="17"/>
  <c r="T1360" i="17"/>
  <c r="S1360" i="17"/>
  <c r="N1360" i="17"/>
  <c r="M1360" i="17"/>
  <c r="L1360" i="17"/>
  <c r="V1359" i="17"/>
  <c r="U1359" i="17"/>
  <c r="T1359" i="17"/>
  <c r="S1359" i="17"/>
  <c r="N1359" i="17"/>
  <c r="M1359" i="17"/>
  <c r="L1359" i="17"/>
  <c r="V1358" i="17"/>
  <c r="U1358" i="17"/>
  <c r="T1358" i="17"/>
  <c r="S1358" i="17"/>
  <c r="N1358" i="17"/>
  <c r="M1358" i="17"/>
  <c r="L1358" i="17"/>
  <c r="V1357" i="17"/>
  <c r="U1357" i="17"/>
  <c r="T1357" i="17"/>
  <c r="S1357" i="17"/>
  <c r="N1357" i="17"/>
  <c r="M1357" i="17"/>
  <c r="L1357" i="17"/>
  <c r="V1356" i="17"/>
  <c r="U1356" i="17"/>
  <c r="T1356" i="17"/>
  <c r="S1356" i="17"/>
  <c r="N1356" i="17"/>
  <c r="M1356" i="17"/>
  <c r="L1356" i="17"/>
  <c r="V1355" i="17"/>
  <c r="U1355" i="17"/>
  <c r="T1355" i="17"/>
  <c r="S1355" i="17"/>
  <c r="N1355" i="17"/>
  <c r="M1355" i="17"/>
  <c r="L1355" i="17"/>
  <c r="V1354" i="17"/>
  <c r="U1354" i="17"/>
  <c r="T1354" i="17"/>
  <c r="S1354" i="17"/>
  <c r="N1354" i="17"/>
  <c r="M1354" i="17"/>
  <c r="L1354" i="17"/>
  <c r="V1353" i="17"/>
  <c r="U1353" i="17"/>
  <c r="T1353" i="17"/>
  <c r="S1353" i="17"/>
  <c r="N1353" i="17"/>
  <c r="M1353" i="17"/>
  <c r="L1353" i="17"/>
  <c r="V1352" i="17"/>
  <c r="U1352" i="17"/>
  <c r="T1352" i="17"/>
  <c r="S1352" i="17"/>
  <c r="N1352" i="17"/>
  <c r="M1352" i="17"/>
  <c r="L1352" i="17"/>
  <c r="V1351" i="17"/>
  <c r="U1351" i="17"/>
  <c r="T1351" i="17"/>
  <c r="S1351" i="17"/>
  <c r="N1351" i="17"/>
  <c r="M1351" i="17"/>
  <c r="L1351" i="17"/>
  <c r="V1350" i="17"/>
  <c r="U1350" i="17"/>
  <c r="T1350" i="17"/>
  <c r="S1350" i="17"/>
  <c r="N1350" i="17"/>
  <c r="M1350" i="17"/>
  <c r="L1350" i="17"/>
  <c r="V1349" i="17"/>
  <c r="U1349" i="17"/>
  <c r="T1349" i="17"/>
  <c r="S1349" i="17"/>
  <c r="N1349" i="17"/>
  <c r="M1349" i="17"/>
  <c r="L1349" i="17"/>
  <c r="V1348" i="17"/>
  <c r="U1348" i="17"/>
  <c r="T1348" i="17"/>
  <c r="S1348" i="17"/>
  <c r="N1348" i="17"/>
  <c r="M1348" i="17"/>
  <c r="L1348" i="17"/>
  <c r="V1347" i="17"/>
  <c r="U1347" i="17"/>
  <c r="T1347" i="17"/>
  <c r="S1347" i="17"/>
  <c r="N1347" i="17"/>
  <c r="M1347" i="17"/>
  <c r="L1347" i="17"/>
  <c r="V1346" i="17"/>
  <c r="U1346" i="17"/>
  <c r="T1346" i="17"/>
  <c r="S1346" i="17"/>
  <c r="N1346" i="17"/>
  <c r="M1346" i="17"/>
  <c r="L1346" i="17"/>
  <c r="V1345" i="17"/>
  <c r="U1345" i="17"/>
  <c r="T1345" i="17"/>
  <c r="S1345" i="17"/>
  <c r="N1345" i="17"/>
  <c r="M1345" i="17"/>
  <c r="L1345" i="17"/>
  <c r="V1344" i="17"/>
  <c r="U1344" i="17"/>
  <c r="T1344" i="17"/>
  <c r="S1344" i="17"/>
  <c r="N1344" i="17"/>
  <c r="M1344" i="17"/>
  <c r="L1344" i="17"/>
  <c r="V1341" i="17"/>
  <c r="U1341" i="17"/>
  <c r="T1341" i="17"/>
  <c r="S1341" i="17"/>
  <c r="N1341" i="17"/>
  <c r="M1341" i="17"/>
  <c r="L1341" i="17"/>
  <c r="V1340" i="17"/>
  <c r="U1340" i="17"/>
  <c r="T1340" i="17"/>
  <c r="S1340" i="17"/>
  <c r="N1340" i="17"/>
  <c r="M1340" i="17"/>
  <c r="L1340" i="17"/>
  <c r="V1339" i="17"/>
  <c r="U1339" i="17"/>
  <c r="T1339" i="17"/>
  <c r="S1339" i="17"/>
  <c r="N1339" i="17"/>
  <c r="M1339" i="17"/>
  <c r="L1339" i="17"/>
  <c r="V1338" i="17"/>
  <c r="U1338" i="17"/>
  <c r="T1338" i="17"/>
  <c r="S1338" i="17"/>
  <c r="N1338" i="17"/>
  <c r="M1338" i="17"/>
  <c r="L1338" i="17"/>
  <c r="V1337" i="17"/>
  <c r="U1337" i="17"/>
  <c r="T1337" i="17"/>
  <c r="S1337" i="17"/>
  <c r="N1337" i="17"/>
  <c r="M1337" i="17"/>
  <c r="L1337" i="17"/>
  <c r="V1336" i="17"/>
  <c r="U1336" i="17"/>
  <c r="T1336" i="17"/>
  <c r="S1336" i="17"/>
  <c r="N1336" i="17"/>
  <c r="M1336" i="17"/>
  <c r="L1336" i="17"/>
  <c r="V1335" i="17"/>
  <c r="U1335" i="17"/>
  <c r="T1335" i="17"/>
  <c r="S1335" i="17"/>
  <c r="N1335" i="17"/>
  <c r="M1335" i="17"/>
  <c r="L1335" i="17"/>
  <c r="V1334" i="17"/>
  <c r="U1334" i="17"/>
  <c r="T1334" i="17"/>
  <c r="S1334" i="17"/>
  <c r="N1334" i="17"/>
  <c r="M1334" i="17"/>
  <c r="L1334" i="17"/>
  <c r="V1333" i="17"/>
  <c r="U1333" i="17"/>
  <c r="T1333" i="17"/>
  <c r="S1333" i="17"/>
  <c r="N1333" i="17"/>
  <c r="M1333" i="17"/>
  <c r="L1333" i="17"/>
  <c r="V1332" i="17"/>
  <c r="U1332" i="17"/>
  <c r="T1332" i="17"/>
  <c r="S1332" i="17"/>
  <c r="N1332" i="17"/>
  <c r="M1332" i="17"/>
  <c r="L1332" i="17"/>
  <c r="V1331" i="17"/>
  <c r="U1331" i="17"/>
  <c r="T1331" i="17"/>
  <c r="S1331" i="17"/>
  <c r="N1331" i="17"/>
  <c r="M1331" i="17"/>
  <c r="L1331" i="17"/>
  <c r="V822" i="17"/>
  <c r="U822" i="17"/>
  <c r="T822" i="17"/>
  <c r="S822" i="17"/>
  <c r="N822" i="17"/>
  <c r="M822" i="17"/>
  <c r="L822" i="17"/>
  <c r="V855" i="17"/>
  <c r="U855" i="17"/>
  <c r="T855" i="17"/>
  <c r="S855" i="17"/>
  <c r="N855" i="17"/>
  <c r="M855" i="17"/>
  <c r="L855" i="17"/>
  <c r="V854" i="17"/>
  <c r="U854" i="17"/>
  <c r="T854" i="17"/>
  <c r="S854" i="17"/>
  <c r="N854" i="17"/>
  <c r="M854" i="17"/>
  <c r="L854" i="17"/>
  <c r="V853" i="17"/>
  <c r="U853" i="17"/>
  <c r="T853" i="17"/>
  <c r="S853" i="17"/>
  <c r="N853" i="17"/>
  <c r="M853" i="17"/>
  <c r="L853" i="17"/>
  <c r="V852" i="17"/>
  <c r="U852" i="17"/>
  <c r="T852" i="17"/>
  <c r="S852" i="17"/>
  <c r="N852" i="17"/>
  <c r="M852" i="17"/>
  <c r="L852" i="17"/>
  <c r="V851" i="17"/>
  <c r="U851" i="17"/>
  <c r="T851" i="17"/>
  <c r="S851" i="17"/>
  <c r="N851" i="17"/>
  <c r="M851" i="17"/>
  <c r="L851" i="17"/>
  <c r="V850" i="17"/>
  <c r="U850" i="17"/>
  <c r="T850" i="17"/>
  <c r="S850" i="17"/>
  <c r="N850" i="17"/>
  <c r="M850" i="17"/>
  <c r="L850" i="17"/>
  <c r="V849" i="17"/>
  <c r="U849" i="17"/>
  <c r="T849" i="17"/>
  <c r="S849" i="17"/>
  <c r="N849" i="17"/>
  <c r="M849" i="17"/>
  <c r="L849" i="17"/>
  <c r="V848" i="17"/>
  <c r="U848" i="17"/>
  <c r="T848" i="17"/>
  <c r="S848" i="17"/>
  <c r="N848" i="17"/>
  <c r="M848" i="17"/>
  <c r="L848" i="17"/>
  <c r="V847" i="17"/>
  <c r="U847" i="17"/>
  <c r="T847" i="17"/>
  <c r="S847" i="17"/>
  <c r="N847" i="17"/>
  <c r="M847" i="17"/>
  <c r="L847" i="17"/>
  <c r="V846" i="17"/>
  <c r="U846" i="17"/>
  <c r="T846" i="17"/>
  <c r="S846" i="17"/>
  <c r="N846" i="17"/>
  <c r="M846" i="17"/>
  <c r="L846" i="17"/>
  <c r="V845" i="17"/>
  <c r="U845" i="17"/>
  <c r="T845" i="17"/>
  <c r="S845" i="17"/>
  <c r="N845" i="17"/>
  <c r="M845" i="17"/>
  <c r="L845" i="17"/>
  <c r="V844" i="17"/>
  <c r="U844" i="17"/>
  <c r="T844" i="17"/>
  <c r="S844" i="17"/>
  <c r="N844" i="17"/>
  <c r="M844" i="17"/>
  <c r="L844" i="17"/>
  <c r="V843" i="17"/>
  <c r="U843" i="17"/>
  <c r="T843" i="17"/>
  <c r="S843" i="17"/>
  <c r="N843" i="17"/>
  <c r="M843" i="17"/>
  <c r="L843" i="17"/>
  <c r="V842" i="17"/>
  <c r="U842" i="17"/>
  <c r="T842" i="17"/>
  <c r="S842" i="17"/>
  <c r="N842" i="17"/>
  <c r="M842" i="17"/>
  <c r="L842" i="17"/>
  <c r="V841" i="17"/>
  <c r="U841" i="17"/>
  <c r="T841" i="17"/>
  <c r="S841" i="17"/>
  <c r="N841" i="17"/>
  <c r="M841" i="17"/>
  <c r="L841" i="17"/>
  <c r="V840" i="17"/>
  <c r="U840" i="17"/>
  <c r="T840" i="17"/>
  <c r="S840" i="17"/>
  <c r="N840" i="17"/>
  <c r="M840" i="17"/>
  <c r="L840" i="17"/>
  <c r="V839" i="17"/>
  <c r="U839" i="17"/>
  <c r="T839" i="17"/>
  <c r="S839" i="17"/>
  <c r="N839" i="17"/>
  <c r="M839" i="17"/>
  <c r="L839" i="17"/>
  <c r="V838" i="17"/>
  <c r="U838" i="17"/>
  <c r="T838" i="17"/>
  <c r="S838" i="17"/>
  <c r="N838" i="17"/>
  <c r="M838" i="17"/>
  <c r="L838" i="17"/>
  <c r="V837" i="17"/>
  <c r="U837" i="17"/>
  <c r="T837" i="17"/>
  <c r="S837" i="17"/>
  <c r="N837" i="17"/>
  <c r="M837" i="17"/>
  <c r="L837" i="17"/>
  <c r="V836" i="17"/>
  <c r="U836" i="17"/>
  <c r="T836" i="17"/>
  <c r="S836" i="17"/>
  <c r="N836" i="17"/>
  <c r="M836" i="17"/>
  <c r="L836" i="17"/>
  <c r="V835" i="17"/>
  <c r="U835" i="17"/>
  <c r="T835" i="17"/>
  <c r="S835" i="17"/>
  <c r="N835" i="17"/>
  <c r="M835" i="17"/>
  <c r="L835" i="17"/>
  <c r="V834" i="17"/>
  <c r="U834" i="17"/>
  <c r="T834" i="17"/>
  <c r="S834" i="17"/>
  <c r="N834" i="17"/>
  <c r="M834" i="17"/>
  <c r="L834" i="17"/>
  <c r="V833" i="17"/>
  <c r="U833" i="17"/>
  <c r="T833" i="17"/>
  <c r="S833" i="17"/>
  <c r="N833" i="17"/>
  <c r="M833" i="17"/>
  <c r="L833" i="17"/>
  <c r="V832" i="17"/>
  <c r="U832" i="17"/>
  <c r="T832" i="17"/>
  <c r="S832" i="17"/>
  <c r="N832" i="17"/>
  <c r="M832" i="17"/>
  <c r="L832" i="17"/>
  <c r="V831" i="17"/>
  <c r="U831" i="17"/>
  <c r="T831" i="17"/>
  <c r="S831" i="17"/>
  <c r="N831" i="17"/>
  <c r="M831" i="17"/>
  <c r="L831" i="17"/>
  <c r="V1330" i="17"/>
  <c r="U1330" i="17"/>
  <c r="T1330" i="17"/>
  <c r="S1330" i="17"/>
  <c r="N1330" i="17"/>
  <c r="M1330" i="17"/>
  <c r="L1330" i="17"/>
  <c r="V1329" i="17"/>
  <c r="U1329" i="17"/>
  <c r="T1329" i="17"/>
  <c r="S1329" i="17"/>
  <c r="N1329" i="17"/>
  <c r="M1329" i="17"/>
  <c r="L1329" i="17"/>
  <c r="V1328" i="17"/>
  <c r="U1328" i="17"/>
  <c r="T1328" i="17"/>
  <c r="S1328" i="17"/>
  <c r="N1328" i="17"/>
  <c r="M1328" i="17"/>
  <c r="L1328" i="17"/>
  <c r="V1327" i="17"/>
  <c r="U1327" i="17"/>
  <c r="T1327" i="17"/>
  <c r="S1327" i="17"/>
  <c r="N1327" i="17"/>
  <c r="M1327" i="17"/>
  <c r="L1327" i="17"/>
  <c r="V1326" i="17"/>
  <c r="U1326" i="17"/>
  <c r="T1326" i="17"/>
  <c r="S1326" i="17"/>
  <c r="N1326" i="17"/>
  <c r="M1326" i="17"/>
  <c r="L1326" i="17"/>
  <c r="V1325" i="17"/>
  <c r="U1325" i="17"/>
  <c r="T1325" i="17"/>
  <c r="S1325" i="17"/>
  <c r="N1325" i="17"/>
  <c r="M1325" i="17"/>
  <c r="L1325" i="17"/>
  <c r="V1324" i="17"/>
  <c r="U1324" i="17"/>
  <c r="T1324" i="17"/>
  <c r="S1324" i="17"/>
  <c r="N1324" i="17"/>
  <c r="M1324" i="17"/>
  <c r="L1324" i="17"/>
  <c r="V1323" i="17"/>
  <c r="U1323" i="17"/>
  <c r="T1323" i="17"/>
  <c r="S1323" i="17"/>
  <c r="N1323" i="17"/>
  <c r="M1323" i="17"/>
  <c r="L1323" i="17"/>
  <c r="V580" i="17"/>
  <c r="U580" i="17"/>
  <c r="T580" i="17"/>
  <c r="S580" i="17"/>
  <c r="N580" i="17"/>
  <c r="M580" i="17"/>
  <c r="L580" i="17"/>
  <c r="V568" i="17"/>
  <c r="U568" i="17"/>
  <c r="T568" i="17"/>
  <c r="S568" i="17"/>
  <c r="N568" i="17"/>
  <c r="M568" i="17"/>
  <c r="L568" i="17"/>
  <c r="V567" i="17"/>
  <c r="U567" i="17"/>
  <c r="T567" i="17"/>
  <c r="S567" i="17"/>
  <c r="N567" i="17"/>
  <c r="M567" i="17"/>
  <c r="L567" i="17"/>
  <c r="V566" i="17"/>
  <c r="U566" i="17"/>
  <c r="T566" i="17"/>
  <c r="S566" i="17"/>
  <c r="N566" i="17"/>
  <c r="M566" i="17"/>
  <c r="L566" i="17"/>
  <c r="V565" i="17"/>
  <c r="U565" i="17"/>
  <c r="T565" i="17"/>
  <c r="S565" i="17"/>
  <c r="N565" i="17"/>
  <c r="M565" i="17"/>
  <c r="L565" i="17"/>
  <c r="V564" i="17"/>
  <c r="U564" i="17"/>
  <c r="T564" i="17"/>
  <c r="S564" i="17"/>
  <c r="N564" i="17"/>
  <c r="M564" i="17"/>
  <c r="L564" i="17"/>
  <c r="V563" i="17"/>
  <c r="U563" i="17"/>
  <c r="T563" i="17"/>
  <c r="S563" i="17"/>
  <c r="N563" i="17"/>
  <c r="M563" i="17"/>
  <c r="L563" i="17"/>
  <c r="V562" i="17"/>
  <c r="U562" i="17"/>
  <c r="T562" i="17"/>
  <c r="S562" i="17"/>
  <c r="N562" i="17"/>
  <c r="M562" i="17"/>
  <c r="L562" i="17"/>
  <c r="V561" i="17"/>
  <c r="U561" i="17"/>
  <c r="T561" i="17"/>
  <c r="S561" i="17"/>
  <c r="N561" i="17"/>
  <c r="M561" i="17"/>
  <c r="L561" i="17"/>
  <c r="V560" i="17"/>
  <c r="U560" i="17"/>
  <c r="T560" i="17"/>
  <c r="S560" i="17"/>
  <c r="N560" i="17"/>
  <c r="M560" i="17"/>
  <c r="L560" i="17"/>
  <c r="V559" i="17"/>
  <c r="U559" i="17"/>
  <c r="T559" i="17"/>
  <c r="S559" i="17"/>
  <c r="N559" i="17"/>
  <c r="M559" i="17"/>
  <c r="L559" i="17"/>
  <c r="V558" i="17"/>
  <c r="U558" i="17"/>
  <c r="T558" i="17"/>
  <c r="S558" i="17"/>
  <c r="N558" i="17"/>
  <c r="M558" i="17"/>
  <c r="L558" i="17"/>
  <c r="V1645" i="17"/>
  <c r="U1645" i="17"/>
  <c r="T1645" i="17"/>
  <c r="S1645" i="17"/>
  <c r="N1645" i="17"/>
  <c r="M1645" i="17"/>
  <c r="L1645" i="17"/>
  <c r="V1644" i="17"/>
  <c r="U1644" i="17"/>
  <c r="T1644" i="17"/>
  <c r="S1644" i="17"/>
  <c r="N1644" i="17"/>
  <c r="M1644" i="17"/>
  <c r="L1644" i="17"/>
  <c r="V1643" i="17"/>
  <c r="U1643" i="17"/>
  <c r="T1643" i="17"/>
  <c r="S1643" i="17"/>
  <c r="N1643" i="17"/>
  <c r="M1643" i="17"/>
  <c r="L1643" i="17"/>
  <c r="V1642" i="17"/>
  <c r="U1642" i="17"/>
  <c r="T1642" i="17"/>
  <c r="S1642" i="17"/>
  <c r="N1642" i="17"/>
  <c r="M1642" i="17"/>
  <c r="L1642" i="17"/>
  <c r="V1641" i="17"/>
  <c r="U1641" i="17"/>
  <c r="T1641" i="17"/>
  <c r="S1641" i="17"/>
  <c r="N1641" i="17"/>
  <c r="M1641" i="17"/>
  <c r="L1641" i="17"/>
  <c r="V1640" i="17"/>
  <c r="U1640" i="17"/>
  <c r="T1640" i="17"/>
  <c r="S1640" i="17"/>
  <c r="N1640" i="17"/>
  <c r="M1640" i="17"/>
  <c r="L1640" i="17"/>
  <c r="V1639" i="17"/>
  <c r="U1639" i="17"/>
  <c r="T1639" i="17"/>
  <c r="S1639" i="17"/>
  <c r="N1639" i="17"/>
  <c r="M1639" i="17"/>
  <c r="L1639" i="17"/>
  <c r="V1638" i="17"/>
  <c r="U1638" i="17"/>
  <c r="T1638" i="17"/>
  <c r="S1638" i="17"/>
  <c r="N1638" i="17"/>
  <c r="M1638" i="17"/>
  <c r="L1638" i="17"/>
  <c r="V1637" i="17"/>
  <c r="U1637" i="17"/>
  <c r="T1637" i="17"/>
  <c r="S1637" i="17"/>
  <c r="N1637" i="17"/>
  <c r="M1637" i="17"/>
  <c r="L1637" i="17"/>
  <c r="V1636" i="17"/>
  <c r="U1636" i="17"/>
  <c r="T1636" i="17"/>
  <c r="S1636" i="17"/>
  <c r="N1636" i="17"/>
  <c r="M1636" i="17"/>
  <c r="L1636" i="17"/>
  <c r="V1635" i="17"/>
  <c r="U1635" i="17"/>
  <c r="T1635" i="17"/>
  <c r="S1635" i="17"/>
  <c r="N1635" i="17"/>
  <c r="M1635" i="17"/>
  <c r="L1635" i="17"/>
  <c r="V265" i="17"/>
  <c r="U265" i="17"/>
  <c r="T265" i="17"/>
  <c r="S265" i="17"/>
  <c r="N265" i="17"/>
  <c r="M265" i="17"/>
  <c r="L265" i="17"/>
  <c r="V264" i="17"/>
  <c r="U264" i="17"/>
  <c r="T264" i="17"/>
  <c r="S264" i="17"/>
  <c r="N264" i="17"/>
  <c r="M264" i="17"/>
  <c r="L264" i="17"/>
  <c r="V263" i="17"/>
  <c r="U263" i="17"/>
  <c r="T263" i="17"/>
  <c r="S263" i="17"/>
  <c r="N263" i="17"/>
  <c r="M263" i="17"/>
  <c r="L263" i="17"/>
  <c r="V262" i="17"/>
  <c r="U262" i="17"/>
  <c r="T262" i="17"/>
  <c r="S262" i="17"/>
  <c r="N262" i="17"/>
  <c r="M262" i="17"/>
  <c r="L262" i="17"/>
  <c r="V261" i="17"/>
  <c r="U261" i="17"/>
  <c r="T261" i="17"/>
  <c r="S261" i="17"/>
  <c r="N261" i="17"/>
  <c r="M261" i="17"/>
  <c r="L261" i="17"/>
  <c r="V260" i="17"/>
  <c r="U260" i="17"/>
  <c r="T260" i="17"/>
  <c r="S260" i="17"/>
  <c r="N260" i="17"/>
  <c r="M260" i="17"/>
  <c r="L260" i="17"/>
  <c r="V259" i="17"/>
  <c r="U259" i="17"/>
  <c r="T259" i="17"/>
  <c r="S259" i="17"/>
  <c r="N259" i="17"/>
  <c r="M259" i="17"/>
  <c r="L259" i="17"/>
  <c r="V258" i="17"/>
  <c r="U258" i="17"/>
  <c r="T258" i="17"/>
  <c r="S258" i="17"/>
  <c r="N258" i="17"/>
  <c r="M258" i="17"/>
  <c r="L258" i="17"/>
  <c r="V257" i="17"/>
  <c r="U257" i="17"/>
  <c r="T257" i="17"/>
  <c r="S257" i="17"/>
  <c r="N257" i="17"/>
  <c r="M257" i="17"/>
  <c r="L257" i="17"/>
  <c r="V256" i="17"/>
  <c r="U256" i="17"/>
  <c r="T256" i="17"/>
  <c r="S256" i="17"/>
  <c r="N256" i="17"/>
  <c r="M256" i="17"/>
  <c r="L256" i="17"/>
  <c r="V1647" i="17"/>
  <c r="U1647" i="17"/>
  <c r="T1647" i="17"/>
  <c r="S1647" i="17"/>
  <c r="N1647" i="17"/>
  <c r="M1647" i="17"/>
  <c r="L1647" i="17"/>
  <c r="V1646" i="17"/>
  <c r="U1646" i="17"/>
  <c r="T1646" i="17"/>
  <c r="S1646" i="17"/>
  <c r="N1646" i="17"/>
  <c r="M1646" i="17"/>
  <c r="L1646" i="17"/>
  <c r="V1633" i="17"/>
  <c r="U1633" i="17"/>
  <c r="T1633" i="17"/>
  <c r="S1633" i="17"/>
  <c r="N1633" i="17"/>
  <c r="M1633" i="17"/>
  <c r="L1633" i="17"/>
  <c r="V1618" i="17"/>
  <c r="U1618" i="17"/>
  <c r="T1618" i="17"/>
  <c r="S1618" i="17"/>
  <c r="N1618" i="17"/>
  <c r="M1618" i="17"/>
  <c r="L1618" i="17"/>
  <c r="V585" i="17"/>
  <c r="U585" i="17"/>
  <c r="T585" i="17"/>
  <c r="S585" i="17"/>
  <c r="N585" i="17"/>
  <c r="M585" i="17"/>
  <c r="L585" i="17"/>
  <c r="V1622" i="17"/>
  <c r="U1622" i="17"/>
  <c r="T1622" i="17"/>
  <c r="S1622" i="17"/>
  <c r="N1622" i="17"/>
  <c r="M1622" i="17"/>
  <c r="L1622" i="17"/>
  <c r="V1322" i="17"/>
  <c r="U1322" i="17"/>
  <c r="T1322" i="17"/>
  <c r="S1322" i="17"/>
  <c r="N1322" i="17"/>
  <c r="M1322" i="17"/>
  <c r="L1322" i="17"/>
  <c r="V1321" i="17"/>
  <c r="U1321" i="17"/>
  <c r="T1321" i="17"/>
  <c r="S1321" i="17"/>
  <c r="N1321" i="17"/>
  <c r="M1321" i="17"/>
  <c r="L1321" i="17"/>
  <c r="V1320" i="17"/>
  <c r="U1320" i="17"/>
  <c r="T1320" i="17"/>
  <c r="S1320" i="17"/>
  <c r="N1320" i="17"/>
  <c r="M1320" i="17"/>
  <c r="L1320" i="17"/>
  <c r="V1319" i="17"/>
  <c r="U1319" i="17"/>
  <c r="T1319" i="17"/>
  <c r="S1319" i="17"/>
  <c r="N1319" i="17"/>
  <c r="M1319" i="17"/>
  <c r="L1319" i="17"/>
  <c r="V1318" i="17"/>
  <c r="U1318" i="17"/>
  <c r="T1318" i="17"/>
  <c r="S1318" i="17"/>
  <c r="N1318" i="17"/>
  <c r="M1318" i="17"/>
  <c r="L1318" i="17"/>
  <c r="V1317" i="17"/>
  <c r="U1317" i="17"/>
  <c r="T1317" i="17"/>
  <c r="S1317" i="17"/>
  <c r="N1317" i="17"/>
  <c r="M1317" i="17"/>
  <c r="L1317" i="17"/>
  <c r="V1316" i="17"/>
  <c r="U1316" i="17"/>
  <c r="T1316" i="17"/>
  <c r="S1316" i="17"/>
  <c r="N1316" i="17"/>
  <c r="M1316" i="17"/>
  <c r="L1316" i="17"/>
  <c r="V1608" i="17"/>
  <c r="U1608" i="17"/>
  <c r="T1608" i="17"/>
  <c r="S1608" i="17"/>
  <c r="N1608" i="17"/>
  <c r="M1608" i="17"/>
  <c r="L1608" i="17"/>
  <c r="V1607" i="17"/>
  <c r="U1607" i="17"/>
  <c r="T1607" i="17"/>
  <c r="S1607" i="17"/>
  <c r="N1607" i="17"/>
  <c r="M1607" i="17"/>
  <c r="L1607" i="17"/>
  <c r="V1606" i="17"/>
  <c r="U1606" i="17"/>
  <c r="T1606" i="17"/>
  <c r="S1606" i="17"/>
  <c r="N1606" i="17"/>
  <c r="M1606" i="17"/>
  <c r="L1606" i="17"/>
  <c r="V1605" i="17"/>
  <c r="U1605" i="17"/>
  <c r="T1605" i="17"/>
  <c r="S1605" i="17"/>
  <c r="N1605" i="17"/>
  <c r="M1605" i="17"/>
  <c r="L1605" i="17"/>
  <c r="V1604" i="17"/>
  <c r="U1604" i="17"/>
  <c r="T1604" i="17"/>
  <c r="S1604" i="17"/>
  <c r="N1604" i="17"/>
  <c r="M1604" i="17"/>
  <c r="L1604" i="17"/>
  <c r="V1159" i="17"/>
  <c r="U1159" i="17"/>
  <c r="T1159" i="17"/>
  <c r="S1159" i="17"/>
  <c r="N1159" i="17"/>
  <c r="M1159" i="17"/>
  <c r="L1159" i="17"/>
  <c r="V1158" i="17"/>
  <c r="U1158" i="17"/>
  <c r="T1158" i="17"/>
  <c r="S1158" i="17"/>
  <c r="N1158" i="17"/>
  <c r="M1158" i="17"/>
  <c r="L1158" i="17"/>
  <c r="V1157" i="17"/>
  <c r="U1157" i="17"/>
  <c r="T1157" i="17"/>
  <c r="S1157" i="17"/>
  <c r="N1157" i="17"/>
  <c r="M1157" i="17"/>
  <c r="L1157" i="17"/>
  <c r="V1156" i="17"/>
  <c r="U1156" i="17"/>
  <c r="T1156" i="17"/>
  <c r="S1156" i="17"/>
  <c r="N1156" i="17"/>
  <c r="M1156" i="17"/>
  <c r="L1156" i="17"/>
  <c r="V1155" i="17"/>
  <c r="U1155" i="17"/>
  <c r="T1155" i="17"/>
  <c r="S1155" i="17"/>
  <c r="N1155" i="17"/>
  <c r="M1155" i="17"/>
  <c r="L1155" i="17"/>
  <c r="V1154" i="17"/>
  <c r="U1154" i="17"/>
  <c r="T1154" i="17"/>
  <c r="S1154" i="17"/>
  <c r="N1154" i="17"/>
  <c r="M1154" i="17"/>
  <c r="L1154" i="17"/>
  <c r="V1153" i="17"/>
  <c r="U1153" i="17"/>
  <c r="T1153" i="17"/>
  <c r="S1153" i="17"/>
  <c r="N1153" i="17"/>
  <c r="M1153" i="17"/>
  <c r="L1153" i="17"/>
  <c r="V1152" i="17"/>
  <c r="U1152" i="17"/>
  <c r="T1152" i="17"/>
  <c r="S1152" i="17"/>
  <c r="N1152" i="17"/>
  <c r="M1152" i="17"/>
  <c r="L1152" i="17"/>
  <c r="V1151" i="17"/>
  <c r="U1151" i="17"/>
  <c r="T1151" i="17"/>
  <c r="S1151" i="17"/>
  <c r="N1151" i="17"/>
  <c r="M1151" i="17"/>
  <c r="L1151" i="17"/>
  <c r="V1150" i="17"/>
  <c r="U1150" i="17"/>
  <c r="T1150" i="17"/>
  <c r="S1150" i="17"/>
  <c r="N1150" i="17"/>
  <c r="M1150" i="17"/>
  <c r="L1150" i="17"/>
  <c r="V1149" i="17"/>
  <c r="U1149" i="17"/>
  <c r="T1149" i="17"/>
  <c r="S1149" i="17"/>
  <c r="N1149" i="17"/>
  <c r="M1149" i="17"/>
  <c r="L1149" i="17"/>
  <c r="V1148" i="17"/>
  <c r="U1148" i="17"/>
  <c r="T1148" i="17"/>
  <c r="S1148" i="17"/>
  <c r="N1148" i="17"/>
  <c r="M1148" i="17"/>
  <c r="L1148" i="17"/>
  <c r="V1147" i="17"/>
  <c r="U1147" i="17"/>
  <c r="T1147" i="17"/>
  <c r="S1147" i="17"/>
  <c r="N1147" i="17"/>
  <c r="M1147" i="17"/>
  <c r="L1147" i="17"/>
  <c r="V1146" i="17"/>
  <c r="U1146" i="17"/>
  <c r="T1146" i="17"/>
  <c r="S1146" i="17"/>
  <c r="N1146" i="17"/>
  <c r="M1146" i="17"/>
  <c r="L1146" i="17"/>
  <c r="V1145" i="17"/>
  <c r="U1145" i="17"/>
  <c r="T1145" i="17"/>
  <c r="S1145" i="17"/>
  <c r="N1145" i="17"/>
  <c r="M1145" i="17"/>
  <c r="L1145" i="17"/>
  <c r="V1144" i="17"/>
  <c r="U1144" i="17"/>
  <c r="T1144" i="17"/>
  <c r="S1144" i="17"/>
  <c r="N1144" i="17"/>
  <c r="M1144" i="17"/>
  <c r="L1144" i="17"/>
  <c r="V1187" i="17"/>
  <c r="U1187" i="17"/>
  <c r="T1187" i="17"/>
  <c r="S1187" i="17"/>
  <c r="N1187" i="17"/>
  <c r="M1187" i="17"/>
  <c r="L1187" i="17"/>
  <c r="V1186" i="17"/>
  <c r="U1186" i="17"/>
  <c r="T1186" i="17"/>
  <c r="S1186" i="17"/>
  <c r="N1186" i="17"/>
  <c r="M1186" i="17"/>
  <c r="L1186" i="17"/>
  <c r="V1185" i="17"/>
  <c r="U1185" i="17"/>
  <c r="T1185" i="17"/>
  <c r="S1185" i="17"/>
  <c r="N1185" i="17"/>
  <c r="M1185" i="17"/>
  <c r="L1185" i="17"/>
  <c r="V1184" i="17"/>
  <c r="U1184" i="17"/>
  <c r="T1184" i="17"/>
  <c r="S1184" i="17"/>
  <c r="N1184" i="17"/>
  <c r="M1184" i="17"/>
  <c r="L1184" i="17"/>
  <c r="V1603" i="17"/>
  <c r="U1603" i="17"/>
  <c r="T1603" i="17"/>
  <c r="S1603" i="17"/>
  <c r="N1603" i="17"/>
  <c r="M1603" i="17"/>
  <c r="L1603" i="17"/>
  <c r="V1602" i="17"/>
  <c r="U1602" i="17"/>
  <c r="T1602" i="17"/>
  <c r="S1602" i="17"/>
  <c r="N1602" i="17"/>
  <c r="M1602" i="17"/>
  <c r="L1602" i="17"/>
  <c r="V1600" i="17"/>
  <c r="U1600" i="17"/>
  <c r="T1600" i="17"/>
  <c r="S1600" i="17"/>
  <c r="N1600" i="17"/>
  <c r="M1600" i="17"/>
  <c r="L1600" i="17"/>
  <c r="V586" i="17"/>
  <c r="U586" i="17"/>
  <c r="T586" i="17"/>
  <c r="S586" i="17"/>
  <c r="N586" i="17"/>
  <c r="M586" i="17"/>
  <c r="L586" i="17"/>
  <c r="V1546" i="17"/>
  <c r="U1546" i="17"/>
  <c r="T1546" i="17"/>
  <c r="S1546" i="17"/>
  <c r="N1546" i="17"/>
  <c r="M1546" i="17"/>
  <c r="L1546" i="17"/>
  <c r="V1482" i="17"/>
  <c r="U1482" i="17"/>
  <c r="T1482" i="17"/>
  <c r="S1482" i="17"/>
  <c r="N1482" i="17"/>
  <c r="M1482" i="17"/>
  <c r="L1482" i="17"/>
  <c r="V1481" i="17"/>
  <c r="U1481" i="17"/>
  <c r="T1481" i="17"/>
  <c r="S1481" i="17"/>
  <c r="N1481" i="17"/>
  <c r="M1481" i="17"/>
  <c r="L1481" i="17"/>
  <c r="V1480" i="17"/>
  <c r="U1480" i="17"/>
  <c r="T1480" i="17"/>
  <c r="S1480" i="17"/>
  <c r="N1480" i="17"/>
  <c r="M1480" i="17"/>
  <c r="L1480" i="17"/>
  <c r="V1479" i="17"/>
  <c r="U1479" i="17"/>
  <c r="T1479" i="17"/>
  <c r="S1479" i="17"/>
  <c r="N1479" i="17"/>
  <c r="M1479" i="17"/>
  <c r="L1479" i="17"/>
  <c r="V1478" i="17"/>
  <c r="U1478" i="17"/>
  <c r="T1478" i="17"/>
  <c r="S1478" i="17"/>
  <c r="N1478" i="17"/>
  <c r="M1478" i="17"/>
  <c r="L1478" i="17"/>
  <c r="V1477" i="17"/>
  <c r="U1477" i="17"/>
  <c r="T1477" i="17"/>
  <c r="S1477" i="17"/>
  <c r="N1477" i="17"/>
  <c r="M1477" i="17"/>
  <c r="L1477" i="17"/>
  <c r="V1476" i="17"/>
  <c r="U1476" i="17"/>
  <c r="T1476" i="17"/>
  <c r="S1476" i="17"/>
  <c r="N1476" i="17"/>
  <c r="M1476" i="17"/>
  <c r="L1476" i="17"/>
  <c r="V1475" i="17"/>
  <c r="U1475" i="17"/>
  <c r="T1475" i="17"/>
  <c r="S1475" i="17"/>
  <c r="N1475" i="17"/>
  <c r="M1475" i="17"/>
  <c r="L1475" i="17"/>
  <c r="V1474" i="17"/>
  <c r="U1474" i="17"/>
  <c r="T1474" i="17"/>
  <c r="S1474" i="17"/>
  <c r="N1474" i="17"/>
  <c r="M1474" i="17"/>
  <c r="L1474" i="17"/>
  <c r="V1473" i="17"/>
  <c r="U1473" i="17"/>
  <c r="T1473" i="17"/>
  <c r="S1473" i="17"/>
  <c r="N1473" i="17"/>
  <c r="M1473" i="17"/>
  <c r="L1473" i="17"/>
  <c r="V88" i="17"/>
  <c r="U88" i="17"/>
  <c r="T88" i="17"/>
  <c r="S88" i="17"/>
  <c r="N88" i="17"/>
  <c r="M88" i="17"/>
  <c r="L88" i="17"/>
  <c r="V87" i="17"/>
  <c r="U87" i="17"/>
  <c r="T87" i="17"/>
  <c r="S87" i="17"/>
  <c r="N87" i="17"/>
  <c r="M87" i="17"/>
  <c r="L87" i="17"/>
  <c r="V86" i="17"/>
  <c r="U86" i="17"/>
  <c r="T86" i="17"/>
  <c r="S86" i="17"/>
  <c r="N86" i="17"/>
  <c r="M86" i="17"/>
  <c r="L86" i="17"/>
  <c r="V85" i="17"/>
  <c r="U85" i="17"/>
  <c r="T85" i="17"/>
  <c r="S85" i="17"/>
  <c r="N85" i="17"/>
  <c r="M85" i="17"/>
  <c r="L85" i="17"/>
  <c r="V84" i="17"/>
  <c r="U84" i="17"/>
  <c r="T84" i="17"/>
  <c r="S84" i="17"/>
  <c r="N84" i="17"/>
  <c r="M84" i="17"/>
  <c r="L84" i="17"/>
  <c r="V83" i="17"/>
  <c r="U83" i="17"/>
  <c r="T83" i="17"/>
  <c r="S83" i="17"/>
  <c r="N83" i="17"/>
  <c r="M83" i="17"/>
  <c r="L83" i="17"/>
  <c r="V82" i="17"/>
  <c r="U82" i="17"/>
  <c r="T82" i="17"/>
  <c r="S82" i="17"/>
  <c r="N82" i="17"/>
  <c r="M82" i="17"/>
  <c r="L82" i="17"/>
  <c r="V81" i="17"/>
  <c r="U81" i="17"/>
  <c r="T81" i="17"/>
  <c r="S81" i="17"/>
  <c r="N81" i="17"/>
  <c r="M81" i="17"/>
  <c r="L81" i="17"/>
  <c r="V80" i="17"/>
  <c r="U80" i="17"/>
  <c r="T80" i="17"/>
  <c r="S80" i="17"/>
  <c r="N80" i="17"/>
  <c r="M80" i="17"/>
  <c r="L80" i="17"/>
  <c r="V79" i="17"/>
  <c r="U79" i="17"/>
  <c r="T79" i="17"/>
  <c r="S79" i="17"/>
  <c r="N79" i="17"/>
  <c r="M79" i="17"/>
  <c r="L79" i="17"/>
  <c r="V78" i="17"/>
  <c r="U78" i="17"/>
  <c r="T78" i="17"/>
  <c r="S78" i="17"/>
  <c r="N78" i="17"/>
  <c r="M78" i="17"/>
  <c r="L78" i="17"/>
  <c r="V77" i="17"/>
  <c r="U77" i="17"/>
  <c r="T77" i="17"/>
  <c r="S77" i="17"/>
  <c r="N77" i="17"/>
  <c r="M77" i="17"/>
  <c r="L77" i="17"/>
  <c r="V76" i="17"/>
  <c r="U76" i="17"/>
  <c r="T76" i="17"/>
  <c r="S76" i="17"/>
  <c r="N76" i="17"/>
  <c r="M76" i="17"/>
  <c r="L76" i="17"/>
  <c r="V75" i="17"/>
  <c r="U75" i="17"/>
  <c r="T75" i="17"/>
  <c r="S75" i="17"/>
  <c r="N75" i="17"/>
  <c r="M75" i="17"/>
  <c r="L75" i="17"/>
  <c r="V74" i="17"/>
  <c r="U74" i="17"/>
  <c r="T74" i="17"/>
  <c r="S74" i="17"/>
  <c r="N74" i="17"/>
  <c r="M74" i="17"/>
  <c r="L74" i="17"/>
  <c r="V73" i="17"/>
  <c r="U73" i="17"/>
  <c r="T73" i="17"/>
  <c r="S73" i="17"/>
  <c r="N73" i="17"/>
  <c r="M73" i="17"/>
  <c r="L73" i="17"/>
  <c r="V72" i="17"/>
  <c r="U72" i="17"/>
  <c r="T72" i="17"/>
  <c r="S72" i="17"/>
  <c r="N72" i="17"/>
  <c r="M72" i="17"/>
  <c r="L72" i="17"/>
  <c r="V71" i="17"/>
  <c r="U71" i="17"/>
  <c r="T71" i="17"/>
  <c r="S71" i="17"/>
  <c r="N71" i="17"/>
  <c r="M71" i="17"/>
  <c r="L71" i="17"/>
  <c r="V70" i="17"/>
  <c r="U70" i="17"/>
  <c r="T70" i="17"/>
  <c r="S70" i="17"/>
  <c r="N70" i="17"/>
  <c r="M70" i="17"/>
  <c r="L70" i="17"/>
  <c r="V69" i="17"/>
  <c r="U69" i="17"/>
  <c r="T69" i="17"/>
  <c r="S69" i="17"/>
  <c r="N69" i="17"/>
  <c r="M69" i="17"/>
  <c r="L69" i="17"/>
  <c r="V68" i="17"/>
  <c r="U68" i="17"/>
  <c r="T68" i="17"/>
  <c r="S68" i="17"/>
  <c r="N68" i="17"/>
  <c r="M68" i="17"/>
  <c r="L68" i="17"/>
  <c r="V67" i="17"/>
  <c r="U67" i="17"/>
  <c r="T67" i="17"/>
  <c r="S67" i="17"/>
  <c r="N67" i="17"/>
  <c r="M67" i="17"/>
  <c r="L67" i="17"/>
  <c r="V58" i="17"/>
  <c r="U58" i="17"/>
  <c r="T58" i="17"/>
  <c r="S58" i="17"/>
  <c r="N58" i="17"/>
  <c r="M58" i="17"/>
  <c r="L58" i="17"/>
  <c r="V57" i="17"/>
  <c r="U57" i="17"/>
  <c r="T57" i="17"/>
  <c r="S57" i="17"/>
  <c r="N57" i="17"/>
  <c r="M57" i="17"/>
  <c r="L57" i="17"/>
  <c r="V56" i="17"/>
  <c r="U56" i="17"/>
  <c r="T56" i="17"/>
  <c r="S56" i="17"/>
  <c r="N56" i="17"/>
  <c r="M56" i="17"/>
  <c r="L56" i="17"/>
  <c r="V55" i="17"/>
  <c r="U55" i="17"/>
  <c r="T55" i="17"/>
  <c r="S55" i="17"/>
  <c r="N55" i="17"/>
  <c r="M55" i="17"/>
  <c r="L55" i="17"/>
  <c r="V54" i="17"/>
  <c r="U54" i="17"/>
  <c r="T54" i="17"/>
  <c r="S54" i="17"/>
  <c r="N54" i="17"/>
  <c r="M54" i="17"/>
  <c r="L54" i="17"/>
  <c r="V53" i="17"/>
  <c r="U53" i="17"/>
  <c r="T53" i="17"/>
  <c r="S53" i="17"/>
  <c r="N53" i="17"/>
  <c r="M53" i="17"/>
  <c r="L53" i="17"/>
  <c r="V52" i="17"/>
  <c r="U52" i="17"/>
  <c r="T52" i="17"/>
  <c r="S52" i="17"/>
  <c r="N52" i="17"/>
  <c r="M52" i="17"/>
  <c r="L52" i="17"/>
  <c r="V51" i="17"/>
  <c r="U51" i="17"/>
  <c r="T51" i="17"/>
  <c r="S51" i="17"/>
  <c r="N51" i="17"/>
  <c r="M51" i="17"/>
  <c r="L51" i="17"/>
  <c r="V44" i="17"/>
  <c r="U44" i="17"/>
  <c r="T44" i="17"/>
  <c r="S44" i="17"/>
  <c r="N44" i="17"/>
  <c r="M44" i="17"/>
  <c r="L44" i="17"/>
  <c r="V43" i="17"/>
  <c r="U43" i="17"/>
  <c r="T43" i="17"/>
  <c r="S43" i="17"/>
  <c r="N43" i="17"/>
  <c r="M43" i="17"/>
  <c r="L43" i="17"/>
  <c r="V42" i="17"/>
  <c r="U42" i="17"/>
  <c r="T42" i="17"/>
  <c r="S42" i="17"/>
  <c r="N42" i="17"/>
  <c r="M42" i="17"/>
  <c r="L42" i="17"/>
  <c r="V41" i="17"/>
  <c r="U41" i="17"/>
  <c r="T41" i="17"/>
  <c r="S41" i="17"/>
  <c r="N41" i="17"/>
  <c r="M41" i="17"/>
  <c r="L41" i="17"/>
  <c r="V1591" i="17"/>
  <c r="U1591" i="17"/>
  <c r="T1591" i="17"/>
  <c r="S1591" i="17"/>
  <c r="N1591" i="17"/>
  <c r="M1591" i="17"/>
  <c r="L1591" i="17"/>
  <c r="V1590" i="17"/>
  <c r="U1590" i="17"/>
  <c r="T1590" i="17"/>
  <c r="S1590" i="17"/>
  <c r="N1590" i="17"/>
  <c r="M1590" i="17"/>
  <c r="L1590" i="17"/>
  <c r="V1589" i="17"/>
  <c r="U1589" i="17"/>
  <c r="T1589" i="17"/>
  <c r="S1589" i="17"/>
  <c r="N1589" i="17"/>
  <c r="M1589" i="17"/>
  <c r="L1589" i="17"/>
  <c r="V1588" i="17"/>
  <c r="U1588" i="17"/>
  <c r="T1588" i="17"/>
  <c r="S1588" i="17"/>
  <c r="N1588" i="17"/>
  <c r="M1588" i="17"/>
  <c r="L1588" i="17"/>
  <c r="V1587" i="17"/>
  <c r="U1587" i="17"/>
  <c r="T1587" i="17"/>
  <c r="S1587" i="17"/>
  <c r="N1587" i="17"/>
  <c r="M1587" i="17"/>
  <c r="L1587" i="17"/>
  <c r="V1586" i="17"/>
  <c r="U1586" i="17"/>
  <c r="T1586" i="17"/>
  <c r="S1586" i="17"/>
  <c r="N1586" i="17"/>
  <c r="M1586" i="17"/>
  <c r="L1586" i="17"/>
  <c r="V909" i="17"/>
  <c r="U909" i="17"/>
  <c r="T909" i="17"/>
  <c r="S909" i="17"/>
  <c r="N909" i="17"/>
  <c r="M909" i="17"/>
  <c r="L909" i="17"/>
  <c r="V908" i="17"/>
  <c r="U908" i="17"/>
  <c r="T908" i="17"/>
  <c r="S908" i="17"/>
  <c r="N908" i="17"/>
  <c r="M908" i="17"/>
  <c r="L908" i="17"/>
  <c r="V907" i="17"/>
  <c r="U907" i="17"/>
  <c r="T907" i="17"/>
  <c r="S907" i="17"/>
  <c r="N907" i="17"/>
  <c r="M907" i="17"/>
  <c r="L907" i="17"/>
  <c r="V906" i="17"/>
  <c r="U906" i="17"/>
  <c r="T906" i="17"/>
  <c r="S906" i="17"/>
  <c r="N906" i="17"/>
  <c r="M906" i="17"/>
  <c r="L906" i="17"/>
  <c r="V905" i="17"/>
  <c r="U905" i="17"/>
  <c r="T905" i="17"/>
  <c r="S905" i="17"/>
  <c r="N905" i="17"/>
  <c r="M905" i="17"/>
  <c r="L905" i="17"/>
  <c r="V904" i="17"/>
  <c r="U904" i="17"/>
  <c r="T904" i="17"/>
  <c r="S904" i="17"/>
  <c r="N904" i="17"/>
  <c r="M904" i="17"/>
  <c r="L904" i="17"/>
  <c r="V903" i="17"/>
  <c r="U903" i="17"/>
  <c r="T903" i="17"/>
  <c r="S903" i="17"/>
  <c r="N903" i="17"/>
  <c r="M903" i="17"/>
  <c r="L903" i="17"/>
  <c r="V902" i="17"/>
  <c r="U902" i="17"/>
  <c r="T902" i="17"/>
  <c r="S902" i="17"/>
  <c r="N902" i="17"/>
  <c r="M902" i="17"/>
  <c r="L902" i="17"/>
  <c r="V901" i="17"/>
  <c r="U901" i="17"/>
  <c r="T901" i="17"/>
  <c r="S901" i="17"/>
  <c r="N901" i="17"/>
  <c r="M901" i="17"/>
  <c r="L901" i="17"/>
  <c r="V900" i="17"/>
  <c r="U900" i="17"/>
  <c r="T900" i="17"/>
  <c r="S900" i="17"/>
  <c r="N900" i="17"/>
  <c r="M900" i="17"/>
  <c r="L900" i="17"/>
  <c r="V899" i="17"/>
  <c r="U899" i="17"/>
  <c r="T899" i="17"/>
  <c r="S899" i="17"/>
  <c r="N899" i="17"/>
  <c r="M899" i="17"/>
  <c r="L899" i="17"/>
  <c r="V898" i="17"/>
  <c r="U898" i="17"/>
  <c r="T898" i="17"/>
  <c r="S898" i="17"/>
  <c r="N898" i="17"/>
  <c r="M898" i="17"/>
  <c r="L898" i="17"/>
  <c r="V897" i="17"/>
  <c r="U897" i="17"/>
  <c r="T897" i="17"/>
  <c r="S897" i="17"/>
  <c r="N897" i="17"/>
  <c r="M897" i="17"/>
  <c r="L897" i="17"/>
  <c r="V896" i="17"/>
  <c r="U896" i="17"/>
  <c r="T896" i="17"/>
  <c r="S896" i="17"/>
  <c r="N896" i="17"/>
  <c r="M896" i="17"/>
  <c r="L896" i="17"/>
  <c r="V895" i="17"/>
  <c r="U895" i="17"/>
  <c r="T895" i="17"/>
  <c r="S895" i="17"/>
  <c r="N895" i="17"/>
  <c r="M895" i="17"/>
  <c r="L895" i="17"/>
  <c r="V894" i="17"/>
  <c r="U894" i="17"/>
  <c r="T894" i="17"/>
  <c r="S894" i="17"/>
  <c r="N894" i="17"/>
  <c r="M894" i="17"/>
  <c r="L894" i="17"/>
  <c r="V893" i="17"/>
  <c r="U893" i="17"/>
  <c r="T893" i="17"/>
  <c r="S893" i="17"/>
  <c r="N893" i="17"/>
  <c r="M893" i="17"/>
  <c r="L893" i="17"/>
  <c r="V892" i="17"/>
  <c r="U892" i="17"/>
  <c r="T892" i="17"/>
  <c r="S892" i="17"/>
  <c r="N892" i="17"/>
  <c r="M892" i="17"/>
  <c r="L892" i="17"/>
  <c r="V891" i="17"/>
  <c r="U891" i="17"/>
  <c r="T891" i="17"/>
  <c r="S891" i="17"/>
  <c r="N891" i="17"/>
  <c r="M891" i="17"/>
  <c r="L891" i="17"/>
  <c r="V890" i="17"/>
  <c r="U890" i="17"/>
  <c r="T890" i="17"/>
  <c r="S890" i="17"/>
  <c r="N890" i="17"/>
  <c r="M890" i="17"/>
  <c r="L890" i="17"/>
  <c r="V889" i="17"/>
  <c r="U889" i="17"/>
  <c r="T889" i="17"/>
  <c r="S889" i="17"/>
  <c r="N889" i="17"/>
  <c r="M889" i="17"/>
  <c r="L889" i="17"/>
  <c r="V888" i="17"/>
  <c r="U888" i="17"/>
  <c r="T888" i="17"/>
  <c r="S888" i="17"/>
  <c r="N888" i="17"/>
  <c r="M888" i="17"/>
  <c r="L888" i="17"/>
  <c r="V887" i="17"/>
  <c r="U887" i="17"/>
  <c r="T887" i="17"/>
  <c r="S887" i="17"/>
  <c r="N887" i="17"/>
  <c r="M887" i="17"/>
  <c r="L887" i="17"/>
  <c r="V886" i="17"/>
  <c r="U886" i="17"/>
  <c r="T886" i="17"/>
  <c r="S886" i="17"/>
  <c r="N886" i="17"/>
  <c r="M886" i="17"/>
  <c r="L886" i="17"/>
  <c r="V885" i="17"/>
  <c r="U885" i="17"/>
  <c r="T885" i="17"/>
  <c r="S885" i="17"/>
  <c r="N885" i="17"/>
  <c r="M885" i="17"/>
  <c r="L885" i="17"/>
  <c r="V884" i="17"/>
  <c r="U884" i="17"/>
  <c r="T884" i="17"/>
  <c r="S884" i="17"/>
  <c r="N884" i="17"/>
  <c r="M884" i="17"/>
  <c r="L884" i="17"/>
  <c r="V883" i="17"/>
  <c r="U883" i="17"/>
  <c r="T883" i="17"/>
  <c r="S883" i="17"/>
  <c r="N883" i="17"/>
  <c r="M883" i="17"/>
  <c r="L883" i="17"/>
  <c r="V882" i="17"/>
  <c r="U882" i="17"/>
  <c r="T882" i="17"/>
  <c r="S882" i="17"/>
  <c r="N882" i="17"/>
  <c r="M882" i="17"/>
  <c r="L882" i="17"/>
  <c r="V881" i="17"/>
  <c r="U881" i="17"/>
  <c r="T881" i="17"/>
  <c r="S881" i="17"/>
  <c r="N881" i="17"/>
  <c r="M881" i="17"/>
  <c r="L881" i="17"/>
  <c r="V880" i="17"/>
  <c r="U880" i="17"/>
  <c r="T880" i="17"/>
  <c r="S880" i="17"/>
  <c r="N880" i="17"/>
  <c r="M880" i="17"/>
  <c r="L880" i="17"/>
  <c r="V879" i="17"/>
  <c r="U879" i="17"/>
  <c r="T879" i="17"/>
  <c r="S879" i="17"/>
  <c r="N879" i="17"/>
  <c r="M879" i="17"/>
  <c r="L879" i="17"/>
  <c r="V878" i="17"/>
  <c r="U878" i="17"/>
  <c r="T878" i="17"/>
  <c r="S878" i="17"/>
  <c r="N878" i="17"/>
  <c r="M878" i="17"/>
  <c r="L878" i="17"/>
  <c r="V877" i="17"/>
  <c r="U877" i="17"/>
  <c r="T877" i="17"/>
  <c r="S877" i="17"/>
  <c r="N877" i="17"/>
  <c r="M877" i="17"/>
  <c r="L877" i="17"/>
  <c r="V876" i="17"/>
  <c r="U876" i="17"/>
  <c r="T876" i="17"/>
  <c r="S876" i="17"/>
  <c r="N876" i="17"/>
  <c r="M876" i="17"/>
  <c r="L876" i="17"/>
  <c r="V875" i="17"/>
  <c r="U875" i="17"/>
  <c r="T875" i="17"/>
  <c r="S875" i="17"/>
  <c r="N875" i="17"/>
  <c r="M875" i="17"/>
  <c r="L875" i="17"/>
  <c r="V874" i="17"/>
  <c r="U874" i="17"/>
  <c r="T874" i="17"/>
  <c r="S874" i="17"/>
  <c r="N874" i="17"/>
  <c r="M874" i="17"/>
  <c r="L874" i="17"/>
  <c r="V873" i="17"/>
  <c r="U873" i="17"/>
  <c r="T873" i="17"/>
  <c r="S873" i="17"/>
  <c r="N873" i="17"/>
  <c r="M873" i="17"/>
  <c r="L873" i="17"/>
  <c r="V872" i="17"/>
  <c r="U872" i="17"/>
  <c r="T872" i="17"/>
  <c r="S872" i="17"/>
  <c r="N872" i="17"/>
  <c r="M872" i="17"/>
  <c r="L872" i="17"/>
  <c r="V871" i="17"/>
  <c r="U871" i="17"/>
  <c r="T871" i="17"/>
  <c r="S871" i="17"/>
  <c r="N871" i="17"/>
  <c r="M871" i="17"/>
  <c r="L871" i="17"/>
  <c r="V870" i="17"/>
  <c r="U870" i="17"/>
  <c r="T870" i="17"/>
  <c r="S870" i="17"/>
  <c r="N870" i="17"/>
  <c r="M870" i="17"/>
  <c r="L870" i="17"/>
  <c r="V869" i="17"/>
  <c r="U869" i="17"/>
  <c r="T869" i="17"/>
  <c r="S869" i="17"/>
  <c r="N869" i="17"/>
  <c r="M869" i="17"/>
  <c r="L869" i="17"/>
  <c r="V868" i="17"/>
  <c r="U868" i="17"/>
  <c r="T868" i="17"/>
  <c r="S868" i="17"/>
  <c r="N868" i="17"/>
  <c r="M868" i="17"/>
  <c r="L868" i="17"/>
  <c r="V867" i="17"/>
  <c r="U867" i="17"/>
  <c r="T867" i="17"/>
  <c r="S867" i="17"/>
  <c r="N867" i="17"/>
  <c r="M867" i="17"/>
  <c r="L867" i="17"/>
  <c r="V866" i="17"/>
  <c r="U866" i="17"/>
  <c r="T866" i="17"/>
  <c r="S866" i="17"/>
  <c r="N866" i="17"/>
  <c r="M866" i="17"/>
  <c r="L866" i="17"/>
  <c r="V865" i="17"/>
  <c r="U865" i="17"/>
  <c r="T865" i="17"/>
  <c r="S865" i="17"/>
  <c r="N865" i="17"/>
  <c r="M865" i="17"/>
  <c r="L865" i="17"/>
  <c r="V864" i="17"/>
  <c r="U864" i="17"/>
  <c r="T864" i="17"/>
  <c r="S864" i="17"/>
  <c r="N864" i="17"/>
  <c r="M864" i="17"/>
  <c r="L864" i="17"/>
  <c r="V863" i="17"/>
  <c r="U863" i="17"/>
  <c r="T863" i="17"/>
  <c r="S863" i="17"/>
  <c r="N863" i="17"/>
  <c r="M863" i="17"/>
  <c r="L863" i="17"/>
  <c r="V862" i="17"/>
  <c r="U862" i="17"/>
  <c r="T862" i="17"/>
  <c r="S862" i="17"/>
  <c r="N862" i="17"/>
  <c r="M862" i="17"/>
  <c r="L862" i="17"/>
  <c r="V861" i="17"/>
  <c r="U861" i="17"/>
  <c r="T861" i="17"/>
  <c r="S861" i="17"/>
  <c r="N861" i="17"/>
  <c r="M861" i="17"/>
  <c r="L861" i="17"/>
  <c r="V860" i="17"/>
  <c r="U860" i="17"/>
  <c r="T860" i="17"/>
  <c r="S860" i="17"/>
  <c r="N860" i="17"/>
  <c r="M860" i="17"/>
  <c r="L860" i="17"/>
  <c r="V859" i="17"/>
  <c r="U859" i="17"/>
  <c r="T859" i="17"/>
  <c r="S859" i="17"/>
  <c r="N859" i="17"/>
  <c r="M859" i="17"/>
  <c r="L859" i="17"/>
  <c r="V858" i="17"/>
  <c r="U858" i="17"/>
  <c r="T858" i="17"/>
  <c r="S858" i="17"/>
  <c r="N858" i="17"/>
  <c r="M858" i="17"/>
  <c r="L858" i="17"/>
  <c r="V857" i="17"/>
  <c r="U857" i="17"/>
  <c r="T857" i="17"/>
  <c r="S857" i="17"/>
  <c r="N857" i="17"/>
  <c r="M857" i="17"/>
  <c r="L857" i="17"/>
  <c r="V856" i="17"/>
  <c r="U856" i="17"/>
  <c r="T856" i="17"/>
  <c r="S856" i="17"/>
  <c r="N856" i="17"/>
  <c r="M856" i="17"/>
  <c r="L856" i="17"/>
  <c r="V653" i="17"/>
  <c r="U653" i="17"/>
  <c r="T653" i="17"/>
  <c r="S653" i="17"/>
  <c r="N653" i="17"/>
  <c r="M653" i="17"/>
  <c r="L653" i="17"/>
  <c r="V652" i="17"/>
  <c r="U652" i="17"/>
  <c r="T652" i="17"/>
  <c r="S652" i="17"/>
  <c r="N652" i="17"/>
  <c r="M652" i="17"/>
  <c r="L652" i="17"/>
  <c r="V651" i="17"/>
  <c r="U651" i="17"/>
  <c r="T651" i="17"/>
  <c r="S651" i="17"/>
  <c r="N651" i="17"/>
  <c r="M651" i="17"/>
  <c r="L651" i="17"/>
  <c r="V650" i="17"/>
  <c r="U650" i="17"/>
  <c r="T650" i="17"/>
  <c r="S650" i="17"/>
  <c r="N650" i="17"/>
  <c r="M650" i="17"/>
  <c r="L650" i="17"/>
  <c r="V649" i="17"/>
  <c r="U649" i="17"/>
  <c r="T649" i="17"/>
  <c r="S649" i="17"/>
  <c r="N649" i="17"/>
  <c r="M649" i="17"/>
  <c r="L649" i="17"/>
  <c r="V648" i="17"/>
  <c r="U648" i="17"/>
  <c r="T648" i="17"/>
  <c r="S648" i="17"/>
  <c r="N648" i="17"/>
  <c r="M648" i="17"/>
  <c r="L648" i="17"/>
  <c r="V647" i="17"/>
  <c r="U647" i="17"/>
  <c r="T647" i="17"/>
  <c r="S647" i="17"/>
  <c r="N647" i="17"/>
  <c r="M647" i="17"/>
  <c r="L647" i="17"/>
  <c r="V646" i="17"/>
  <c r="U646" i="17"/>
  <c r="T646" i="17"/>
  <c r="S646" i="17"/>
  <c r="N646" i="17"/>
  <c r="M646" i="17"/>
  <c r="L646" i="17"/>
  <c r="V645" i="17"/>
  <c r="U645" i="17"/>
  <c r="T645" i="17"/>
  <c r="S645" i="17"/>
  <c r="N645" i="17"/>
  <c r="M645" i="17"/>
  <c r="L645" i="17"/>
  <c r="V644" i="17"/>
  <c r="U644" i="17"/>
  <c r="T644" i="17"/>
  <c r="S644" i="17"/>
  <c r="N644" i="17"/>
  <c r="M644" i="17"/>
  <c r="L644" i="17"/>
  <c r="V384" i="17"/>
  <c r="U384" i="17"/>
  <c r="T384" i="17"/>
  <c r="S384" i="17"/>
  <c r="N384" i="17"/>
  <c r="M384" i="17"/>
  <c r="L384" i="17"/>
  <c r="V383" i="17"/>
  <c r="U383" i="17"/>
  <c r="T383" i="17"/>
  <c r="S383" i="17"/>
  <c r="N383" i="17"/>
  <c r="M383" i="17"/>
  <c r="L383" i="17"/>
  <c r="V382" i="17"/>
  <c r="U382" i="17"/>
  <c r="T382" i="17"/>
  <c r="S382" i="17"/>
  <c r="N382" i="17"/>
  <c r="M382" i="17"/>
  <c r="L382" i="17"/>
  <c r="V381" i="17"/>
  <c r="U381" i="17"/>
  <c r="T381" i="17"/>
  <c r="S381" i="17"/>
  <c r="N381" i="17"/>
  <c r="M381" i="17"/>
  <c r="L381" i="17"/>
  <c r="V1630" i="17"/>
  <c r="U1630" i="17"/>
  <c r="T1630" i="17"/>
  <c r="S1630" i="17"/>
  <c r="N1630" i="17"/>
  <c r="M1630" i="17"/>
  <c r="L1630" i="17"/>
  <c r="V1629" i="17"/>
  <c r="U1629" i="17"/>
  <c r="T1629" i="17"/>
  <c r="S1629" i="17"/>
  <c r="N1629" i="17"/>
  <c r="M1629" i="17"/>
  <c r="L1629" i="17"/>
  <c r="V1628" i="17"/>
  <c r="U1628" i="17"/>
  <c r="T1628" i="17"/>
  <c r="S1628" i="17"/>
  <c r="N1628" i="17"/>
  <c r="M1628" i="17"/>
  <c r="L1628" i="17"/>
  <c r="V1627" i="17"/>
  <c r="U1627" i="17"/>
  <c r="T1627" i="17"/>
  <c r="S1627" i="17"/>
  <c r="N1627" i="17"/>
  <c r="M1627" i="17"/>
  <c r="L1627" i="17"/>
  <c r="V336" i="17"/>
  <c r="U336" i="17"/>
  <c r="T336" i="17"/>
  <c r="S336" i="17"/>
  <c r="N336" i="17"/>
  <c r="M336" i="17"/>
  <c r="L336" i="17"/>
  <c r="V335" i="17"/>
  <c r="U335" i="17"/>
  <c r="T335" i="17"/>
  <c r="S335" i="17"/>
  <c r="N335" i="17"/>
  <c r="M335" i="17"/>
  <c r="L335" i="17"/>
  <c r="V334" i="17"/>
  <c r="U334" i="17"/>
  <c r="T334" i="17"/>
  <c r="S334" i="17"/>
  <c r="N334" i="17"/>
  <c r="M334" i="17"/>
  <c r="L334" i="17"/>
  <c r="V333" i="17"/>
  <c r="U333" i="17"/>
  <c r="T333" i="17"/>
  <c r="S333" i="17"/>
  <c r="N333" i="17"/>
  <c r="M333" i="17"/>
  <c r="L333" i="17"/>
  <c r="V347" i="17"/>
  <c r="U347" i="17"/>
  <c r="T347" i="17"/>
  <c r="S347" i="17"/>
  <c r="N347" i="17"/>
  <c r="M347" i="17"/>
  <c r="L347" i="17"/>
  <c r="V346" i="17"/>
  <c r="U346" i="17"/>
  <c r="T346" i="17"/>
  <c r="S346" i="17"/>
  <c r="N346" i="17"/>
  <c r="M346" i="17"/>
  <c r="L346" i="17"/>
  <c r="V345" i="17"/>
  <c r="U345" i="17"/>
  <c r="T345" i="17"/>
  <c r="S345" i="17"/>
  <c r="N345" i="17"/>
  <c r="M345" i="17"/>
  <c r="L345" i="17"/>
  <c r="V344" i="17"/>
  <c r="U344" i="17"/>
  <c r="T344" i="17"/>
  <c r="S344" i="17"/>
  <c r="N344" i="17"/>
  <c r="M344" i="17"/>
  <c r="L344" i="17"/>
  <c r="V343" i="17"/>
  <c r="U343" i="17"/>
  <c r="T343" i="17"/>
  <c r="S343" i="17"/>
  <c r="N343" i="17"/>
  <c r="M343" i="17"/>
  <c r="L343" i="17"/>
  <c r="V342" i="17"/>
  <c r="U342" i="17"/>
  <c r="T342" i="17"/>
  <c r="S342" i="17"/>
  <c r="N342" i="17"/>
  <c r="M342" i="17"/>
  <c r="L342" i="17"/>
  <c r="V341" i="17"/>
  <c r="U341" i="17"/>
  <c r="T341" i="17"/>
  <c r="S341" i="17"/>
  <c r="N341" i="17"/>
  <c r="M341" i="17"/>
  <c r="L341" i="17"/>
  <c r="V340" i="17"/>
  <c r="U340" i="17"/>
  <c r="T340" i="17"/>
  <c r="S340" i="17"/>
  <c r="N340" i="17"/>
  <c r="M340" i="17"/>
  <c r="L340" i="17"/>
  <c r="V339" i="17"/>
  <c r="U339" i="17"/>
  <c r="T339" i="17"/>
  <c r="S339" i="17"/>
  <c r="N339" i="17"/>
  <c r="M339" i="17"/>
  <c r="L339" i="17"/>
  <c r="V332" i="17"/>
  <c r="U332" i="17"/>
  <c r="T332" i="17"/>
  <c r="S332" i="17"/>
  <c r="N332" i="17"/>
  <c r="M332" i="17"/>
  <c r="L332" i="17"/>
  <c r="V624" i="17"/>
  <c r="U624" i="17"/>
  <c r="T624" i="17"/>
  <c r="S624" i="17"/>
  <c r="N624" i="17"/>
  <c r="M624" i="17"/>
  <c r="L624" i="17"/>
  <c r="V623" i="17"/>
  <c r="U623" i="17"/>
  <c r="T623" i="17"/>
  <c r="S623" i="17"/>
  <c r="N623" i="17"/>
  <c r="M623" i="17"/>
  <c r="L623" i="17"/>
  <c r="V622" i="17"/>
  <c r="U622" i="17"/>
  <c r="T622" i="17"/>
  <c r="S622" i="17"/>
  <c r="N622" i="17"/>
  <c r="M622" i="17"/>
  <c r="L622" i="17"/>
  <c r="V621" i="17"/>
  <c r="U621" i="17"/>
  <c r="T621" i="17"/>
  <c r="S621" i="17"/>
  <c r="N621" i="17"/>
  <c r="M621" i="17"/>
  <c r="L621" i="17"/>
  <c r="V620" i="17"/>
  <c r="U620" i="17"/>
  <c r="T620" i="17"/>
  <c r="S620" i="17"/>
  <c r="N620" i="17"/>
  <c r="M620" i="17"/>
  <c r="L620" i="17"/>
  <c r="V619" i="17"/>
  <c r="U619" i="17"/>
  <c r="T619" i="17"/>
  <c r="S619" i="17"/>
  <c r="N619" i="17"/>
  <c r="M619" i="17"/>
  <c r="L619" i="17"/>
  <c r="V618" i="17"/>
  <c r="U618" i="17"/>
  <c r="T618" i="17"/>
  <c r="S618" i="17"/>
  <c r="N618" i="17"/>
  <c r="M618" i="17"/>
  <c r="L618" i="17"/>
  <c r="V617" i="17"/>
  <c r="U617" i="17"/>
  <c r="T617" i="17"/>
  <c r="S617" i="17"/>
  <c r="N617" i="17"/>
  <c r="M617" i="17"/>
  <c r="L617" i="17"/>
  <c r="V616" i="17"/>
  <c r="U616" i="17"/>
  <c r="T616" i="17"/>
  <c r="S616" i="17"/>
  <c r="N616" i="17"/>
  <c r="M616" i="17"/>
  <c r="L616" i="17"/>
  <c r="V615" i="17"/>
  <c r="U615" i="17"/>
  <c r="T615" i="17"/>
  <c r="S615" i="17"/>
  <c r="N615" i="17"/>
  <c r="M615" i="17"/>
  <c r="L615" i="17"/>
  <c r="V614" i="17"/>
  <c r="U614" i="17"/>
  <c r="T614" i="17"/>
  <c r="S614" i="17"/>
  <c r="N614" i="17"/>
  <c r="M614" i="17"/>
  <c r="L614" i="17"/>
  <c r="V613" i="17"/>
  <c r="U613" i="17"/>
  <c r="T613" i="17"/>
  <c r="S613" i="17"/>
  <c r="N613" i="17"/>
  <c r="M613" i="17"/>
  <c r="L613" i="17"/>
  <c r="V612" i="17"/>
  <c r="U612" i="17"/>
  <c r="T612" i="17"/>
  <c r="S612" i="17"/>
  <c r="N612" i="17"/>
  <c r="M612" i="17"/>
  <c r="L612" i="17"/>
  <c r="V611" i="17"/>
  <c r="U611" i="17"/>
  <c r="T611" i="17"/>
  <c r="S611" i="17"/>
  <c r="N611" i="17"/>
  <c r="M611" i="17"/>
  <c r="L611" i="17"/>
  <c r="V610" i="17"/>
  <c r="U610" i="17"/>
  <c r="T610" i="17"/>
  <c r="S610" i="17"/>
  <c r="N610" i="17"/>
  <c r="M610" i="17"/>
  <c r="L610" i="17"/>
  <c r="V609" i="17"/>
  <c r="U609" i="17"/>
  <c r="T609" i="17"/>
  <c r="S609" i="17"/>
  <c r="N609" i="17"/>
  <c r="M609" i="17"/>
  <c r="L609" i="17"/>
  <c r="V608" i="17"/>
  <c r="U608" i="17"/>
  <c r="T608" i="17"/>
  <c r="S608" i="17"/>
  <c r="N608" i="17"/>
  <c r="M608" i="17"/>
  <c r="L608" i="17"/>
  <c r="V607" i="17"/>
  <c r="U607" i="17"/>
  <c r="T607" i="17"/>
  <c r="S607" i="17"/>
  <c r="N607" i="17"/>
  <c r="M607" i="17"/>
  <c r="L607" i="17"/>
  <c r="V606" i="17"/>
  <c r="U606" i="17"/>
  <c r="T606" i="17"/>
  <c r="S606" i="17"/>
  <c r="N606" i="17"/>
  <c r="M606" i="17"/>
  <c r="L606" i="17"/>
  <c r="V605" i="17"/>
  <c r="U605" i="17"/>
  <c r="T605" i="17"/>
  <c r="S605" i="17"/>
  <c r="N605" i="17"/>
  <c r="M605" i="17"/>
  <c r="L605" i="17"/>
  <c r="V1286" i="17"/>
  <c r="U1286" i="17"/>
  <c r="T1286" i="17"/>
  <c r="S1286" i="17"/>
  <c r="N1286" i="17"/>
  <c r="M1286" i="17"/>
  <c r="L1286" i="17"/>
  <c r="V1285" i="17"/>
  <c r="U1285" i="17"/>
  <c r="T1285" i="17"/>
  <c r="S1285" i="17"/>
  <c r="N1285" i="17"/>
  <c r="M1285" i="17"/>
  <c r="L1285" i="17"/>
  <c r="V1284" i="17"/>
  <c r="U1284" i="17"/>
  <c r="T1284" i="17"/>
  <c r="S1284" i="17"/>
  <c r="N1284" i="17"/>
  <c r="M1284" i="17"/>
  <c r="L1284" i="17"/>
  <c r="V1283" i="17"/>
  <c r="U1283" i="17"/>
  <c r="T1283" i="17"/>
  <c r="S1283" i="17"/>
  <c r="N1283" i="17"/>
  <c r="M1283" i="17"/>
  <c r="L1283" i="17"/>
  <c r="V1282" i="17"/>
  <c r="U1282" i="17"/>
  <c r="T1282" i="17"/>
  <c r="S1282" i="17"/>
  <c r="N1282" i="17"/>
  <c r="M1282" i="17"/>
  <c r="L1282" i="17"/>
  <c r="V1230" i="17"/>
  <c r="U1230" i="17"/>
  <c r="T1230" i="17"/>
  <c r="S1230" i="17"/>
  <c r="N1230" i="17"/>
  <c r="M1230" i="17"/>
  <c r="L1230" i="17"/>
  <c r="V1229" i="17"/>
  <c r="U1229" i="17"/>
  <c r="T1229" i="17"/>
  <c r="S1229" i="17"/>
  <c r="N1229" i="17"/>
  <c r="M1229" i="17"/>
  <c r="L1229" i="17"/>
  <c r="V1228" i="17"/>
  <c r="U1228" i="17"/>
  <c r="T1228" i="17"/>
  <c r="S1228" i="17"/>
  <c r="N1228" i="17"/>
  <c r="M1228" i="17"/>
  <c r="L1228" i="17"/>
  <c r="V1227" i="17"/>
  <c r="U1227" i="17"/>
  <c r="T1227" i="17"/>
  <c r="S1227" i="17"/>
  <c r="N1227" i="17"/>
  <c r="M1227" i="17"/>
  <c r="L1227" i="17"/>
  <c r="V1226" i="17"/>
  <c r="U1226" i="17"/>
  <c r="T1226" i="17"/>
  <c r="S1226" i="17"/>
  <c r="N1226" i="17"/>
  <c r="M1226" i="17"/>
  <c r="L1226" i="17"/>
  <c r="V1225" i="17"/>
  <c r="U1225" i="17"/>
  <c r="T1225" i="17"/>
  <c r="S1225" i="17"/>
  <c r="N1225" i="17"/>
  <c r="M1225" i="17"/>
  <c r="L1225" i="17"/>
  <c r="V1277" i="17"/>
  <c r="U1277" i="17"/>
  <c r="T1277" i="17"/>
  <c r="S1277" i="17"/>
  <c r="N1277" i="17"/>
  <c r="M1277" i="17"/>
  <c r="L1277" i="17"/>
  <c r="V1276" i="17"/>
  <c r="U1276" i="17"/>
  <c r="T1276" i="17"/>
  <c r="S1276" i="17"/>
  <c r="N1276" i="17"/>
  <c r="M1276" i="17"/>
  <c r="L1276" i="17"/>
  <c r="V1275" i="17"/>
  <c r="U1275" i="17"/>
  <c r="T1275" i="17"/>
  <c r="S1275" i="17"/>
  <c r="N1275" i="17"/>
  <c r="M1275" i="17"/>
  <c r="L1275" i="17"/>
  <c r="V1274" i="17"/>
  <c r="U1274" i="17"/>
  <c r="T1274" i="17"/>
  <c r="S1274" i="17"/>
  <c r="N1274" i="17"/>
  <c r="M1274" i="17"/>
  <c r="L1274" i="17"/>
  <c r="V1269" i="17"/>
  <c r="U1269" i="17"/>
  <c r="T1269" i="17"/>
  <c r="S1269" i="17"/>
  <c r="N1269" i="17"/>
  <c r="M1269" i="17"/>
  <c r="L1269" i="17"/>
  <c r="V1268" i="17"/>
  <c r="U1268" i="17"/>
  <c r="T1268" i="17"/>
  <c r="S1268" i="17"/>
  <c r="N1268" i="17"/>
  <c r="M1268" i="17"/>
  <c r="L1268" i="17"/>
  <c r="V1267" i="17"/>
  <c r="U1267" i="17"/>
  <c r="T1267" i="17"/>
  <c r="S1267" i="17"/>
  <c r="N1267" i="17"/>
  <c r="M1267" i="17"/>
  <c r="L1267" i="17"/>
  <c r="V1266" i="17"/>
  <c r="U1266" i="17"/>
  <c r="T1266" i="17"/>
  <c r="S1266" i="17"/>
  <c r="N1266" i="17"/>
  <c r="M1266" i="17"/>
  <c r="L1266" i="17"/>
  <c r="V1265" i="17"/>
  <c r="U1265" i="17"/>
  <c r="T1265" i="17"/>
  <c r="S1265" i="17"/>
  <c r="N1265" i="17"/>
  <c r="M1265" i="17"/>
  <c r="L1265" i="17"/>
  <c r="V1264" i="17"/>
  <c r="U1264" i="17"/>
  <c r="T1264" i="17"/>
  <c r="S1264" i="17"/>
  <c r="N1264" i="17"/>
  <c r="M1264" i="17"/>
  <c r="L1264" i="17"/>
  <c r="V1263" i="17"/>
  <c r="U1263" i="17"/>
  <c r="T1263" i="17"/>
  <c r="S1263" i="17"/>
  <c r="N1263" i="17"/>
  <c r="M1263" i="17"/>
  <c r="L1263" i="17"/>
  <c r="V1262" i="17"/>
  <c r="U1262" i="17"/>
  <c r="T1262" i="17"/>
  <c r="S1262" i="17"/>
  <c r="N1262" i="17"/>
  <c r="M1262" i="17"/>
  <c r="L1262" i="17"/>
  <c r="V1261" i="17"/>
  <c r="U1261" i="17"/>
  <c r="T1261" i="17"/>
  <c r="S1261" i="17"/>
  <c r="N1261" i="17"/>
  <c r="M1261" i="17"/>
  <c r="L1261" i="17"/>
  <c r="V1260" i="17"/>
  <c r="U1260" i="17"/>
  <c r="T1260" i="17"/>
  <c r="S1260" i="17"/>
  <c r="N1260" i="17"/>
  <c r="M1260" i="17"/>
  <c r="L1260" i="17"/>
  <c r="V918" i="17"/>
  <c r="U918" i="17"/>
  <c r="T918" i="17"/>
  <c r="S918" i="17"/>
  <c r="N918" i="17"/>
  <c r="M918" i="17"/>
  <c r="L918" i="17"/>
  <c r="V917" i="17"/>
  <c r="U917" i="17"/>
  <c r="T917" i="17"/>
  <c r="S917" i="17"/>
  <c r="N917" i="17"/>
  <c r="M917" i="17"/>
  <c r="L917" i="17"/>
  <c r="V916" i="17"/>
  <c r="U916" i="17"/>
  <c r="T916" i="17"/>
  <c r="S916" i="17"/>
  <c r="N916" i="17"/>
  <c r="M916" i="17"/>
  <c r="L916" i="17"/>
  <c r="V1259" i="17"/>
  <c r="U1259" i="17"/>
  <c r="T1259" i="17"/>
  <c r="S1259" i="17"/>
  <c r="N1259" i="17"/>
  <c r="M1259" i="17"/>
  <c r="L1259" i="17"/>
  <c r="V1258" i="17"/>
  <c r="U1258" i="17"/>
  <c r="T1258" i="17"/>
  <c r="S1258" i="17"/>
  <c r="N1258" i="17"/>
  <c r="M1258" i="17"/>
  <c r="L1258" i="17"/>
  <c r="V1257" i="17"/>
  <c r="U1257" i="17"/>
  <c r="T1257" i="17"/>
  <c r="S1257" i="17"/>
  <c r="N1257" i="17"/>
  <c r="M1257" i="17"/>
  <c r="L1257" i="17"/>
  <c r="V1256" i="17"/>
  <c r="U1256" i="17"/>
  <c r="T1256" i="17"/>
  <c r="S1256" i="17"/>
  <c r="N1256" i="17"/>
  <c r="M1256" i="17"/>
  <c r="L1256" i="17"/>
  <c r="V1255" i="17"/>
  <c r="U1255" i="17"/>
  <c r="T1255" i="17"/>
  <c r="S1255" i="17"/>
  <c r="N1255" i="17"/>
  <c r="M1255" i="17"/>
  <c r="L1255" i="17"/>
  <c r="V1254" i="17"/>
  <c r="U1254" i="17"/>
  <c r="T1254" i="17"/>
  <c r="S1254" i="17"/>
  <c r="N1254" i="17"/>
  <c r="M1254" i="17"/>
  <c r="L1254" i="17"/>
  <c r="V1253" i="17"/>
  <c r="U1253" i="17"/>
  <c r="T1253" i="17"/>
  <c r="S1253" i="17"/>
  <c r="N1253" i="17"/>
  <c r="M1253" i="17"/>
  <c r="L1253" i="17"/>
  <c r="V1252" i="17"/>
  <c r="U1252" i="17"/>
  <c r="T1252" i="17"/>
  <c r="S1252" i="17"/>
  <c r="N1252" i="17"/>
  <c r="M1252" i="17"/>
  <c r="L1252" i="17"/>
  <c r="V1251" i="17"/>
  <c r="U1251" i="17"/>
  <c r="T1251" i="17"/>
  <c r="S1251" i="17"/>
  <c r="N1251" i="17"/>
  <c r="M1251" i="17"/>
  <c r="L1251" i="17"/>
  <c r="V1250" i="17"/>
  <c r="U1250" i="17"/>
  <c r="T1250" i="17"/>
  <c r="S1250" i="17"/>
  <c r="N1250" i="17"/>
  <c r="M1250" i="17"/>
  <c r="L1250" i="17"/>
  <c r="V1249" i="17"/>
  <c r="U1249" i="17"/>
  <c r="T1249" i="17"/>
  <c r="S1249" i="17"/>
  <c r="N1249" i="17"/>
  <c r="M1249" i="17"/>
  <c r="L1249" i="17"/>
  <c r="V1248" i="17"/>
  <c r="U1248" i="17"/>
  <c r="T1248" i="17"/>
  <c r="S1248" i="17"/>
  <c r="N1248" i="17"/>
  <c r="M1248" i="17"/>
  <c r="L1248" i="17"/>
  <c r="V1247" i="17"/>
  <c r="U1247" i="17"/>
  <c r="T1247" i="17"/>
  <c r="S1247" i="17"/>
  <c r="N1247" i="17"/>
  <c r="M1247" i="17"/>
  <c r="L1247" i="17"/>
  <c r="V1246" i="17"/>
  <c r="U1246" i="17"/>
  <c r="T1246" i="17"/>
  <c r="S1246" i="17"/>
  <c r="N1246" i="17"/>
  <c r="M1246" i="17"/>
  <c r="L1246" i="17"/>
  <c r="V1245" i="17"/>
  <c r="U1245" i="17"/>
  <c r="T1245" i="17"/>
  <c r="S1245" i="17"/>
  <c r="N1245" i="17"/>
  <c r="M1245" i="17"/>
  <c r="L1245" i="17"/>
  <c r="V1244" i="17"/>
  <c r="U1244" i="17"/>
  <c r="T1244" i="17"/>
  <c r="S1244" i="17"/>
  <c r="N1244" i="17"/>
  <c r="M1244" i="17"/>
  <c r="L1244" i="17"/>
  <c r="V1243" i="17"/>
  <c r="U1243" i="17"/>
  <c r="T1243" i="17"/>
  <c r="S1243" i="17"/>
  <c r="N1243" i="17"/>
  <c r="M1243" i="17"/>
  <c r="L1243" i="17"/>
  <c r="V1242" i="17"/>
  <c r="U1242" i="17"/>
  <c r="T1242" i="17"/>
  <c r="S1242" i="17"/>
  <c r="N1242" i="17"/>
  <c r="M1242" i="17"/>
  <c r="L1242" i="17"/>
  <c r="V1241" i="17"/>
  <c r="U1241" i="17"/>
  <c r="T1241" i="17"/>
  <c r="S1241" i="17"/>
  <c r="N1241" i="17"/>
  <c r="M1241" i="17"/>
  <c r="L1241" i="17"/>
  <c r="V1240" i="17"/>
  <c r="U1240" i="17"/>
  <c r="T1240" i="17"/>
  <c r="S1240" i="17"/>
  <c r="N1240" i="17"/>
  <c r="M1240" i="17"/>
  <c r="L1240" i="17"/>
  <c r="V1239" i="17"/>
  <c r="U1239" i="17"/>
  <c r="T1239" i="17"/>
  <c r="S1239" i="17"/>
  <c r="N1239" i="17"/>
  <c r="M1239" i="17"/>
  <c r="L1239" i="17"/>
  <c r="V1238" i="17"/>
  <c r="U1238" i="17"/>
  <c r="T1238" i="17"/>
  <c r="S1238" i="17"/>
  <c r="N1238" i="17"/>
  <c r="M1238" i="17"/>
  <c r="L1238" i="17"/>
  <c r="V1237" i="17"/>
  <c r="U1237" i="17"/>
  <c r="T1237" i="17"/>
  <c r="S1237" i="17"/>
  <c r="N1237" i="17"/>
  <c r="M1237" i="17"/>
  <c r="L1237" i="17"/>
  <c r="V1236" i="17"/>
  <c r="U1236" i="17"/>
  <c r="T1236" i="17"/>
  <c r="S1236" i="17"/>
  <c r="N1236" i="17"/>
  <c r="M1236" i="17"/>
  <c r="L1236" i="17"/>
  <c r="V1235" i="17"/>
  <c r="U1235" i="17"/>
  <c r="T1235" i="17"/>
  <c r="S1235" i="17"/>
  <c r="N1235" i="17"/>
  <c r="M1235" i="17"/>
  <c r="L1235" i="17"/>
  <c r="V1234" i="17"/>
  <c r="U1234" i="17"/>
  <c r="T1234" i="17"/>
  <c r="S1234" i="17"/>
  <c r="N1234" i="17"/>
  <c r="M1234" i="17"/>
  <c r="L1234" i="17"/>
  <c r="V1233" i="17"/>
  <c r="U1233" i="17"/>
  <c r="T1233" i="17"/>
  <c r="S1233" i="17"/>
  <c r="N1233" i="17"/>
  <c r="M1233" i="17"/>
  <c r="L1233" i="17"/>
  <c r="V771" i="17"/>
  <c r="U771" i="17"/>
  <c r="T771" i="17"/>
  <c r="S771" i="17"/>
  <c r="N771" i="17"/>
  <c r="M771" i="17"/>
  <c r="L771" i="17"/>
  <c r="V770" i="17"/>
  <c r="U770" i="17"/>
  <c r="T770" i="17"/>
  <c r="S770" i="17"/>
  <c r="N770" i="17"/>
  <c r="M770" i="17"/>
  <c r="L770" i="17"/>
  <c r="V769" i="17"/>
  <c r="U769" i="17"/>
  <c r="T769" i="17"/>
  <c r="S769" i="17"/>
  <c r="N769" i="17"/>
  <c r="M769" i="17"/>
  <c r="L769" i="17"/>
  <c r="V768" i="17"/>
  <c r="U768" i="17"/>
  <c r="T768" i="17"/>
  <c r="S768" i="17"/>
  <c r="N768" i="17"/>
  <c r="M768" i="17"/>
  <c r="L768" i="17"/>
  <c r="V767" i="17"/>
  <c r="U767" i="17"/>
  <c r="T767" i="17"/>
  <c r="S767" i="17"/>
  <c r="N767" i="17"/>
  <c r="M767" i="17"/>
  <c r="L767" i="17"/>
  <c r="V766" i="17"/>
  <c r="U766" i="17"/>
  <c r="T766" i="17"/>
  <c r="S766" i="17"/>
  <c r="N766" i="17"/>
  <c r="M766" i="17"/>
  <c r="L766" i="17"/>
  <c r="V765" i="17"/>
  <c r="U765" i="17"/>
  <c r="T765" i="17"/>
  <c r="S765" i="17"/>
  <c r="N765" i="17"/>
  <c r="M765" i="17"/>
  <c r="L765" i="17"/>
  <c r="V764" i="17"/>
  <c r="U764" i="17"/>
  <c r="T764" i="17"/>
  <c r="S764" i="17"/>
  <c r="N764" i="17"/>
  <c r="M764" i="17"/>
  <c r="L764" i="17"/>
  <c r="V763" i="17"/>
  <c r="U763" i="17"/>
  <c r="T763" i="17"/>
  <c r="S763" i="17"/>
  <c r="N763" i="17"/>
  <c r="M763" i="17"/>
  <c r="L763" i="17"/>
  <c r="V762" i="17"/>
  <c r="U762" i="17"/>
  <c r="T762" i="17"/>
  <c r="S762" i="17"/>
  <c r="N762" i="17"/>
  <c r="M762" i="17"/>
  <c r="L762" i="17"/>
  <c r="V761" i="17"/>
  <c r="U761" i="17"/>
  <c r="T761" i="17"/>
  <c r="S761" i="17"/>
  <c r="N761" i="17"/>
  <c r="M761" i="17"/>
  <c r="L761" i="17"/>
  <c r="V1302" i="17"/>
  <c r="U1302" i="17"/>
  <c r="T1302" i="17"/>
  <c r="S1302" i="17"/>
  <c r="N1302" i="17"/>
  <c r="M1302" i="17"/>
  <c r="L1302" i="17"/>
  <c r="V1301" i="17"/>
  <c r="U1301" i="17"/>
  <c r="T1301" i="17"/>
  <c r="S1301" i="17"/>
  <c r="N1301" i="17"/>
  <c r="M1301" i="17"/>
  <c r="L1301" i="17"/>
  <c r="V1300" i="17"/>
  <c r="U1300" i="17"/>
  <c r="T1300" i="17"/>
  <c r="S1300" i="17"/>
  <c r="N1300" i="17"/>
  <c r="M1300" i="17"/>
  <c r="L1300" i="17"/>
  <c r="V1299" i="17"/>
  <c r="U1299" i="17"/>
  <c r="T1299" i="17"/>
  <c r="S1299" i="17"/>
  <c r="N1299" i="17"/>
  <c r="M1299" i="17"/>
  <c r="L1299" i="17"/>
  <c r="V1298" i="17"/>
  <c r="U1298" i="17"/>
  <c r="T1298" i="17"/>
  <c r="S1298" i="17"/>
  <c r="N1298" i="17"/>
  <c r="M1298" i="17"/>
  <c r="L1298" i="17"/>
  <c r="V1297" i="17"/>
  <c r="U1297" i="17"/>
  <c r="T1297" i="17"/>
  <c r="S1297" i="17"/>
  <c r="N1297" i="17"/>
  <c r="M1297" i="17"/>
  <c r="L1297" i="17"/>
  <c r="V1296" i="17"/>
  <c r="U1296" i="17"/>
  <c r="T1296" i="17"/>
  <c r="S1296" i="17"/>
  <c r="N1296" i="17"/>
  <c r="M1296" i="17"/>
  <c r="L1296" i="17"/>
  <c r="V1163" i="17"/>
  <c r="U1163" i="17"/>
  <c r="T1163" i="17"/>
  <c r="S1163" i="17"/>
  <c r="N1163" i="17"/>
  <c r="M1163" i="17"/>
  <c r="L1163" i="17"/>
  <c r="V1162" i="17"/>
  <c r="U1162" i="17"/>
  <c r="T1162" i="17"/>
  <c r="S1162" i="17"/>
  <c r="N1162" i="17"/>
  <c r="M1162" i="17"/>
  <c r="L1162" i="17"/>
  <c r="V1161" i="17"/>
  <c r="U1161" i="17"/>
  <c r="T1161" i="17"/>
  <c r="S1161" i="17"/>
  <c r="N1161" i="17"/>
  <c r="M1161" i="17"/>
  <c r="L1161" i="17"/>
  <c r="V1160" i="17"/>
  <c r="U1160" i="17"/>
  <c r="T1160" i="17"/>
  <c r="S1160" i="17"/>
  <c r="N1160" i="17"/>
  <c r="M1160" i="17"/>
  <c r="L1160" i="17"/>
  <c r="V1379" i="17"/>
  <c r="U1379" i="17"/>
  <c r="T1379" i="17"/>
  <c r="S1379" i="17"/>
  <c r="N1379" i="17"/>
  <c r="M1379" i="17"/>
  <c r="L1379" i="17"/>
  <c r="V1378" i="17"/>
  <c r="U1378" i="17"/>
  <c r="T1378" i="17"/>
  <c r="S1378" i="17"/>
  <c r="N1378" i="17"/>
  <c r="M1378" i="17"/>
  <c r="L1378" i="17"/>
  <c r="V1377" i="17"/>
  <c r="U1377" i="17"/>
  <c r="T1377" i="17"/>
  <c r="S1377" i="17"/>
  <c r="N1377" i="17"/>
  <c r="M1377" i="17"/>
  <c r="L1377" i="17"/>
  <c r="V1584" i="17"/>
  <c r="U1584" i="17"/>
  <c r="T1584" i="17"/>
  <c r="S1584" i="17"/>
  <c r="N1584" i="17"/>
  <c r="M1584" i="17"/>
  <c r="L1584" i="17"/>
  <c r="V593" i="17"/>
  <c r="U593" i="17"/>
  <c r="T593" i="17"/>
  <c r="S593" i="17"/>
  <c r="N593" i="17"/>
  <c r="M593" i="17"/>
  <c r="L593" i="17"/>
  <c r="V592" i="17"/>
  <c r="U592" i="17"/>
  <c r="T592" i="17"/>
  <c r="S592" i="17"/>
  <c r="N592" i="17"/>
  <c r="M592" i="17"/>
  <c r="L592" i="17"/>
  <c r="V591" i="17"/>
  <c r="U591" i="17"/>
  <c r="T591" i="17"/>
  <c r="S591" i="17"/>
  <c r="N591" i="17"/>
  <c r="M591" i="17"/>
  <c r="L591" i="17"/>
  <c r="V590" i="17"/>
  <c r="U590" i="17"/>
  <c r="T590" i="17"/>
  <c r="S590" i="17"/>
  <c r="N590" i="17"/>
  <c r="M590" i="17"/>
  <c r="L590" i="17"/>
  <c r="V589" i="17"/>
  <c r="U589" i="17"/>
  <c r="T589" i="17"/>
  <c r="S589" i="17"/>
  <c r="N589" i="17"/>
  <c r="M589" i="17"/>
  <c r="L589" i="17"/>
  <c r="V588" i="17"/>
  <c r="U588" i="17"/>
  <c r="T588" i="17"/>
  <c r="S588" i="17"/>
  <c r="N588" i="17"/>
  <c r="M588" i="17"/>
  <c r="L588" i="17"/>
  <c r="V587" i="17"/>
  <c r="U587" i="17"/>
  <c r="T587" i="17"/>
  <c r="S587" i="17"/>
  <c r="N587" i="17"/>
  <c r="M587" i="17"/>
  <c r="L587" i="17"/>
  <c r="V604" i="17"/>
  <c r="U604" i="17"/>
  <c r="T604" i="17"/>
  <c r="S604" i="17"/>
  <c r="N604" i="17"/>
  <c r="M604" i="17"/>
  <c r="L604" i="17"/>
  <c r="V603" i="17"/>
  <c r="U603" i="17"/>
  <c r="T603" i="17"/>
  <c r="S603" i="17"/>
  <c r="N603" i="17"/>
  <c r="M603" i="17"/>
  <c r="L603" i="17"/>
  <c r="V602" i="17"/>
  <c r="U602" i="17"/>
  <c r="T602" i="17"/>
  <c r="S602" i="17"/>
  <c r="N602" i="17"/>
  <c r="M602" i="17"/>
  <c r="L602" i="17"/>
  <c r="V601" i="17"/>
  <c r="U601" i="17"/>
  <c r="T601" i="17"/>
  <c r="S601" i="17"/>
  <c r="N601" i="17"/>
  <c r="M601" i="17"/>
  <c r="L601" i="17"/>
  <c r="V599" i="17"/>
  <c r="U599" i="17"/>
  <c r="T599" i="17"/>
  <c r="S599" i="17"/>
  <c r="N599" i="17"/>
  <c r="M599" i="17"/>
  <c r="L599" i="17"/>
  <c r="V598" i="17"/>
  <c r="U598" i="17"/>
  <c r="T598" i="17"/>
  <c r="S598" i="17"/>
  <c r="N598" i="17"/>
  <c r="M598" i="17"/>
  <c r="L598" i="17"/>
  <c r="V597" i="17"/>
  <c r="U597" i="17"/>
  <c r="T597" i="17"/>
  <c r="S597" i="17"/>
  <c r="N597" i="17"/>
  <c r="M597" i="17"/>
  <c r="L597" i="17"/>
  <c r="V596" i="17"/>
  <c r="U596" i="17"/>
  <c r="T596" i="17"/>
  <c r="S596" i="17"/>
  <c r="N596" i="17"/>
  <c r="M596" i="17"/>
  <c r="L596" i="17"/>
  <c r="V595" i="17"/>
  <c r="U595" i="17"/>
  <c r="T595" i="17"/>
  <c r="S595" i="17"/>
  <c r="N595" i="17"/>
  <c r="M595" i="17"/>
  <c r="L595" i="17"/>
  <c r="V594" i="17"/>
  <c r="U594" i="17"/>
  <c r="T594" i="17"/>
  <c r="S594" i="17"/>
  <c r="N594" i="17"/>
  <c r="M594" i="17"/>
  <c r="L594" i="17"/>
  <c r="V1224" i="17"/>
  <c r="U1224" i="17"/>
  <c r="T1224" i="17"/>
  <c r="S1224" i="17"/>
  <c r="N1224" i="17"/>
  <c r="M1224" i="17"/>
  <c r="L1224" i="17"/>
  <c r="V1223" i="17"/>
  <c r="U1223" i="17"/>
  <c r="T1223" i="17"/>
  <c r="S1223" i="17"/>
  <c r="N1223" i="17"/>
  <c r="M1223" i="17"/>
  <c r="L1223" i="17"/>
  <c r="V1222" i="17"/>
  <c r="U1222" i="17"/>
  <c r="T1222" i="17"/>
  <c r="S1222" i="17"/>
  <c r="N1222" i="17"/>
  <c r="M1222" i="17"/>
  <c r="L1222" i="17"/>
  <c r="V1221" i="17"/>
  <c r="U1221" i="17"/>
  <c r="T1221" i="17"/>
  <c r="S1221" i="17"/>
  <c r="N1221" i="17"/>
  <c r="M1221" i="17"/>
  <c r="L1221" i="17"/>
  <c r="V1220" i="17"/>
  <c r="U1220" i="17"/>
  <c r="T1220" i="17"/>
  <c r="S1220" i="17"/>
  <c r="N1220" i="17"/>
  <c r="M1220" i="17"/>
  <c r="L1220" i="17"/>
  <c r="V1219" i="17"/>
  <c r="U1219" i="17"/>
  <c r="T1219" i="17"/>
  <c r="S1219" i="17"/>
  <c r="N1219" i="17"/>
  <c r="M1219" i="17"/>
  <c r="L1219" i="17"/>
  <c r="V1218" i="17"/>
  <c r="U1218" i="17"/>
  <c r="T1218" i="17"/>
  <c r="S1218" i="17"/>
  <c r="N1218" i="17"/>
  <c r="M1218" i="17"/>
  <c r="L1218" i="17"/>
  <c r="V1217" i="17"/>
  <c r="U1217" i="17"/>
  <c r="T1217" i="17"/>
  <c r="S1217" i="17"/>
  <c r="N1217" i="17"/>
  <c r="M1217" i="17"/>
  <c r="L1217" i="17"/>
  <c r="V1216" i="17"/>
  <c r="U1216" i="17"/>
  <c r="T1216" i="17"/>
  <c r="S1216" i="17"/>
  <c r="N1216" i="17"/>
  <c r="M1216" i="17"/>
  <c r="L1216" i="17"/>
  <c r="V1215" i="17"/>
  <c r="U1215" i="17"/>
  <c r="T1215" i="17"/>
  <c r="S1215" i="17"/>
  <c r="N1215" i="17"/>
  <c r="M1215" i="17"/>
  <c r="L1215" i="17"/>
  <c r="V1214" i="17"/>
  <c r="U1214" i="17"/>
  <c r="T1214" i="17"/>
  <c r="S1214" i="17"/>
  <c r="N1214" i="17"/>
  <c r="M1214" i="17"/>
  <c r="L1214" i="17"/>
  <c r="V1213" i="17"/>
  <c r="U1213" i="17"/>
  <c r="T1213" i="17"/>
  <c r="S1213" i="17"/>
  <c r="N1213" i="17"/>
  <c r="M1213" i="17"/>
  <c r="L1213" i="17"/>
  <c r="V1212" i="17"/>
  <c r="U1212" i="17"/>
  <c r="T1212" i="17"/>
  <c r="S1212" i="17"/>
  <c r="N1212" i="17"/>
  <c r="M1212" i="17"/>
  <c r="L1212" i="17"/>
  <c r="V1211" i="17"/>
  <c r="U1211" i="17"/>
  <c r="T1211" i="17"/>
  <c r="S1211" i="17"/>
  <c r="N1211" i="17"/>
  <c r="M1211" i="17"/>
  <c r="L1211" i="17"/>
  <c r="V1210" i="17"/>
  <c r="U1210" i="17"/>
  <c r="T1210" i="17"/>
  <c r="S1210" i="17"/>
  <c r="N1210" i="17"/>
  <c r="M1210" i="17"/>
  <c r="L1210" i="17"/>
  <c r="V1209" i="17"/>
  <c r="U1209" i="17"/>
  <c r="T1209" i="17"/>
  <c r="S1209" i="17"/>
  <c r="N1209" i="17"/>
  <c r="M1209" i="17"/>
  <c r="L1209" i="17"/>
  <c r="V1208" i="17"/>
  <c r="U1208" i="17"/>
  <c r="T1208" i="17"/>
  <c r="S1208" i="17"/>
  <c r="N1208" i="17"/>
  <c r="M1208" i="17"/>
  <c r="L1208" i="17"/>
  <c r="V1207" i="17"/>
  <c r="U1207" i="17"/>
  <c r="T1207" i="17"/>
  <c r="S1207" i="17"/>
  <c r="N1207" i="17"/>
  <c r="M1207" i="17"/>
  <c r="L1207" i="17"/>
  <c r="V1206" i="17"/>
  <c r="U1206" i="17"/>
  <c r="T1206" i="17"/>
  <c r="S1206" i="17"/>
  <c r="N1206" i="17"/>
  <c r="M1206" i="17"/>
  <c r="L1206" i="17"/>
  <c r="V1205" i="17"/>
  <c r="U1205" i="17"/>
  <c r="T1205" i="17"/>
  <c r="S1205" i="17"/>
  <c r="N1205" i="17"/>
  <c r="M1205" i="17"/>
  <c r="L1205" i="17"/>
  <c r="V1204" i="17"/>
  <c r="U1204" i="17"/>
  <c r="T1204" i="17"/>
  <c r="S1204" i="17"/>
  <c r="N1204" i="17"/>
  <c r="M1204" i="17"/>
  <c r="L1204" i="17"/>
  <c r="V1583" i="17"/>
  <c r="U1583" i="17"/>
  <c r="T1583" i="17"/>
  <c r="S1583" i="17"/>
  <c r="N1583" i="17"/>
  <c r="M1583" i="17"/>
  <c r="L1583" i="17"/>
  <c r="V1582" i="17"/>
  <c r="U1582" i="17"/>
  <c r="T1582" i="17"/>
  <c r="S1582" i="17"/>
  <c r="N1582" i="17"/>
  <c r="M1582" i="17"/>
  <c r="L1582" i="17"/>
  <c r="V1581" i="17"/>
  <c r="U1581" i="17"/>
  <c r="T1581" i="17"/>
  <c r="S1581" i="17"/>
  <c r="N1581" i="17"/>
  <c r="M1581" i="17"/>
  <c r="L1581" i="17"/>
  <c r="V1580" i="17"/>
  <c r="U1580" i="17"/>
  <c r="T1580" i="17"/>
  <c r="S1580" i="17"/>
  <c r="N1580" i="17"/>
  <c r="M1580" i="17"/>
  <c r="L1580" i="17"/>
  <c r="V1579" i="17"/>
  <c r="U1579" i="17"/>
  <c r="T1579" i="17"/>
  <c r="S1579" i="17"/>
  <c r="N1579" i="17"/>
  <c r="M1579" i="17"/>
  <c r="L1579" i="17"/>
  <c r="V1578" i="17"/>
  <c r="U1578" i="17"/>
  <c r="T1578" i="17"/>
  <c r="S1578" i="17"/>
  <c r="N1578" i="17"/>
  <c r="M1578" i="17"/>
  <c r="L1578" i="17"/>
  <c r="V1577" i="17"/>
  <c r="U1577" i="17"/>
  <c r="T1577" i="17"/>
  <c r="S1577" i="17"/>
  <c r="N1577" i="17"/>
  <c r="M1577" i="17"/>
  <c r="L1577" i="17"/>
  <c r="V1576" i="17"/>
  <c r="U1576" i="17"/>
  <c r="T1576" i="17"/>
  <c r="S1576" i="17"/>
  <c r="N1576" i="17"/>
  <c r="M1576" i="17"/>
  <c r="L1576" i="17"/>
  <c r="V1575" i="17"/>
  <c r="U1575" i="17"/>
  <c r="T1575" i="17"/>
  <c r="S1575" i="17"/>
  <c r="N1575" i="17"/>
  <c r="M1575" i="17"/>
  <c r="L1575" i="17"/>
  <c r="V1574" i="17"/>
  <c r="U1574" i="17"/>
  <c r="T1574" i="17"/>
  <c r="S1574" i="17"/>
  <c r="N1574" i="17"/>
  <c r="M1574" i="17"/>
  <c r="L1574" i="17"/>
  <c r="V1573" i="17"/>
  <c r="U1573" i="17"/>
  <c r="T1573" i="17"/>
  <c r="S1573" i="17"/>
  <c r="N1573" i="17"/>
  <c r="M1573" i="17"/>
  <c r="L1573" i="17"/>
  <c r="V1572" i="17"/>
  <c r="U1572" i="17"/>
  <c r="T1572" i="17"/>
  <c r="S1572" i="17"/>
  <c r="N1572" i="17"/>
  <c r="M1572" i="17"/>
  <c r="L1572" i="17"/>
  <c r="V1571" i="17"/>
  <c r="U1571" i="17"/>
  <c r="T1571" i="17"/>
  <c r="S1571" i="17"/>
  <c r="N1571" i="17"/>
  <c r="M1571" i="17"/>
  <c r="L1571" i="17"/>
  <c r="V1570" i="17"/>
  <c r="U1570" i="17"/>
  <c r="T1570" i="17"/>
  <c r="S1570" i="17"/>
  <c r="N1570" i="17"/>
  <c r="M1570" i="17"/>
  <c r="L1570" i="17"/>
  <c r="V1569" i="17"/>
  <c r="U1569" i="17"/>
  <c r="T1569" i="17"/>
  <c r="S1569" i="17"/>
  <c r="N1569" i="17"/>
  <c r="M1569" i="17"/>
  <c r="L1569" i="17"/>
  <c r="V1568" i="17"/>
  <c r="U1568" i="17"/>
  <c r="T1568" i="17"/>
  <c r="S1568" i="17"/>
  <c r="N1568" i="17"/>
  <c r="M1568" i="17"/>
  <c r="L1568" i="17"/>
  <c r="V1567" i="17"/>
  <c r="U1567" i="17"/>
  <c r="T1567" i="17"/>
  <c r="S1567" i="17"/>
  <c r="N1567" i="17"/>
  <c r="M1567" i="17"/>
  <c r="L1567" i="17"/>
  <c r="V1566" i="17"/>
  <c r="U1566" i="17"/>
  <c r="T1566" i="17"/>
  <c r="S1566" i="17"/>
  <c r="N1566" i="17"/>
  <c r="M1566" i="17"/>
  <c r="L1566" i="17"/>
  <c r="V1565" i="17"/>
  <c r="U1565" i="17"/>
  <c r="T1565" i="17"/>
  <c r="S1565" i="17"/>
  <c r="N1565" i="17"/>
  <c r="M1565" i="17"/>
  <c r="L1565" i="17"/>
  <c r="V1564" i="17"/>
  <c r="U1564" i="17"/>
  <c r="T1564" i="17"/>
  <c r="S1564" i="17"/>
  <c r="N1564" i="17"/>
  <c r="M1564" i="17"/>
  <c r="L1564" i="17"/>
  <c r="V1195" i="17"/>
  <c r="U1195" i="17"/>
  <c r="T1195" i="17"/>
  <c r="S1195" i="17"/>
  <c r="N1195" i="17"/>
  <c r="M1195" i="17"/>
  <c r="L1195" i="17"/>
  <c r="V1194" i="17"/>
  <c r="U1194" i="17"/>
  <c r="T1194" i="17"/>
  <c r="S1194" i="17"/>
  <c r="N1194" i="17"/>
  <c r="M1194" i="17"/>
  <c r="L1194" i="17"/>
  <c r="V1193" i="17"/>
  <c r="U1193" i="17"/>
  <c r="T1193" i="17"/>
  <c r="S1193" i="17"/>
  <c r="N1193" i="17"/>
  <c r="M1193" i="17"/>
  <c r="L1193" i="17"/>
  <c r="V1192" i="17"/>
  <c r="U1192" i="17"/>
  <c r="T1192" i="17"/>
  <c r="S1192" i="17"/>
  <c r="N1192" i="17"/>
  <c r="M1192" i="17"/>
  <c r="L1192" i="17"/>
  <c r="V1191" i="17"/>
  <c r="U1191" i="17"/>
  <c r="T1191" i="17"/>
  <c r="S1191" i="17"/>
  <c r="N1191" i="17"/>
  <c r="M1191" i="17"/>
  <c r="L1191" i="17"/>
  <c r="V1190" i="17"/>
  <c r="U1190" i="17"/>
  <c r="T1190" i="17"/>
  <c r="S1190" i="17"/>
  <c r="N1190" i="17"/>
  <c r="M1190" i="17"/>
  <c r="L1190" i="17"/>
  <c r="V1189" i="17"/>
  <c r="U1189" i="17"/>
  <c r="T1189" i="17"/>
  <c r="S1189" i="17"/>
  <c r="N1189" i="17"/>
  <c r="M1189" i="17"/>
  <c r="L1189" i="17"/>
  <c r="V744" i="17"/>
  <c r="U744" i="17"/>
  <c r="T744" i="17"/>
  <c r="S744" i="17"/>
  <c r="N744" i="17"/>
  <c r="M744" i="17"/>
  <c r="L744" i="17"/>
  <c r="V743" i="17"/>
  <c r="U743" i="17"/>
  <c r="T743" i="17"/>
  <c r="S743" i="17"/>
  <c r="N743" i="17"/>
  <c r="M743" i="17"/>
  <c r="L743" i="17"/>
  <c r="V742" i="17"/>
  <c r="U742" i="17"/>
  <c r="T742" i="17"/>
  <c r="S742" i="17"/>
  <c r="N742" i="17"/>
  <c r="M742" i="17"/>
  <c r="L742" i="17"/>
  <c r="V741" i="17"/>
  <c r="U741" i="17"/>
  <c r="T741" i="17"/>
  <c r="S741" i="17"/>
  <c r="N741" i="17"/>
  <c r="M741" i="17"/>
  <c r="L741" i="17"/>
  <c r="V740" i="17"/>
  <c r="U740" i="17"/>
  <c r="T740" i="17"/>
  <c r="S740" i="17"/>
  <c r="N740" i="17"/>
  <c r="M740" i="17"/>
  <c r="L740" i="17"/>
  <c r="V739" i="17"/>
  <c r="U739" i="17"/>
  <c r="T739" i="17"/>
  <c r="S739" i="17"/>
  <c r="N739" i="17"/>
  <c r="M739" i="17"/>
  <c r="L739" i="17"/>
  <c r="V738" i="17"/>
  <c r="U738" i="17"/>
  <c r="T738" i="17"/>
  <c r="S738" i="17"/>
  <c r="N738" i="17"/>
  <c r="M738" i="17"/>
  <c r="L738" i="17"/>
  <c r="V737" i="17"/>
  <c r="U737" i="17"/>
  <c r="T737" i="17"/>
  <c r="S737" i="17"/>
  <c r="N737" i="17"/>
  <c r="M737" i="17"/>
  <c r="L737" i="17"/>
  <c r="V736" i="17"/>
  <c r="U736" i="17"/>
  <c r="T736" i="17"/>
  <c r="S736" i="17"/>
  <c r="N736" i="17"/>
  <c r="M736" i="17"/>
  <c r="L736" i="17"/>
  <c r="V735" i="17"/>
  <c r="U735" i="17"/>
  <c r="T735" i="17"/>
  <c r="S735" i="17"/>
  <c r="N735" i="17"/>
  <c r="M735" i="17"/>
  <c r="L735" i="17"/>
  <c r="V734" i="17"/>
  <c r="U734" i="17"/>
  <c r="T734" i="17"/>
  <c r="S734" i="17"/>
  <c r="N734" i="17"/>
  <c r="M734" i="17"/>
  <c r="L734" i="17"/>
  <c r="V626" i="17"/>
  <c r="U626" i="17"/>
  <c r="T626" i="17"/>
  <c r="S626" i="17"/>
  <c r="N626" i="17"/>
  <c r="M626" i="17"/>
  <c r="L626" i="17"/>
  <c r="V625" i="17"/>
  <c r="U625" i="17"/>
  <c r="T625" i="17"/>
  <c r="S625" i="17"/>
  <c r="N625" i="17"/>
  <c r="M625" i="17"/>
  <c r="L625" i="17"/>
  <c r="V733" i="17"/>
  <c r="U733" i="17"/>
  <c r="T733" i="17"/>
  <c r="S733" i="17"/>
  <c r="N733" i="17"/>
  <c r="M733" i="17"/>
  <c r="L733" i="17"/>
  <c r="V732" i="17"/>
  <c r="U732" i="17"/>
  <c r="T732" i="17"/>
  <c r="S732" i="17"/>
  <c r="N732" i="17"/>
  <c r="M732" i="17"/>
  <c r="L732" i="17"/>
  <c r="V731" i="17"/>
  <c r="U731" i="17"/>
  <c r="T731" i="17"/>
  <c r="S731" i="17"/>
  <c r="N731" i="17"/>
  <c r="M731" i="17"/>
  <c r="L731" i="17"/>
  <c r="V730" i="17"/>
  <c r="U730" i="17"/>
  <c r="T730" i="17"/>
  <c r="S730" i="17"/>
  <c r="N730" i="17"/>
  <c r="M730" i="17"/>
  <c r="L730" i="17"/>
  <c r="V729" i="17"/>
  <c r="U729" i="17"/>
  <c r="T729" i="17"/>
  <c r="S729" i="17"/>
  <c r="N729" i="17"/>
  <c r="M729" i="17"/>
  <c r="L729" i="17"/>
  <c r="V728" i="17"/>
  <c r="U728" i="17"/>
  <c r="T728" i="17"/>
  <c r="S728" i="17"/>
  <c r="N728" i="17"/>
  <c r="M728" i="17"/>
  <c r="L728" i="17"/>
  <c r="V722" i="17"/>
  <c r="U722" i="17"/>
  <c r="T722" i="17"/>
  <c r="S722" i="17"/>
  <c r="N722" i="17"/>
  <c r="M722" i="17"/>
  <c r="L722" i="17"/>
  <c r="V721" i="17"/>
  <c r="U721" i="17"/>
  <c r="T721" i="17"/>
  <c r="S721" i="17"/>
  <c r="N721" i="17"/>
  <c r="M721" i="17"/>
  <c r="L721" i="17"/>
  <c r="V720" i="17"/>
  <c r="U720" i="17"/>
  <c r="T720" i="17"/>
  <c r="S720" i="17"/>
  <c r="N720" i="17"/>
  <c r="M720" i="17"/>
  <c r="L720" i="17"/>
  <c r="V719" i="17"/>
  <c r="U719" i="17"/>
  <c r="T719" i="17"/>
  <c r="S719" i="17"/>
  <c r="N719" i="17"/>
  <c r="M719" i="17"/>
  <c r="L719" i="17"/>
  <c r="V718" i="17"/>
  <c r="U718" i="17"/>
  <c r="T718" i="17"/>
  <c r="S718" i="17"/>
  <c r="N718" i="17"/>
  <c r="M718" i="17"/>
  <c r="L718" i="17"/>
  <c r="V727" i="17"/>
  <c r="U727" i="17"/>
  <c r="T727" i="17"/>
  <c r="S727" i="17"/>
  <c r="N727" i="17"/>
  <c r="M727" i="17"/>
  <c r="L727" i="17"/>
  <c r="V726" i="17"/>
  <c r="U726" i="17"/>
  <c r="T726" i="17"/>
  <c r="S726" i="17"/>
  <c r="N726" i="17"/>
  <c r="M726" i="17"/>
  <c r="L726" i="17"/>
  <c r="V725" i="17"/>
  <c r="U725" i="17"/>
  <c r="T725" i="17"/>
  <c r="S725" i="17"/>
  <c r="N725" i="17"/>
  <c r="M725" i="17"/>
  <c r="L725" i="17"/>
  <c r="V724" i="17"/>
  <c r="U724" i="17"/>
  <c r="T724" i="17"/>
  <c r="S724" i="17"/>
  <c r="N724" i="17"/>
  <c r="M724" i="17"/>
  <c r="L724" i="17"/>
  <c r="V1678" i="17"/>
  <c r="U1678" i="17"/>
  <c r="T1678" i="17"/>
  <c r="S1678" i="17"/>
  <c r="N1678" i="17"/>
  <c r="M1678" i="17"/>
  <c r="L1678" i="17"/>
  <c r="V1677" i="17"/>
  <c r="U1677" i="17"/>
  <c r="T1677" i="17"/>
  <c r="S1677" i="17"/>
  <c r="N1677" i="17"/>
  <c r="M1677" i="17"/>
  <c r="L1677" i="17"/>
  <c r="V1676" i="17"/>
  <c r="U1676" i="17"/>
  <c r="T1676" i="17"/>
  <c r="S1676" i="17"/>
  <c r="N1676" i="17"/>
  <c r="M1676" i="17"/>
  <c r="L1676" i="17"/>
  <c r="V1675" i="17"/>
  <c r="U1675" i="17"/>
  <c r="T1675" i="17"/>
  <c r="S1675" i="17"/>
  <c r="N1675" i="17"/>
  <c r="M1675" i="17"/>
  <c r="L1675" i="17"/>
  <c r="V1674" i="17"/>
  <c r="U1674" i="17"/>
  <c r="T1674" i="17"/>
  <c r="S1674" i="17"/>
  <c r="N1674" i="17"/>
  <c r="M1674" i="17"/>
  <c r="L1674" i="17"/>
  <c r="V1673" i="17"/>
  <c r="U1673" i="17"/>
  <c r="T1673" i="17"/>
  <c r="S1673" i="17"/>
  <c r="N1673" i="17"/>
  <c r="M1673" i="17"/>
  <c r="L1673" i="17"/>
  <c r="V1672" i="17"/>
  <c r="U1672" i="17"/>
  <c r="T1672" i="17"/>
  <c r="S1672" i="17"/>
  <c r="N1672" i="17"/>
  <c r="M1672" i="17"/>
  <c r="L1672" i="17"/>
  <c r="V1671" i="17"/>
  <c r="U1671" i="17"/>
  <c r="T1671" i="17"/>
  <c r="S1671" i="17"/>
  <c r="N1671" i="17"/>
  <c r="M1671" i="17"/>
  <c r="L1671" i="17"/>
  <c r="V1670" i="17"/>
  <c r="U1670" i="17"/>
  <c r="T1670" i="17"/>
  <c r="S1670" i="17"/>
  <c r="N1670" i="17"/>
  <c r="M1670" i="17"/>
  <c r="L1670" i="17"/>
  <c r="V1669" i="17"/>
  <c r="U1669" i="17"/>
  <c r="T1669" i="17"/>
  <c r="S1669" i="17"/>
  <c r="N1669" i="17"/>
  <c r="M1669" i="17"/>
  <c r="L1669" i="17"/>
  <c r="V1668" i="17"/>
  <c r="U1668" i="17"/>
  <c r="T1668" i="17"/>
  <c r="S1668" i="17"/>
  <c r="N1668" i="17"/>
  <c r="M1668" i="17"/>
  <c r="L1668" i="17"/>
  <c r="V1667" i="17"/>
  <c r="U1667" i="17"/>
  <c r="T1667" i="17"/>
  <c r="S1667" i="17"/>
  <c r="N1667" i="17"/>
  <c r="M1667" i="17"/>
  <c r="L1667" i="17"/>
  <c r="V1634" i="17"/>
  <c r="U1634" i="17"/>
  <c r="T1634" i="17"/>
  <c r="S1634" i="17"/>
  <c r="N1634" i="17"/>
  <c r="M1634" i="17"/>
  <c r="L1634" i="17"/>
  <c r="V1598" i="17"/>
  <c r="U1598" i="17"/>
  <c r="T1598" i="17"/>
  <c r="S1598" i="17"/>
  <c r="N1598" i="17"/>
  <c r="M1598" i="17"/>
  <c r="L1598" i="17"/>
  <c r="V1597" i="17"/>
  <c r="U1597" i="17"/>
  <c r="T1597" i="17"/>
  <c r="S1597" i="17"/>
  <c r="N1597" i="17"/>
  <c r="M1597" i="17"/>
  <c r="L1597" i="17"/>
  <c r="V1596" i="17"/>
  <c r="U1596" i="17"/>
  <c r="T1596" i="17"/>
  <c r="S1596" i="17"/>
  <c r="N1596" i="17"/>
  <c r="M1596" i="17"/>
  <c r="L1596" i="17"/>
  <c r="V1595" i="17"/>
  <c r="U1595" i="17"/>
  <c r="T1595" i="17"/>
  <c r="S1595" i="17"/>
  <c r="N1595" i="17"/>
  <c r="M1595" i="17"/>
  <c r="L1595" i="17"/>
  <c r="V1594" i="17"/>
  <c r="U1594" i="17"/>
  <c r="T1594" i="17"/>
  <c r="S1594" i="17"/>
  <c r="N1594" i="17"/>
  <c r="M1594" i="17"/>
  <c r="L1594" i="17"/>
  <c r="V1557" i="17"/>
  <c r="U1557" i="17"/>
  <c r="T1557" i="17"/>
  <c r="S1557" i="17"/>
  <c r="N1557" i="17"/>
  <c r="M1557" i="17"/>
  <c r="L1557" i="17"/>
  <c r="V1562" i="17"/>
  <c r="U1562" i="17"/>
  <c r="T1562" i="17"/>
  <c r="S1562" i="17"/>
  <c r="N1562" i="17"/>
  <c r="M1562" i="17"/>
  <c r="L1562" i="17"/>
  <c r="V1561" i="17"/>
  <c r="U1561" i="17"/>
  <c r="T1561" i="17"/>
  <c r="S1561" i="17"/>
  <c r="N1561" i="17"/>
  <c r="M1561" i="17"/>
  <c r="L1561" i="17"/>
  <c r="V1560" i="17"/>
  <c r="U1560" i="17"/>
  <c r="T1560" i="17"/>
  <c r="S1560" i="17"/>
  <c r="N1560" i="17"/>
  <c r="M1560" i="17"/>
  <c r="L1560" i="17"/>
  <c r="V1559" i="17"/>
  <c r="U1559" i="17"/>
  <c r="T1559" i="17"/>
  <c r="S1559" i="17"/>
  <c r="N1559" i="17"/>
  <c r="M1559" i="17"/>
  <c r="L1559" i="17"/>
  <c r="V1558" i="17"/>
  <c r="U1558" i="17"/>
  <c r="T1558" i="17"/>
  <c r="S1558" i="17"/>
  <c r="N1558" i="17"/>
  <c r="M1558" i="17"/>
  <c r="L1558" i="17"/>
  <c r="V1592" i="17"/>
  <c r="U1592" i="17"/>
  <c r="T1592" i="17"/>
  <c r="S1592" i="17"/>
  <c r="N1592" i="17"/>
  <c r="M1592" i="17"/>
  <c r="L1592" i="17"/>
  <c r="V1554" i="17"/>
  <c r="U1554" i="17"/>
  <c r="T1554" i="17"/>
  <c r="S1554" i="17"/>
  <c r="N1554" i="17"/>
  <c r="M1554" i="17"/>
  <c r="L1554" i="17"/>
  <c r="V1553" i="17"/>
  <c r="U1553" i="17"/>
  <c r="T1553" i="17"/>
  <c r="S1553" i="17"/>
  <c r="N1553" i="17"/>
  <c r="M1553" i="17"/>
  <c r="L1553" i="17"/>
  <c r="V1552" i="17"/>
  <c r="U1552" i="17"/>
  <c r="T1552" i="17"/>
  <c r="S1552" i="17"/>
  <c r="N1552" i="17"/>
  <c r="M1552" i="17"/>
  <c r="L1552" i="17"/>
  <c r="V1551" i="17"/>
  <c r="U1551" i="17"/>
  <c r="T1551" i="17"/>
  <c r="S1551" i="17"/>
  <c r="N1551" i="17"/>
  <c r="M1551" i="17"/>
  <c r="L1551" i="17"/>
  <c r="V1550" i="17"/>
  <c r="U1550" i="17"/>
  <c r="T1550" i="17"/>
  <c r="S1550" i="17"/>
  <c r="N1550" i="17"/>
  <c r="M1550" i="17"/>
  <c r="L1550" i="17"/>
  <c r="V1549" i="17"/>
  <c r="U1549" i="17"/>
  <c r="T1549" i="17"/>
  <c r="S1549" i="17"/>
  <c r="N1549" i="17"/>
  <c r="M1549" i="17"/>
  <c r="L1549" i="17"/>
  <c r="V1548" i="17"/>
  <c r="U1548" i="17"/>
  <c r="T1548" i="17"/>
  <c r="S1548" i="17"/>
  <c r="N1548" i="17"/>
  <c r="M1548" i="17"/>
  <c r="L1548" i="17"/>
  <c r="V252" i="17"/>
  <c r="U252" i="17"/>
  <c r="T252" i="17"/>
  <c r="S252" i="17"/>
  <c r="N252" i="17"/>
  <c r="M252" i="17"/>
  <c r="L252" i="17"/>
  <c r="V251" i="17"/>
  <c r="U251" i="17"/>
  <c r="T251" i="17"/>
  <c r="S251" i="17"/>
  <c r="N251" i="17"/>
  <c r="M251" i="17"/>
  <c r="L251" i="17"/>
  <c r="V250" i="17"/>
  <c r="U250" i="17"/>
  <c r="T250" i="17"/>
  <c r="S250" i="17"/>
  <c r="N250" i="17"/>
  <c r="M250" i="17"/>
  <c r="L250" i="17"/>
  <c r="V249" i="17"/>
  <c r="U249" i="17"/>
  <c r="T249" i="17"/>
  <c r="S249" i="17"/>
  <c r="N249" i="17"/>
  <c r="M249" i="17"/>
  <c r="L249" i="17"/>
  <c r="V248" i="17"/>
  <c r="U248" i="17"/>
  <c r="T248" i="17"/>
  <c r="S248" i="17"/>
  <c r="N248" i="17"/>
  <c r="M248" i="17"/>
  <c r="L248" i="17"/>
  <c r="V247" i="17"/>
  <c r="U247" i="17"/>
  <c r="T247" i="17"/>
  <c r="S247" i="17"/>
  <c r="N247" i="17"/>
  <c r="M247" i="17"/>
  <c r="L247" i="17"/>
  <c r="V246" i="17"/>
  <c r="U246" i="17"/>
  <c r="T246" i="17"/>
  <c r="S246" i="17"/>
  <c r="N246" i="17"/>
  <c r="M246" i="17"/>
  <c r="L246" i="17"/>
  <c r="V245" i="17"/>
  <c r="U245" i="17"/>
  <c r="T245" i="17"/>
  <c r="S245" i="17"/>
  <c r="N245" i="17"/>
  <c r="M245" i="17"/>
  <c r="L245" i="17"/>
  <c r="V244" i="17"/>
  <c r="U244" i="17"/>
  <c r="T244" i="17"/>
  <c r="S244" i="17"/>
  <c r="N244" i="17"/>
  <c r="M244" i="17"/>
  <c r="L244" i="17"/>
  <c r="V243" i="17"/>
  <c r="U243" i="17"/>
  <c r="T243" i="17"/>
  <c r="S243" i="17"/>
  <c r="N243" i="17"/>
  <c r="M243" i="17"/>
  <c r="L243" i="17"/>
  <c r="V242" i="17"/>
  <c r="U242" i="17"/>
  <c r="T242" i="17"/>
  <c r="S242" i="17"/>
  <c r="N242" i="17"/>
  <c r="M242" i="17"/>
  <c r="L242" i="17"/>
  <c r="V241" i="17"/>
  <c r="U241" i="17"/>
  <c r="T241" i="17"/>
  <c r="S241" i="17"/>
  <c r="N241" i="17"/>
  <c r="M241" i="17"/>
  <c r="L241" i="17"/>
  <c r="V240" i="17"/>
  <c r="U240" i="17"/>
  <c r="T240" i="17"/>
  <c r="S240" i="17"/>
  <c r="N240" i="17"/>
  <c r="M240" i="17"/>
  <c r="L240" i="17"/>
  <c r="V239" i="17"/>
  <c r="U239" i="17"/>
  <c r="T239" i="17"/>
  <c r="S239" i="17"/>
  <c r="N239" i="17"/>
  <c r="M239" i="17"/>
  <c r="L239" i="17"/>
  <c r="V238" i="17"/>
  <c r="U238" i="17"/>
  <c r="T238" i="17"/>
  <c r="S238" i="17"/>
  <c r="N238" i="17"/>
  <c r="M238" i="17"/>
  <c r="L238" i="17"/>
  <c r="V237" i="17"/>
  <c r="U237" i="17"/>
  <c r="T237" i="17"/>
  <c r="S237" i="17"/>
  <c r="N237" i="17"/>
  <c r="M237" i="17"/>
  <c r="L237" i="17"/>
  <c r="V236" i="17"/>
  <c r="U236" i="17"/>
  <c r="T236" i="17"/>
  <c r="S236" i="17"/>
  <c r="N236" i="17"/>
  <c r="M236" i="17"/>
  <c r="L236" i="17"/>
  <c r="V235" i="17"/>
  <c r="U235" i="17"/>
  <c r="T235" i="17"/>
  <c r="S235" i="17"/>
  <c r="N235" i="17"/>
  <c r="M235" i="17"/>
  <c r="L235" i="17"/>
  <c r="V234" i="17"/>
  <c r="U234" i="17"/>
  <c r="T234" i="17"/>
  <c r="S234" i="17"/>
  <c r="N234" i="17"/>
  <c r="M234" i="17"/>
  <c r="L234" i="17"/>
  <c r="V233" i="17"/>
  <c r="U233" i="17"/>
  <c r="T233" i="17"/>
  <c r="S233" i="17"/>
  <c r="N233" i="17"/>
  <c r="M233" i="17"/>
  <c r="L233" i="17"/>
  <c r="V232" i="17"/>
  <c r="U232" i="17"/>
  <c r="T232" i="17"/>
  <c r="S232" i="17"/>
  <c r="N232" i="17"/>
  <c r="M232" i="17"/>
  <c r="L232" i="17"/>
  <c r="V231" i="17"/>
  <c r="U231" i="17"/>
  <c r="T231" i="17"/>
  <c r="S231" i="17"/>
  <c r="N231" i="17"/>
  <c r="M231" i="17"/>
  <c r="L231" i="17"/>
  <c r="V1028" i="17"/>
  <c r="U1028" i="17"/>
  <c r="T1028" i="17"/>
  <c r="S1028" i="17"/>
  <c r="N1028" i="17"/>
  <c r="M1028" i="17"/>
  <c r="L1028" i="17"/>
  <c r="V986" i="17"/>
  <c r="U986" i="17"/>
  <c r="T986" i="17"/>
  <c r="S986" i="17"/>
  <c r="N986" i="17"/>
  <c r="M986" i="17"/>
  <c r="L986" i="17"/>
  <c r="V985" i="17"/>
  <c r="U985" i="17"/>
  <c r="T985" i="17"/>
  <c r="S985" i="17"/>
  <c r="N985" i="17"/>
  <c r="M985" i="17"/>
  <c r="L985" i="17"/>
  <c r="V984" i="17"/>
  <c r="U984" i="17"/>
  <c r="T984" i="17"/>
  <c r="S984" i="17"/>
  <c r="N984" i="17"/>
  <c r="M984" i="17"/>
  <c r="L984" i="17"/>
  <c r="V983" i="17"/>
  <c r="U983" i="17"/>
  <c r="T983" i="17"/>
  <c r="S983" i="17"/>
  <c r="N983" i="17"/>
  <c r="M983" i="17"/>
  <c r="L983" i="17"/>
  <c r="V982" i="17"/>
  <c r="U982" i="17"/>
  <c r="T982" i="17"/>
  <c r="S982" i="17"/>
  <c r="N982" i="17"/>
  <c r="M982" i="17"/>
  <c r="L982" i="17"/>
  <c r="V981" i="17"/>
  <c r="U981" i="17"/>
  <c r="T981" i="17"/>
  <c r="S981" i="17"/>
  <c r="N981" i="17"/>
  <c r="M981" i="17"/>
  <c r="L981" i="17"/>
  <c r="V980" i="17"/>
  <c r="U980" i="17"/>
  <c r="T980" i="17"/>
  <c r="S980" i="17"/>
  <c r="N980" i="17"/>
  <c r="M980" i="17"/>
  <c r="L980" i="17"/>
  <c r="V979" i="17"/>
  <c r="U979" i="17"/>
  <c r="T979" i="17"/>
  <c r="S979" i="17"/>
  <c r="N979" i="17"/>
  <c r="M979" i="17"/>
  <c r="L979" i="17"/>
  <c r="V978" i="17"/>
  <c r="U978" i="17"/>
  <c r="T978" i="17"/>
  <c r="S978" i="17"/>
  <c r="N978" i="17"/>
  <c r="M978" i="17"/>
  <c r="L978" i="17"/>
  <c r="V977" i="17"/>
  <c r="U977" i="17"/>
  <c r="T977" i="17"/>
  <c r="S977" i="17"/>
  <c r="N977" i="17"/>
  <c r="M977" i="17"/>
  <c r="L977" i="17"/>
  <c r="V976" i="17"/>
  <c r="U976" i="17"/>
  <c r="T976" i="17"/>
  <c r="S976" i="17"/>
  <c r="N976" i="17"/>
  <c r="M976" i="17"/>
  <c r="L976" i="17"/>
  <c r="V1181" i="17"/>
  <c r="U1181" i="17"/>
  <c r="T1181" i="17"/>
  <c r="S1181" i="17"/>
  <c r="N1181" i="17"/>
  <c r="M1181" i="17"/>
  <c r="L1181" i="17"/>
  <c r="V1180" i="17"/>
  <c r="U1180" i="17"/>
  <c r="T1180" i="17"/>
  <c r="S1180" i="17"/>
  <c r="N1180" i="17"/>
  <c r="M1180" i="17"/>
  <c r="L1180" i="17"/>
  <c r="V1179" i="17"/>
  <c r="U1179" i="17"/>
  <c r="T1179" i="17"/>
  <c r="S1179" i="17"/>
  <c r="N1179" i="17"/>
  <c r="M1179" i="17"/>
  <c r="L1179" i="17"/>
  <c r="V1178" i="17"/>
  <c r="U1178" i="17"/>
  <c r="T1178" i="17"/>
  <c r="S1178" i="17"/>
  <c r="N1178" i="17"/>
  <c r="M1178" i="17"/>
  <c r="L1178" i="17"/>
  <c r="V1177" i="17"/>
  <c r="U1177" i="17"/>
  <c r="T1177" i="17"/>
  <c r="S1177" i="17"/>
  <c r="N1177" i="17"/>
  <c r="M1177" i="17"/>
  <c r="L1177" i="17"/>
  <c r="V1176" i="17"/>
  <c r="U1176" i="17"/>
  <c r="T1176" i="17"/>
  <c r="S1176" i="17"/>
  <c r="N1176" i="17"/>
  <c r="M1176" i="17"/>
  <c r="L1176" i="17"/>
  <c r="V1175" i="17"/>
  <c r="U1175" i="17"/>
  <c r="T1175" i="17"/>
  <c r="S1175" i="17"/>
  <c r="N1175" i="17"/>
  <c r="M1175" i="17"/>
  <c r="L1175" i="17"/>
  <c r="V1174" i="17"/>
  <c r="U1174" i="17"/>
  <c r="T1174" i="17"/>
  <c r="S1174" i="17"/>
  <c r="N1174" i="17"/>
  <c r="M1174" i="17"/>
  <c r="L1174" i="17"/>
  <c r="V1130" i="17"/>
  <c r="U1130" i="17"/>
  <c r="T1130" i="17"/>
  <c r="S1130" i="17"/>
  <c r="N1130" i="17"/>
  <c r="M1130" i="17"/>
  <c r="L1130" i="17"/>
  <c r="V1129" i="17"/>
  <c r="U1129" i="17"/>
  <c r="T1129" i="17"/>
  <c r="S1129" i="17"/>
  <c r="N1129" i="17"/>
  <c r="M1129" i="17"/>
  <c r="L1129" i="17"/>
  <c r="V1128" i="17"/>
  <c r="U1128" i="17"/>
  <c r="T1128" i="17"/>
  <c r="S1128" i="17"/>
  <c r="N1128" i="17"/>
  <c r="M1128" i="17"/>
  <c r="L1128" i="17"/>
  <c r="V1127" i="17"/>
  <c r="U1127" i="17"/>
  <c r="T1127" i="17"/>
  <c r="S1127" i="17"/>
  <c r="N1127" i="17"/>
  <c r="M1127" i="17"/>
  <c r="L1127" i="17"/>
  <c r="V1126" i="17"/>
  <c r="U1126" i="17"/>
  <c r="T1126" i="17"/>
  <c r="S1126" i="17"/>
  <c r="N1126" i="17"/>
  <c r="M1126" i="17"/>
  <c r="L1126" i="17"/>
  <c r="V1125" i="17"/>
  <c r="U1125" i="17"/>
  <c r="T1125" i="17"/>
  <c r="S1125" i="17"/>
  <c r="N1125" i="17"/>
  <c r="M1125" i="17"/>
  <c r="L1125" i="17"/>
  <c r="V1124" i="17"/>
  <c r="U1124" i="17"/>
  <c r="T1124" i="17"/>
  <c r="S1124" i="17"/>
  <c r="N1124" i="17"/>
  <c r="M1124" i="17"/>
  <c r="L1124" i="17"/>
  <c r="V1123" i="17"/>
  <c r="U1123" i="17"/>
  <c r="T1123" i="17"/>
  <c r="S1123" i="17"/>
  <c r="N1123" i="17"/>
  <c r="M1123" i="17"/>
  <c r="L1123" i="17"/>
  <c r="V1122" i="17"/>
  <c r="U1122" i="17"/>
  <c r="T1122" i="17"/>
  <c r="S1122" i="17"/>
  <c r="N1122" i="17"/>
  <c r="M1122" i="17"/>
  <c r="L1122" i="17"/>
  <c r="V1121" i="17"/>
  <c r="U1121" i="17"/>
  <c r="T1121" i="17"/>
  <c r="S1121" i="17"/>
  <c r="N1121" i="17"/>
  <c r="M1121" i="17"/>
  <c r="L1121" i="17"/>
  <c r="V1120" i="17"/>
  <c r="U1120" i="17"/>
  <c r="T1120" i="17"/>
  <c r="S1120" i="17"/>
  <c r="N1120" i="17"/>
  <c r="M1120" i="17"/>
  <c r="L1120" i="17"/>
  <c r="V1119" i="17"/>
  <c r="U1119" i="17"/>
  <c r="T1119" i="17"/>
  <c r="S1119" i="17"/>
  <c r="N1119" i="17"/>
  <c r="M1119" i="17"/>
  <c r="L1119" i="17"/>
  <c r="V1118" i="17"/>
  <c r="U1118" i="17"/>
  <c r="T1118" i="17"/>
  <c r="S1118" i="17"/>
  <c r="N1118" i="17"/>
  <c r="M1118" i="17"/>
  <c r="L1118" i="17"/>
  <c r="V1117" i="17"/>
  <c r="U1117" i="17"/>
  <c r="T1117" i="17"/>
  <c r="S1117" i="17"/>
  <c r="N1117" i="17"/>
  <c r="M1117" i="17"/>
  <c r="L1117" i="17"/>
  <c r="V1116" i="17"/>
  <c r="U1116" i="17"/>
  <c r="T1116" i="17"/>
  <c r="S1116" i="17"/>
  <c r="N1116" i="17"/>
  <c r="M1116" i="17"/>
  <c r="L1116" i="17"/>
  <c r="V1115" i="17"/>
  <c r="U1115" i="17"/>
  <c r="T1115" i="17"/>
  <c r="S1115" i="17"/>
  <c r="N1115" i="17"/>
  <c r="M1115" i="17"/>
  <c r="L1115" i="17"/>
  <c r="V1114" i="17"/>
  <c r="U1114" i="17"/>
  <c r="T1114" i="17"/>
  <c r="S1114" i="17"/>
  <c r="N1114" i="17"/>
  <c r="M1114" i="17"/>
  <c r="L1114" i="17"/>
  <c r="V1511" i="17"/>
  <c r="U1511" i="17"/>
  <c r="T1511" i="17"/>
  <c r="S1511" i="17"/>
  <c r="N1511" i="17"/>
  <c r="M1511" i="17"/>
  <c r="L1511" i="17"/>
  <c r="V1545" i="17"/>
  <c r="U1545" i="17"/>
  <c r="T1545" i="17"/>
  <c r="S1545" i="17"/>
  <c r="N1545" i="17"/>
  <c r="M1545" i="17"/>
  <c r="L1545" i="17"/>
  <c r="V1544" i="17"/>
  <c r="U1544" i="17"/>
  <c r="T1544" i="17"/>
  <c r="S1544" i="17"/>
  <c r="N1544" i="17"/>
  <c r="M1544" i="17"/>
  <c r="L1544" i="17"/>
  <c r="V1542" i="17"/>
  <c r="U1542" i="17"/>
  <c r="T1542" i="17"/>
  <c r="S1542" i="17"/>
  <c r="N1542" i="17"/>
  <c r="M1542" i="17"/>
  <c r="L1542" i="17"/>
  <c r="V1619" i="17"/>
  <c r="U1619" i="17"/>
  <c r="T1619" i="17"/>
  <c r="S1619" i="17"/>
  <c r="N1619" i="17"/>
  <c r="M1619" i="17"/>
  <c r="L1619" i="17"/>
  <c r="V1203" i="17"/>
  <c r="U1203" i="17"/>
  <c r="T1203" i="17"/>
  <c r="S1203" i="17"/>
  <c r="N1203" i="17"/>
  <c r="M1203" i="17"/>
  <c r="L1203" i="17"/>
  <c r="V1202" i="17"/>
  <c r="U1202" i="17"/>
  <c r="T1202" i="17"/>
  <c r="S1202" i="17"/>
  <c r="N1202" i="17"/>
  <c r="M1202" i="17"/>
  <c r="L1202" i="17"/>
  <c r="V1201" i="17"/>
  <c r="U1201" i="17"/>
  <c r="T1201" i="17"/>
  <c r="S1201" i="17"/>
  <c r="N1201" i="17"/>
  <c r="M1201" i="17"/>
  <c r="L1201" i="17"/>
  <c r="V1200" i="17"/>
  <c r="U1200" i="17"/>
  <c r="T1200" i="17"/>
  <c r="S1200" i="17"/>
  <c r="N1200" i="17"/>
  <c r="M1200" i="17"/>
  <c r="L1200" i="17"/>
  <c r="V1543" i="17"/>
  <c r="U1543" i="17"/>
  <c r="T1543" i="17"/>
  <c r="S1543" i="17"/>
  <c r="N1543" i="17"/>
  <c r="M1543" i="17"/>
  <c r="L1543" i="17"/>
  <c r="V1199" i="17"/>
  <c r="U1199" i="17"/>
  <c r="T1199" i="17"/>
  <c r="S1199" i="17"/>
  <c r="N1199" i="17"/>
  <c r="M1199" i="17"/>
  <c r="L1199" i="17"/>
  <c r="V1547" i="17"/>
  <c r="U1547" i="17"/>
  <c r="T1547" i="17"/>
  <c r="S1547" i="17"/>
  <c r="N1547" i="17"/>
  <c r="M1547" i="17"/>
  <c r="L1547" i="17"/>
  <c r="V1198" i="17"/>
  <c r="U1198" i="17"/>
  <c r="T1198" i="17"/>
  <c r="S1198" i="17"/>
  <c r="N1198" i="17"/>
  <c r="M1198" i="17"/>
  <c r="L1198" i="17"/>
  <c r="V1197" i="17"/>
  <c r="U1197" i="17"/>
  <c r="T1197" i="17"/>
  <c r="S1197" i="17"/>
  <c r="N1197" i="17"/>
  <c r="M1197" i="17"/>
  <c r="L1197" i="17"/>
  <c r="V1695" i="17"/>
  <c r="U1695" i="17"/>
  <c r="T1695" i="17"/>
  <c r="S1695" i="17"/>
  <c r="N1695" i="17"/>
  <c r="M1695" i="17"/>
  <c r="L1695" i="17"/>
  <c r="V1196" i="17"/>
  <c r="U1196" i="17"/>
  <c r="T1196" i="17"/>
  <c r="S1196" i="17"/>
  <c r="N1196" i="17"/>
  <c r="M1196" i="17"/>
  <c r="L1196" i="17"/>
  <c r="V1613" i="17"/>
  <c r="U1613" i="17"/>
  <c r="T1613" i="17"/>
  <c r="S1613" i="17"/>
  <c r="N1613" i="17"/>
  <c r="M1613" i="17"/>
  <c r="L1613" i="17"/>
  <c r="V1612" i="17"/>
  <c r="U1612" i="17"/>
  <c r="T1612" i="17"/>
  <c r="S1612" i="17"/>
  <c r="N1612" i="17"/>
  <c r="M1612" i="17"/>
  <c r="L1612" i="17"/>
  <c r="V1611" i="17"/>
  <c r="U1611" i="17"/>
  <c r="T1611" i="17"/>
  <c r="S1611" i="17"/>
  <c r="N1611" i="17"/>
  <c r="M1611" i="17"/>
  <c r="L1611" i="17"/>
  <c r="V1610" i="17"/>
  <c r="U1610" i="17"/>
  <c r="T1610" i="17"/>
  <c r="S1610" i="17"/>
  <c r="N1610" i="17"/>
  <c r="M1610" i="17"/>
  <c r="L1610" i="17"/>
  <c r="V1609" i="17"/>
  <c r="U1609" i="17"/>
  <c r="T1609" i="17"/>
  <c r="S1609" i="17"/>
  <c r="N1609" i="17"/>
  <c r="M1609" i="17"/>
  <c r="L1609" i="17"/>
  <c r="V397" i="17"/>
  <c r="U397" i="17"/>
  <c r="T397" i="17"/>
  <c r="S397" i="17"/>
  <c r="N397" i="17"/>
  <c r="M397" i="17"/>
  <c r="L397" i="17"/>
  <c r="V396" i="17"/>
  <c r="U396" i="17"/>
  <c r="T396" i="17"/>
  <c r="S396" i="17"/>
  <c r="N396" i="17"/>
  <c r="M396" i="17"/>
  <c r="L396" i="17"/>
  <c r="V395" i="17"/>
  <c r="U395" i="17"/>
  <c r="T395" i="17"/>
  <c r="S395" i="17"/>
  <c r="N395" i="17"/>
  <c r="M395" i="17"/>
  <c r="L395" i="17"/>
  <c r="V394" i="17"/>
  <c r="U394" i="17"/>
  <c r="T394" i="17"/>
  <c r="S394" i="17"/>
  <c r="N394" i="17"/>
  <c r="M394" i="17"/>
  <c r="L394" i="17"/>
  <c r="V19" i="17"/>
  <c r="U19" i="17"/>
  <c r="T19" i="17"/>
  <c r="S19" i="17"/>
  <c r="N19" i="17"/>
  <c r="M19" i="17"/>
  <c r="L19" i="17"/>
  <c r="V18" i="17"/>
  <c r="U18" i="17"/>
  <c r="T18" i="17"/>
  <c r="S18" i="17"/>
  <c r="N18" i="17"/>
  <c r="M18" i="17"/>
  <c r="L18" i="17"/>
  <c r="V17" i="17"/>
  <c r="U17" i="17"/>
  <c r="T17" i="17"/>
  <c r="S17" i="17"/>
  <c r="N17" i="17"/>
  <c r="M17" i="17"/>
  <c r="L17" i="17"/>
  <c r="V16" i="17"/>
  <c r="U16" i="17"/>
  <c r="T16" i="17"/>
  <c r="S16" i="17"/>
  <c r="N16" i="17"/>
  <c r="M16" i="17"/>
  <c r="L16" i="17"/>
  <c r="V15" i="17"/>
  <c r="U15" i="17"/>
  <c r="T15" i="17"/>
  <c r="S15" i="17"/>
  <c r="N15" i="17"/>
  <c r="M15" i="17"/>
  <c r="L15" i="17"/>
  <c r="V14" i="17"/>
  <c r="U14" i="17"/>
  <c r="T14" i="17"/>
  <c r="S14" i="17"/>
  <c r="N14" i="17"/>
  <c r="M14" i="17"/>
  <c r="L14" i="17"/>
  <c r="V13" i="17"/>
  <c r="U13" i="17"/>
  <c r="T13" i="17"/>
  <c r="S13" i="17"/>
  <c r="N13" i="17"/>
  <c r="M13" i="17"/>
  <c r="L13" i="17"/>
  <c r="V12" i="17"/>
  <c r="U12" i="17"/>
  <c r="T12" i="17"/>
  <c r="S12" i="17"/>
  <c r="N12" i="17"/>
  <c r="M12" i="17"/>
  <c r="L12" i="17"/>
  <c r="V11" i="17"/>
  <c r="U11" i="17"/>
  <c r="T11" i="17"/>
  <c r="S11" i="17"/>
  <c r="N11" i="17"/>
  <c r="M11" i="17"/>
  <c r="L11" i="17"/>
  <c r="V66" i="17"/>
  <c r="U66" i="17"/>
  <c r="T66" i="17"/>
  <c r="S66" i="17"/>
  <c r="N66" i="17"/>
  <c r="M66" i="17"/>
  <c r="L66" i="17"/>
  <c r="V65" i="17"/>
  <c r="U65" i="17"/>
  <c r="T65" i="17"/>
  <c r="S65" i="17"/>
  <c r="N65" i="17"/>
  <c r="M65" i="17"/>
  <c r="L65" i="17"/>
  <c r="V64" i="17"/>
  <c r="U64" i="17"/>
  <c r="T64" i="17"/>
  <c r="S64" i="17"/>
  <c r="N64" i="17"/>
  <c r="M64" i="17"/>
  <c r="L64" i="17"/>
  <c r="V63" i="17"/>
  <c r="U63" i="17"/>
  <c r="T63" i="17"/>
  <c r="S63" i="17"/>
  <c r="N63" i="17"/>
  <c r="M63" i="17"/>
  <c r="L63" i="17"/>
  <c r="V62" i="17"/>
  <c r="U62" i="17"/>
  <c r="T62" i="17"/>
  <c r="S62" i="17"/>
  <c r="N62" i="17"/>
  <c r="M62" i="17"/>
  <c r="L62" i="17"/>
  <c r="V61" i="17"/>
  <c r="U61" i="17"/>
  <c r="T61" i="17"/>
  <c r="S61" i="17"/>
  <c r="N61" i="17"/>
  <c r="M61" i="17"/>
  <c r="L61" i="17"/>
  <c r="V60" i="17"/>
  <c r="U60" i="17"/>
  <c r="T60" i="17"/>
  <c r="S60" i="17"/>
  <c r="N60" i="17"/>
  <c r="M60" i="17"/>
  <c r="L60" i="17"/>
  <c r="V28" i="17"/>
  <c r="U28" i="17"/>
  <c r="T28" i="17"/>
  <c r="S28" i="17"/>
  <c r="N28" i="17"/>
  <c r="M28" i="17"/>
  <c r="L28" i="17"/>
  <c r="V36" i="17"/>
  <c r="U36" i="17"/>
  <c r="T36" i="17"/>
  <c r="S36" i="17"/>
  <c r="N36" i="17"/>
  <c r="M36" i="17"/>
  <c r="L36" i="17"/>
  <c r="V35" i="17"/>
  <c r="U35" i="17"/>
  <c r="T35" i="17"/>
  <c r="S35" i="17"/>
  <c r="N35" i="17"/>
  <c r="M35" i="17"/>
  <c r="L35" i="17"/>
  <c r="V34" i="17"/>
  <c r="U34" i="17"/>
  <c r="T34" i="17"/>
  <c r="S34" i="17"/>
  <c r="N34" i="17"/>
  <c r="M34" i="17"/>
  <c r="L34" i="17"/>
  <c r="V33" i="17"/>
  <c r="U33" i="17"/>
  <c r="T33" i="17"/>
  <c r="S33" i="17"/>
  <c r="N33" i="17"/>
  <c r="M33" i="17"/>
  <c r="L33" i="17"/>
  <c r="V32" i="17"/>
  <c r="U32" i="17"/>
  <c r="T32" i="17"/>
  <c r="S32" i="17"/>
  <c r="N32" i="17"/>
  <c r="M32" i="17"/>
  <c r="L32" i="17"/>
  <c r="V31" i="17"/>
  <c r="U31" i="17"/>
  <c r="T31" i="17"/>
  <c r="S31" i="17"/>
  <c r="N31" i="17"/>
  <c r="M31" i="17"/>
  <c r="L31" i="17"/>
  <c r="V30" i="17"/>
  <c r="U30" i="17"/>
  <c r="T30" i="17"/>
  <c r="S30" i="17"/>
  <c r="N30" i="17"/>
  <c r="M30" i="17"/>
  <c r="L30" i="17"/>
  <c r="V29" i="17"/>
  <c r="U29" i="17"/>
  <c r="T29" i="17"/>
  <c r="S29" i="17"/>
  <c r="N29" i="17"/>
  <c r="M29" i="17"/>
  <c r="L29" i="17"/>
  <c r="V27" i="17"/>
  <c r="U27" i="17"/>
  <c r="T27" i="17"/>
  <c r="S27" i="17"/>
  <c r="N27" i="17"/>
  <c r="M27" i="17"/>
  <c r="L27" i="17"/>
  <c r="V26" i="17"/>
  <c r="U26" i="17"/>
  <c r="T26" i="17"/>
  <c r="S26" i="17"/>
  <c r="N26" i="17"/>
  <c r="M26" i="17"/>
  <c r="L26" i="17"/>
  <c r="V25" i="17"/>
  <c r="U25" i="17"/>
  <c r="T25" i="17"/>
  <c r="S25" i="17"/>
  <c r="N25" i="17"/>
  <c r="M25" i="17"/>
  <c r="L25" i="17"/>
  <c r="V24" i="17"/>
  <c r="U24" i="17"/>
  <c r="T24" i="17"/>
  <c r="S24" i="17"/>
  <c r="N24" i="17"/>
  <c r="M24" i="17"/>
  <c r="L24" i="17"/>
  <c r="V50" i="17"/>
  <c r="U50" i="17"/>
  <c r="T50" i="17"/>
  <c r="S50" i="17"/>
  <c r="N50" i="17"/>
  <c r="M50" i="17"/>
  <c r="L50" i="17"/>
  <c r="V49" i="17"/>
  <c r="U49" i="17"/>
  <c r="T49" i="17"/>
  <c r="S49" i="17"/>
  <c r="N49" i="17"/>
  <c r="M49" i="17"/>
  <c r="L49" i="17"/>
  <c r="V48" i="17"/>
  <c r="U48" i="17"/>
  <c r="T48" i="17"/>
  <c r="S48" i="17"/>
  <c r="N48" i="17"/>
  <c r="M48" i="17"/>
  <c r="L48" i="17"/>
  <c r="V47" i="17"/>
  <c r="U47" i="17"/>
  <c r="T47" i="17"/>
  <c r="S47" i="17"/>
  <c r="N47" i="17"/>
  <c r="M47" i="17"/>
  <c r="L47" i="17"/>
  <c r="V46" i="17"/>
  <c r="U46" i="17"/>
  <c r="T46" i="17"/>
  <c r="S46" i="17"/>
  <c r="N46" i="17"/>
  <c r="M46" i="17"/>
  <c r="L46" i="17"/>
  <c r="V45" i="17"/>
  <c r="U45" i="17"/>
  <c r="T45" i="17"/>
  <c r="S45" i="17"/>
  <c r="N45" i="17"/>
  <c r="M45" i="17"/>
  <c r="L45" i="17"/>
  <c r="V23" i="17"/>
  <c r="U23" i="17"/>
  <c r="T23" i="17"/>
  <c r="S23" i="17"/>
  <c r="N23" i="17"/>
  <c r="M23" i="17"/>
  <c r="L23" i="17"/>
  <c r="V22" i="17"/>
  <c r="U22" i="17"/>
  <c r="T22" i="17"/>
  <c r="S22" i="17"/>
  <c r="N22" i="17"/>
  <c r="M22" i="17"/>
  <c r="L22" i="17"/>
  <c r="V21" i="17"/>
  <c r="U21" i="17"/>
  <c r="T21" i="17"/>
  <c r="S21" i="17"/>
  <c r="N21" i="17"/>
  <c r="M21" i="17"/>
  <c r="L21" i="17"/>
  <c r="V20" i="17"/>
  <c r="U20" i="17"/>
  <c r="T20" i="17"/>
  <c r="S20" i="17"/>
  <c r="N20" i="17"/>
  <c r="M20" i="17"/>
  <c r="L20" i="17"/>
  <c r="V1620" i="17"/>
  <c r="U1620" i="17"/>
  <c r="T1620" i="17"/>
  <c r="S1620" i="17"/>
  <c r="N1620" i="17"/>
  <c r="M1620" i="17"/>
  <c r="L1620" i="17"/>
  <c r="V40" i="17"/>
  <c r="U40" i="17"/>
  <c r="T40" i="17"/>
  <c r="S40" i="17"/>
  <c r="N40" i="17"/>
  <c r="M40" i="17"/>
  <c r="L40" i="17"/>
  <c r="V39" i="17"/>
  <c r="U39" i="17"/>
  <c r="T39" i="17"/>
  <c r="S39" i="17"/>
  <c r="N39" i="17"/>
  <c r="M39" i="17"/>
  <c r="L39" i="17"/>
  <c r="V38" i="17"/>
  <c r="U38" i="17"/>
  <c r="T38" i="17"/>
  <c r="S38" i="17"/>
  <c r="N38" i="17"/>
  <c r="M38" i="17"/>
  <c r="L38" i="17"/>
  <c r="V37" i="17"/>
  <c r="U37" i="17"/>
  <c r="T37" i="17"/>
  <c r="S37" i="17"/>
  <c r="N37" i="17"/>
  <c r="M37" i="17"/>
  <c r="L37" i="17"/>
  <c r="V1617" i="17"/>
  <c r="U1617" i="17"/>
  <c r="T1617" i="17"/>
  <c r="S1617" i="17"/>
  <c r="N1617" i="17"/>
  <c r="M1617" i="17"/>
  <c r="L1617" i="17"/>
  <c r="V1616" i="17"/>
  <c r="U1616" i="17"/>
  <c r="T1616" i="17"/>
  <c r="S1616" i="17"/>
  <c r="N1616" i="17"/>
  <c r="M1616" i="17"/>
  <c r="L1616" i="17"/>
  <c r="V1615" i="17"/>
  <c r="U1615" i="17"/>
  <c r="T1615" i="17"/>
  <c r="S1615" i="17"/>
  <c r="N1615" i="17"/>
  <c r="M1615" i="17"/>
  <c r="L1615" i="17"/>
  <c r="V1632" i="17"/>
  <c r="U1632" i="17"/>
  <c r="T1632" i="17"/>
  <c r="S1632" i="17"/>
  <c r="N1632" i="17"/>
  <c r="M1632" i="17"/>
  <c r="L1632" i="17"/>
  <c r="V1540" i="17"/>
  <c r="U1540" i="17"/>
  <c r="T1540" i="17"/>
  <c r="S1540" i="17"/>
  <c r="N1540" i="17"/>
  <c r="M1540" i="17"/>
  <c r="L1540" i="17"/>
  <c r="V1539" i="17"/>
  <c r="U1539" i="17"/>
  <c r="T1539" i="17"/>
  <c r="S1539" i="17"/>
  <c r="N1539" i="17"/>
  <c r="M1539" i="17"/>
  <c r="L1539" i="17"/>
  <c r="V1538" i="17"/>
  <c r="U1538" i="17"/>
  <c r="T1538" i="17"/>
  <c r="S1538" i="17"/>
  <c r="N1538" i="17"/>
  <c r="M1538" i="17"/>
  <c r="L1538" i="17"/>
  <c r="V1537" i="17"/>
  <c r="U1537" i="17"/>
  <c r="T1537" i="17"/>
  <c r="S1537" i="17"/>
  <c r="N1537" i="17"/>
  <c r="M1537" i="17"/>
  <c r="L1537" i="17"/>
  <c r="V1536" i="17"/>
  <c r="U1536" i="17"/>
  <c r="T1536" i="17"/>
  <c r="S1536" i="17"/>
  <c r="N1536" i="17"/>
  <c r="M1536" i="17"/>
  <c r="L1536" i="17"/>
  <c r="V1535" i="17"/>
  <c r="U1535" i="17"/>
  <c r="T1535" i="17"/>
  <c r="S1535" i="17"/>
  <c r="N1535" i="17"/>
  <c r="M1535" i="17"/>
  <c r="L1535" i="17"/>
  <c r="V1534" i="17"/>
  <c r="U1534" i="17"/>
  <c r="T1534" i="17"/>
  <c r="S1534" i="17"/>
  <c r="N1534" i="17"/>
  <c r="M1534" i="17"/>
  <c r="L1534" i="17"/>
  <c r="V1533" i="17"/>
  <c r="U1533" i="17"/>
  <c r="T1533" i="17"/>
  <c r="S1533" i="17"/>
  <c r="N1533" i="17"/>
  <c r="M1533" i="17"/>
  <c r="L1533" i="17"/>
  <c r="V1532" i="17"/>
  <c r="U1532" i="17"/>
  <c r="T1532" i="17"/>
  <c r="S1532" i="17"/>
  <c r="N1532" i="17"/>
  <c r="M1532" i="17"/>
  <c r="L1532" i="17"/>
  <c r="V1531" i="17"/>
  <c r="U1531" i="17"/>
  <c r="T1531" i="17"/>
  <c r="S1531" i="17"/>
  <c r="N1531" i="17"/>
  <c r="M1531" i="17"/>
  <c r="L1531" i="17"/>
  <c r="V1530" i="17"/>
  <c r="U1530" i="17"/>
  <c r="T1530" i="17"/>
  <c r="S1530" i="17"/>
  <c r="N1530" i="17"/>
  <c r="M1530" i="17"/>
  <c r="L1530" i="17"/>
  <c r="V1529" i="17"/>
  <c r="U1529" i="17"/>
  <c r="T1529" i="17"/>
  <c r="S1529" i="17"/>
  <c r="N1529" i="17"/>
  <c r="M1529" i="17"/>
  <c r="L1529" i="17"/>
  <c r="V1528" i="17"/>
  <c r="U1528" i="17"/>
  <c r="T1528" i="17"/>
  <c r="S1528" i="17"/>
  <c r="N1528" i="17"/>
  <c r="M1528" i="17"/>
  <c r="L1528" i="17"/>
  <c r="V1527" i="17"/>
  <c r="U1527" i="17"/>
  <c r="T1527" i="17"/>
  <c r="S1527" i="17"/>
  <c r="N1527" i="17"/>
  <c r="M1527" i="17"/>
  <c r="L1527" i="17"/>
  <c r="V1526" i="17"/>
  <c r="U1526" i="17"/>
  <c r="T1526" i="17"/>
  <c r="S1526" i="17"/>
  <c r="N1526" i="17"/>
  <c r="M1526" i="17"/>
  <c r="L1526" i="17"/>
  <c r="V1525" i="17"/>
  <c r="U1525" i="17"/>
  <c r="T1525" i="17"/>
  <c r="S1525" i="17"/>
  <c r="N1525" i="17"/>
  <c r="M1525" i="17"/>
  <c r="L1525" i="17"/>
  <c r="V1524" i="17"/>
  <c r="U1524" i="17"/>
  <c r="T1524" i="17"/>
  <c r="S1524" i="17"/>
  <c r="N1524" i="17"/>
  <c r="M1524" i="17"/>
  <c r="L1524" i="17"/>
  <c r="V1523" i="17"/>
  <c r="U1523" i="17"/>
  <c r="T1523" i="17"/>
  <c r="S1523" i="17"/>
  <c r="N1523" i="17"/>
  <c r="M1523" i="17"/>
  <c r="L1523" i="17"/>
  <c r="V1522" i="17"/>
  <c r="U1522" i="17"/>
  <c r="T1522" i="17"/>
  <c r="S1522" i="17"/>
  <c r="N1522" i="17"/>
  <c r="M1522" i="17"/>
  <c r="L1522" i="17"/>
  <c r="V1521" i="17"/>
  <c r="U1521" i="17"/>
  <c r="T1521" i="17"/>
  <c r="S1521" i="17"/>
  <c r="N1521" i="17"/>
  <c r="M1521" i="17"/>
  <c r="L1521" i="17"/>
  <c r="V1520" i="17"/>
  <c r="U1520" i="17"/>
  <c r="T1520" i="17"/>
  <c r="S1520" i="17"/>
  <c r="N1520" i="17"/>
  <c r="M1520" i="17"/>
  <c r="L1520" i="17"/>
  <c r="V1519" i="17"/>
  <c r="U1519" i="17"/>
  <c r="T1519" i="17"/>
  <c r="S1519" i="17"/>
  <c r="N1519" i="17"/>
  <c r="M1519" i="17"/>
  <c r="L1519" i="17"/>
  <c r="V1518" i="17"/>
  <c r="U1518" i="17"/>
  <c r="T1518" i="17"/>
  <c r="S1518" i="17"/>
  <c r="N1518" i="17"/>
  <c r="M1518" i="17"/>
  <c r="L1518" i="17"/>
  <c r="V1517" i="17"/>
  <c r="U1517" i="17"/>
  <c r="T1517" i="17"/>
  <c r="S1517" i="17"/>
  <c r="N1517" i="17"/>
  <c r="M1517" i="17"/>
  <c r="L1517" i="17"/>
  <c r="V1516" i="17"/>
  <c r="U1516" i="17"/>
  <c r="T1516" i="17"/>
  <c r="S1516" i="17"/>
  <c r="N1516" i="17"/>
  <c r="M1516" i="17"/>
  <c r="L1516" i="17"/>
  <c r="V1515" i="17"/>
  <c r="U1515" i="17"/>
  <c r="T1515" i="17"/>
  <c r="S1515" i="17"/>
  <c r="N1515" i="17"/>
  <c r="M1515" i="17"/>
  <c r="L1515" i="17"/>
  <c r="V1514" i="17"/>
  <c r="U1514" i="17"/>
  <c r="T1514" i="17"/>
  <c r="S1514" i="17"/>
  <c r="N1514" i="17"/>
  <c r="M1514" i="17"/>
  <c r="L1514" i="17"/>
  <c r="V1513" i="17"/>
  <c r="U1513" i="17"/>
  <c r="T1513" i="17"/>
  <c r="S1513" i="17"/>
  <c r="N1513" i="17"/>
  <c r="M1513" i="17"/>
  <c r="L1513" i="17"/>
  <c r="V1512" i="17"/>
  <c r="U1512" i="17"/>
  <c r="T1512" i="17"/>
  <c r="S1512" i="17"/>
  <c r="N1512" i="17"/>
  <c r="M1512" i="17"/>
  <c r="L1512" i="17"/>
  <c r="V1019" i="17"/>
  <c r="U1019" i="17"/>
  <c r="T1019" i="17"/>
  <c r="S1019" i="17"/>
  <c r="N1019" i="17"/>
  <c r="M1019" i="17"/>
  <c r="L1019" i="17"/>
  <c r="V1018" i="17"/>
  <c r="U1018" i="17"/>
  <c r="T1018" i="17"/>
  <c r="S1018" i="17"/>
  <c r="N1018" i="17"/>
  <c r="M1018" i="17"/>
  <c r="L1018" i="17"/>
  <c r="V1017" i="17"/>
  <c r="U1017" i="17"/>
  <c r="T1017" i="17"/>
  <c r="S1017" i="17"/>
  <c r="N1017" i="17"/>
  <c r="M1017" i="17"/>
  <c r="L1017" i="17"/>
  <c r="V1016" i="17"/>
  <c r="U1016" i="17"/>
  <c r="T1016" i="17"/>
  <c r="S1016" i="17"/>
  <c r="N1016" i="17"/>
  <c r="M1016" i="17"/>
  <c r="L1016" i="17"/>
  <c r="V1015" i="17"/>
  <c r="U1015" i="17"/>
  <c r="T1015" i="17"/>
  <c r="S1015" i="17"/>
  <c r="N1015" i="17"/>
  <c r="M1015" i="17"/>
  <c r="L1015" i="17"/>
  <c r="V1014" i="17"/>
  <c r="U1014" i="17"/>
  <c r="T1014" i="17"/>
  <c r="S1014" i="17"/>
  <c r="N1014" i="17"/>
  <c r="M1014" i="17"/>
  <c r="L1014" i="17"/>
  <c r="V1013" i="17"/>
  <c r="U1013" i="17"/>
  <c r="T1013" i="17"/>
  <c r="S1013" i="17"/>
  <c r="N1013" i="17"/>
  <c r="M1013" i="17"/>
  <c r="L1013" i="17"/>
  <c r="V1012" i="17"/>
  <c r="U1012" i="17"/>
  <c r="T1012" i="17"/>
  <c r="S1012" i="17"/>
  <c r="N1012" i="17"/>
  <c r="M1012" i="17"/>
  <c r="L1012" i="17"/>
  <c r="V1011" i="17"/>
  <c r="U1011" i="17"/>
  <c r="T1011" i="17"/>
  <c r="S1011" i="17"/>
  <c r="N1011" i="17"/>
  <c r="M1011" i="17"/>
  <c r="L1011" i="17"/>
  <c r="V1010" i="17"/>
  <c r="U1010" i="17"/>
  <c r="T1010" i="17"/>
  <c r="S1010" i="17"/>
  <c r="N1010" i="17"/>
  <c r="M1010" i="17"/>
  <c r="L1010" i="17"/>
  <c r="V1009" i="17"/>
  <c r="U1009" i="17"/>
  <c r="T1009" i="17"/>
  <c r="S1009" i="17"/>
  <c r="N1009" i="17"/>
  <c r="M1009" i="17"/>
  <c r="L1009" i="17"/>
  <c r="V1008" i="17"/>
  <c r="U1008" i="17"/>
  <c r="T1008" i="17"/>
  <c r="S1008" i="17"/>
  <c r="N1008" i="17"/>
  <c r="M1008" i="17"/>
  <c r="L1008" i="17"/>
  <c r="V1007" i="17"/>
  <c r="U1007" i="17"/>
  <c r="T1007" i="17"/>
  <c r="S1007" i="17"/>
  <c r="N1007" i="17"/>
  <c r="M1007" i="17"/>
  <c r="L1007" i="17"/>
  <c r="V1006" i="17"/>
  <c r="U1006" i="17"/>
  <c r="T1006" i="17"/>
  <c r="S1006" i="17"/>
  <c r="N1006" i="17"/>
  <c r="M1006" i="17"/>
  <c r="L1006" i="17"/>
  <c r="V1005" i="17"/>
  <c r="U1005" i="17"/>
  <c r="T1005" i="17"/>
  <c r="S1005" i="17"/>
  <c r="N1005" i="17"/>
  <c r="M1005" i="17"/>
  <c r="L1005" i="17"/>
  <c r="V1004" i="17"/>
  <c r="U1004" i="17"/>
  <c r="T1004" i="17"/>
  <c r="S1004" i="17"/>
  <c r="N1004" i="17"/>
  <c r="M1004" i="17"/>
  <c r="L1004" i="17"/>
  <c r="V662" i="17"/>
  <c r="U662" i="17"/>
  <c r="T662" i="17"/>
  <c r="S662" i="17"/>
  <c r="N662" i="17"/>
  <c r="M662" i="17"/>
  <c r="L662" i="17"/>
  <c r="V661" i="17"/>
  <c r="U661" i="17"/>
  <c r="T661" i="17"/>
  <c r="S661" i="17"/>
  <c r="N661" i="17"/>
  <c r="M661" i="17"/>
  <c r="L661" i="17"/>
  <c r="V660" i="17"/>
  <c r="U660" i="17"/>
  <c r="T660" i="17"/>
  <c r="S660" i="17"/>
  <c r="N660" i="17"/>
  <c r="M660" i="17"/>
  <c r="L660" i="17"/>
  <c r="V659" i="17"/>
  <c r="U659" i="17"/>
  <c r="T659" i="17"/>
  <c r="S659" i="17"/>
  <c r="N659" i="17"/>
  <c r="M659" i="17"/>
  <c r="L659" i="17"/>
  <c r="V658" i="17"/>
  <c r="U658" i="17"/>
  <c r="T658" i="17"/>
  <c r="S658" i="17"/>
  <c r="N658" i="17"/>
  <c r="M658" i="17"/>
  <c r="L658" i="17"/>
  <c r="V657" i="17"/>
  <c r="U657" i="17"/>
  <c r="T657" i="17"/>
  <c r="S657" i="17"/>
  <c r="N657" i="17"/>
  <c r="M657" i="17"/>
  <c r="L657" i="17"/>
  <c r="V1510" i="17"/>
  <c r="U1510" i="17"/>
  <c r="T1510" i="17"/>
  <c r="S1510" i="17"/>
  <c r="N1510" i="17"/>
  <c r="M1510" i="17"/>
  <c r="L1510" i="17"/>
  <c r="V1509" i="17"/>
  <c r="U1509" i="17"/>
  <c r="T1509" i="17"/>
  <c r="S1509" i="17"/>
  <c r="N1509" i="17"/>
  <c r="M1509" i="17"/>
  <c r="L1509" i="17"/>
  <c r="V1508" i="17"/>
  <c r="U1508" i="17"/>
  <c r="T1508" i="17"/>
  <c r="S1508" i="17"/>
  <c r="N1508" i="17"/>
  <c r="M1508" i="17"/>
  <c r="L1508" i="17"/>
  <c r="V1507" i="17"/>
  <c r="U1507" i="17"/>
  <c r="T1507" i="17"/>
  <c r="S1507" i="17"/>
  <c r="N1507" i="17"/>
  <c r="M1507" i="17"/>
  <c r="L1507" i="17"/>
  <c r="V1506" i="17"/>
  <c r="U1506" i="17"/>
  <c r="T1506" i="17"/>
  <c r="S1506" i="17"/>
  <c r="N1506" i="17"/>
  <c r="M1506" i="17"/>
  <c r="L1506" i="17"/>
  <c r="V1505" i="17"/>
  <c r="U1505" i="17"/>
  <c r="T1505" i="17"/>
  <c r="S1505" i="17"/>
  <c r="N1505" i="17"/>
  <c r="M1505" i="17"/>
  <c r="L1505" i="17"/>
  <c r="V1504" i="17"/>
  <c r="U1504" i="17"/>
  <c r="T1504" i="17"/>
  <c r="S1504" i="17"/>
  <c r="N1504" i="17"/>
  <c r="M1504" i="17"/>
  <c r="L1504" i="17"/>
  <c r="V1503" i="17"/>
  <c r="U1503" i="17"/>
  <c r="T1503" i="17"/>
  <c r="S1503" i="17"/>
  <c r="N1503" i="17"/>
  <c r="M1503" i="17"/>
  <c r="L1503" i="17"/>
  <c r="V1502" i="17"/>
  <c r="U1502" i="17"/>
  <c r="T1502" i="17"/>
  <c r="S1502" i="17"/>
  <c r="N1502" i="17"/>
  <c r="M1502" i="17"/>
  <c r="L1502" i="17"/>
  <c r="V1501" i="17"/>
  <c r="U1501" i="17"/>
  <c r="T1501" i="17"/>
  <c r="S1501" i="17"/>
  <c r="N1501" i="17"/>
  <c r="M1501" i="17"/>
  <c r="L1501" i="17"/>
  <c r="V1500" i="17"/>
  <c r="U1500" i="17"/>
  <c r="T1500" i="17"/>
  <c r="S1500" i="17"/>
  <c r="N1500" i="17"/>
  <c r="M1500" i="17"/>
  <c r="L1500" i="17"/>
  <c r="V1499" i="17"/>
  <c r="U1499" i="17"/>
  <c r="T1499" i="17"/>
  <c r="S1499" i="17"/>
  <c r="N1499" i="17"/>
  <c r="M1499" i="17"/>
  <c r="L1499" i="17"/>
  <c r="V1447" i="17"/>
  <c r="U1447" i="17"/>
  <c r="T1447" i="17"/>
  <c r="S1447" i="17"/>
  <c r="N1447" i="17"/>
  <c r="M1447" i="17"/>
  <c r="L1447" i="17"/>
  <c r="V1446" i="17"/>
  <c r="U1446" i="17"/>
  <c r="T1446" i="17"/>
  <c r="S1446" i="17"/>
  <c r="N1446" i="17"/>
  <c r="M1446" i="17"/>
  <c r="L1446" i="17"/>
  <c r="V1445" i="17"/>
  <c r="U1445" i="17"/>
  <c r="T1445" i="17"/>
  <c r="S1445" i="17"/>
  <c r="N1445" i="17"/>
  <c r="M1445" i="17"/>
  <c r="L1445" i="17"/>
  <c r="V1498" i="17"/>
  <c r="U1498" i="17"/>
  <c r="T1498" i="17"/>
  <c r="S1498" i="17"/>
  <c r="N1498" i="17"/>
  <c r="M1498" i="17"/>
  <c r="L1498" i="17"/>
  <c r="V1601" i="17"/>
  <c r="U1601" i="17"/>
  <c r="T1601" i="17"/>
  <c r="S1601" i="17"/>
  <c r="N1601" i="17"/>
  <c r="M1601" i="17"/>
  <c r="L1601" i="17"/>
  <c r="V1496" i="17"/>
  <c r="U1496" i="17"/>
  <c r="T1496" i="17"/>
  <c r="S1496" i="17"/>
  <c r="N1496" i="17"/>
  <c r="M1496" i="17"/>
  <c r="L1496" i="17"/>
  <c r="V1497" i="17"/>
  <c r="U1497" i="17"/>
  <c r="T1497" i="17"/>
  <c r="S1497" i="17"/>
  <c r="N1497" i="17"/>
  <c r="M1497" i="17"/>
  <c r="L1497" i="17"/>
  <c r="V1315" i="17"/>
  <c r="U1315" i="17"/>
  <c r="T1315" i="17"/>
  <c r="S1315" i="17"/>
  <c r="N1315" i="17"/>
  <c r="M1315" i="17"/>
  <c r="L1315" i="17"/>
  <c r="V1314" i="17"/>
  <c r="U1314" i="17"/>
  <c r="T1314" i="17"/>
  <c r="S1314" i="17"/>
  <c r="N1314" i="17"/>
  <c r="M1314" i="17"/>
  <c r="L1314" i="17"/>
  <c r="V1313" i="17"/>
  <c r="U1313" i="17"/>
  <c r="T1313" i="17"/>
  <c r="S1313" i="17"/>
  <c r="N1313" i="17"/>
  <c r="M1313" i="17"/>
  <c r="L1313" i="17"/>
  <c r="V1312" i="17"/>
  <c r="U1312" i="17"/>
  <c r="T1312" i="17"/>
  <c r="S1312" i="17"/>
  <c r="N1312" i="17"/>
  <c r="M1312" i="17"/>
  <c r="L1312" i="17"/>
  <c r="V1311" i="17"/>
  <c r="U1311" i="17"/>
  <c r="T1311" i="17"/>
  <c r="S1311" i="17"/>
  <c r="N1311" i="17"/>
  <c r="M1311" i="17"/>
  <c r="L1311" i="17"/>
  <c r="V1310" i="17"/>
  <c r="U1310" i="17"/>
  <c r="T1310" i="17"/>
  <c r="S1310" i="17"/>
  <c r="N1310" i="17"/>
  <c r="M1310" i="17"/>
  <c r="L1310" i="17"/>
  <c r="V1309" i="17"/>
  <c r="U1309" i="17"/>
  <c r="T1309" i="17"/>
  <c r="S1309" i="17"/>
  <c r="N1309" i="17"/>
  <c r="M1309" i="17"/>
  <c r="L1309" i="17"/>
  <c r="V1308" i="17"/>
  <c r="U1308" i="17"/>
  <c r="T1308" i="17"/>
  <c r="S1308" i="17"/>
  <c r="N1308" i="17"/>
  <c r="M1308" i="17"/>
  <c r="L1308" i="17"/>
  <c r="V1307" i="17"/>
  <c r="U1307" i="17"/>
  <c r="T1307" i="17"/>
  <c r="S1307" i="17"/>
  <c r="N1307" i="17"/>
  <c r="M1307" i="17"/>
  <c r="L1307" i="17"/>
  <c r="V1099" i="17"/>
  <c r="U1099" i="17"/>
  <c r="T1099" i="17"/>
  <c r="S1099" i="17"/>
  <c r="N1099" i="17"/>
  <c r="M1099" i="17"/>
  <c r="L1099" i="17"/>
  <c r="V1098" i="17"/>
  <c r="U1098" i="17"/>
  <c r="T1098" i="17"/>
  <c r="S1098" i="17"/>
  <c r="N1098" i="17"/>
  <c r="M1098" i="17"/>
  <c r="L1098" i="17"/>
  <c r="V1097" i="17"/>
  <c r="U1097" i="17"/>
  <c r="T1097" i="17"/>
  <c r="S1097" i="17"/>
  <c r="N1097" i="17"/>
  <c r="M1097" i="17"/>
  <c r="L1097" i="17"/>
  <c r="V1096" i="17"/>
  <c r="U1096" i="17"/>
  <c r="T1096" i="17"/>
  <c r="S1096" i="17"/>
  <c r="N1096" i="17"/>
  <c r="M1096" i="17"/>
  <c r="L1096" i="17"/>
  <c r="V1095" i="17"/>
  <c r="U1095" i="17"/>
  <c r="T1095" i="17"/>
  <c r="S1095" i="17"/>
  <c r="N1095" i="17"/>
  <c r="M1095" i="17"/>
  <c r="L1095" i="17"/>
  <c r="V1094" i="17"/>
  <c r="U1094" i="17"/>
  <c r="T1094" i="17"/>
  <c r="S1094" i="17"/>
  <c r="N1094" i="17"/>
  <c r="M1094" i="17"/>
  <c r="L1094" i="17"/>
  <c r="V1093" i="17"/>
  <c r="U1093" i="17"/>
  <c r="T1093" i="17"/>
  <c r="S1093" i="17"/>
  <c r="N1093" i="17"/>
  <c r="M1093" i="17"/>
  <c r="L1093" i="17"/>
  <c r="V1092" i="17"/>
  <c r="U1092" i="17"/>
  <c r="T1092" i="17"/>
  <c r="S1092" i="17"/>
  <c r="N1092" i="17"/>
  <c r="M1092" i="17"/>
  <c r="L1092" i="17"/>
  <c r="V1091" i="17"/>
  <c r="U1091" i="17"/>
  <c r="T1091" i="17"/>
  <c r="S1091" i="17"/>
  <c r="N1091" i="17"/>
  <c r="M1091" i="17"/>
  <c r="L1091" i="17"/>
  <c r="V1090" i="17"/>
  <c r="U1090" i="17"/>
  <c r="T1090" i="17"/>
  <c r="S1090" i="17"/>
  <c r="N1090" i="17"/>
  <c r="M1090" i="17"/>
  <c r="L1090" i="17"/>
  <c r="V1089" i="17"/>
  <c r="U1089" i="17"/>
  <c r="T1089" i="17"/>
  <c r="S1089" i="17"/>
  <c r="N1089" i="17"/>
  <c r="M1089" i="17"/>
  <c r="L1089" i="17"/>
  <c r="V1088" i="17"/>
  <c r="U1088" i="17"/>
  <c r="T1088" i="17"/>
  <c r="S1088" i="17"/>
  <c r="N1088" i="17"/>
  <c r="M1088" i="17"/>
  <c r="L1088" i="17"/>
  <c r="V1087" i="17"/>
  <c r="U1087" i="17"/>
  <c r="T1087" i="17"/>
  <c r="S1087" i="17"/>
  <c r="N1087" i="17"/>
  <c r="M1087" i="17"/>
  <c r="L1087" i="17"/>
  <c r="V1086" i="17"/>
  <c r="U1086" i="17"/>
  <c r="T1086" i="17"/>
  <c r="S1086" i="17"/>
  <c r="N1086" i="17"/>
  <c r="M1086" i="17"/>
  <c r="L1086" i="17"/>
  <c r="V1085" i="17"/>
  <c r="U1085" i="17"/>
  <c r="T1085" i="17"/>
  <c r="S1085" i="17"/>
  <c r="N1085" i="17"/>
  <c r="M1085" i="17"/>
  <c r="L1085" i="17"/>
  <c r="V1084" i="17"/>
  <c r="U1084" i="17"/>
  <c r="T1084" i="17"/>
  <c r="S1084" i="17"/>
  <c r="N1084" i="17"/>
  <c r="M1084" i="17"/>
  <c r="L1084" i="17"/>
  <c r="V1083" i="17"/>
  <c r="U1083" i="17"/>
  <c r="T1083" i="17"/>
  <c r="S1083" i="17"/>
  <c r="N1083" i="17"/>
  <c r="M1083" i="17"/>
  <c r="L1083" i="17"/>
  <c r="V1082" i="17"/>
  <c r="U1082" i="17"/>
  <c r="T1082" i="17"/>
  <c r="S1082" i="17"/>
  <c r="N1082" i="17"/>
  <c r="M1082" i="17"/>
  <c r="L1082" i="17"/>
  <c r="V1081" i="17"/>
  <c r="U1081" i="17"/>
  <c r="T1081" i="17"/>
  <c r="S1081" i="17"/>
  <c r="N1081" i="17"/>
  <c r="M1081" i="17"/>
  <c r="L1081" i="17"/>
  <c r="V1080" i="17"/>
  <c r="U1080" i="17"/>
  <c r="T1080" i="17"/>
  <c r="S1080" i="17"/>
  <c r="N1080" i="17"/>
  <c r="M1080" i="17"/>
  <c r="L1080" i="17"/>
  <c r="V1079" i="17"/>
  <c r="U1079" i="17"/>
  <c r="T1079" i="17"/>
  <c r="S1079" i="17"/>
  <c r="N1079" i="17"/>
  <c r="M1079" i="17"/>
  <c r="L1079" i="17"/>
  <c r="V1078" i="17"/>
  <c r="U1078" i="17"/>
  <c r="T1078" i="17"/>
  <c r="S1078" i="17"/>
  <c r="N1078" i="17"/>
  <c r="M1078" i="17"/>
  <c r="L1078" i="17"/>
  <c r="V1077" i="17"/>
  <c r="U1077" i="17"/>
  <c r="T1077" i="17"/>
  <c r="S1077" i="17"/>
  <c r="N1077" i="17"/>
  <c r="M1077" i="17"/>
  <c r="L1077" i="17"/>
  <c r="V1076" i="17"/>
  <c r="U1076" i="17"/>
  <c r="T1076" i="17"/>
  <c r="S1076" i="17"/>
  <c r="N1076" i="17"/>
  <c r="M1076" i="17"/>
  <c r="L1076" i="17"/>
  <c r="V1075" i="17"/>
  <c r="U1075" i="17"/>
  <c r="T1075" i="17"/>
  <c r="S1075" i="17"/>
  <c r="N1075" i="17"/>
  <c r="M1075" i="17"/>
  <c r="L1075" i="17"/>
  <c r="V1074" i="17"/>
  <c r="U1074" i="17"/>
  <c r="T1074" i="17"/>
  <c r="S1074" i="17"/>
  <c r="N1074" i="17"/>
  <c r="M1074" i="17"/>
  <c r="L1074" i="17"/>
  <c r="V1073" i="17"/>
  <c r="U1073" i="17"/>
  <c r="T1073" i="17"/>
  <c r="S1073" i="17"/>
  <c r="N1073" i="17"/>
  <c r="M1073" i="17"/>
  <c r="L1073" i="17"/>
  <c r="V1072" i="17"/>
  <c r="U1072" i="17"/>
  <c r="T1072" i="17"/>
  <c r="S1072" i="17"/>
  <c r="N1072" i="17"/>
  <c r="M1072" i="17"/>
  <c r="L1072" i="17"/>
  <c r="V1071" i="17"/>
  <c r="U1071" i="17"/>
  <c r="T1071" i="17"/>
  <c r="S1071" i="17"/>
  <c r="N1071" i="17"/>
  <c r="M1071" i="17"/>
  <c r="L1071" i="17"/>
  <c r="V1070" i="17"/>
  <c r="U1070" i="17"/>
  <c r="T1070" i="17"/>
  <c r="S1070" i="17"/>
  <c r="N1070" i="17"/>
  <c r="M1070" i="17"/>
  <c r="L1070" i="17"/>
  <c r="V1069" i="17"/>
  <c r="U1069" i="17"/>
  <c r="T1069" i="17"/>
  <c r="S1069" i="17"/>
  <c r="N1069" i="17"/>
  <c r="M1069" i="17"/>
  <c r="L1069" i="17"/>
  <c r="V1068" i="17"/>
  <c r="U1068" i="17"/>
  <c r="T1068" i="17"/>
  <c r="S1068" i="17"/>
  <c r="N1068" i="17"/>
  <c r="M1068" i="17"/>
  <c r="L1068" i="17"/>
  <c r="V1067" i="17"/>
  <c r="U1067" i="17"/>
  <c r="T1067" i="17"/>
  <c r="S1067" i="17"/>
  <c r="N1067" i="17"/>
  <c r="M1067" i="17"/>
  <c r="L1067" i="17"/>
  <c r="V1066" i="17"/>
  <c r="U1066" i="17"/>
  <c r="T1066" i="17"/>
  <c r="S1066" i="17"/>
  <c r="N1066" i="17"/>
  <c r="M1066" i="17"/>
  <c r="L1066" i="17"/>
  <c r="V1065" i="17"/>
  <c r="U1065" i="17"/>
  <c r="T1065" i="17"/>
  <c r="S1065" i="17"/>
  <c r="N1065" i="17"/>
  <c r="M1065" i="17"/>
  <c r="L1065" i="17"/>
  <c r="V1064" i="17"/>
  <c r="U1064" i="17"/>
  <c r="T1064" i="17"/>
  <c r="S1064" i="17"/>
  <c r="N1064" i="17"/>
  <c r="M1064" i="17"/>
  <c r="L1064" i="17"/>
  <c r="V1063" i="17"/>
  <c r="U1063" i="17"/>
  <c r="T1063" i="17"/>
  <c r="S1063" i="17"/>
  <c r="N1063" i="17"/>
  <c r="M1063" i="17"/>
  <c r="L1063" i="17"/>
  <c r="V1062" i="17"/>
  <c r="U1062" i="17"/>
  <c r="T1062" i="17"/>
  <c r="S1062" i="17"/>
  <c r="N1062" i="17"/>
  <c r="M1062" i="17"/>
  <c r="L1062" i="17"/>
  <c r="V1061" i="17"/>
  <c r="U1061" i="17"/>
  <c r="T1061" i="17"/>
  <c r="S1061" i="17"/>
  <c r="N1061" i="17"/>
  <c r="M1061" i="17"/>
  <c r="L1061" i="17"/>
  <c r="V1060" i="17"/>
  <c r="U1060" i="17"/>
  <c r="T1060" i="17"/>
  <c r="S1060" i="17"/>
  <c r="N1060" i="17"/>
  <c r="M1060" i="17"/>
  <c r="L1060" i="17"/>
  <c r="V1059" i="17"/>
  <c r="U1059" i="17"/>
  <c r="T1059" i="17"/>
  <c r="S1059" i="17"/>
  <c r="N1059" i="17"/>
  <c r="M1059" i="17"/>
  <c r="L1059" i="17"/>
  <c r="V1058" i="17"/>
  <c r="U1058" i="17"/>
  <c r="T1058" i="17"/>
  <c r="S1058" i="17"/>
  <c r="N1058" i="17"/>
  <c r="M1058" i="17"/>
  <c r="L1058" i="17"/>
  <c r="V1057" i="17"/>
  <c r="U1057" i="17"/>
  <c r="T1057" i="17"/>
  <c r="S1057" i="17"/>
  <c r="N1057" i="17"/>
  <c r="M1057" i="17"/>
  <c r="L1057" i="17"/>
  <c r="V1056" i="17"/>
  <c r="U1056" i="17"/>
  <c r="T1056" i="17"/>
  <c r="S1056" i="17"/>
  <c r="N1056" i="17"/>
  <c r="M1056" i="17"/>
  <c r="L1056" i="17"/>
  <c r="V1055" i="17"/>
  <c r="U1055" i="17"/>
  <c r="T1055" i="17"/>
  <c r="S1055" i="17"/>
  <c r="N1055" i="17"/>
  <c r="M1055" i="17"/>
  <c r="L1055" i="17"/>
  <c r="V1054" i="17"/>
  <c r="U1054" i="17"/>
  <c r="T1054" i="17"/>
  <c r="S1054" i="17"/>
  <c r="N1054" i="17"/>
  <c r="M1054" i="17"/>
  <c r="L1054" i="17"/>
  <c r="V1053" i="17"/>
  <c r="U1053" i="17"/>
  <c r="T1053" i="17"/>
  <c r="S1053" i="17"/>
  <c r="N1053" i="17"/>
  <c r="M1053" i="17"/>
  <c r="L1053" i="17"/>
  <c r="V1052" i="17"/>
  <c r="U1052" i="17"/>
  <c r="T1052" i="17"/>
  <c r="S1052" i="17"/>
  <c r="N1052" i="17"/>
  <c r="M1052" i="17"/>
  <c r="L1052" i="17"/>
  <c r="V1051" i="17"/>
  <c r="U1051" i="17"/>
  <c r="T1051" i="17"/>
  <c r="S1051" i="17"/>
  <c r="N1051" i="17"/>
  <c r="M1051" i="17"/>
  <c r="L1051" i="17"/>
  <c r="V1050" i="17"/>
  <c r="U1050" i="17"/>
  <c r="T1050" i="17"/>
  <c r="S1050" i="17"/>
  <c r="N1050" i="17"/>
  <c r="M1050" i="17"/>
  <c r="L1050" i="17"/>
  <c r="V1049" i="17"/>
  <c r="U1049" i="17"/>
  <c r="T1049" i="17"/>
  <c r="S1049" i="17"/>
  <c r="N1049" i="17"/>
  <c r="M1049" i="17"/>
  <c r="L1049" i="17"/>
  <c r="V1048" i="17"/>
  <c r="U1048" i="17"/>
  <c r="T1048" i="17"/>
  <c r="S1048" i="17"/>
  <c r="N1048" i="17"/>
  <c r="M1048" i="17"/>
  <c r="L1048" i="17"/>
  <c r="V1047" i="17"/>
  <c r="U1047" i="17"/>
  <c r="T1047" i="17"/>
  <c r="S1047" i="17"/>
  <c r="N1047" i="17"/>
  <c r="M1047" i="17"/>
  <c r="L1047" i="17"/>
  <c r="V1046" i="17"/>
  <c r="U1046" i="17"/>
  <c r="T1046" i="17"/>
  <c r="S1046" i="17"/>
  <c r="N1046" i="17"/>
  <c r="M1046" i="17"/>
  <c r="L1046" i="17"/>
  <c r="V1045" i="17"/>
  <c r="U1045" i="17"/>
  <c r="T1045" i="17"/>
  <c r="S1045" i="17"/>
  <c r="N1045" i="17"/>
  <c r="M1045" i="17"/>
  <c r="L1045" i="17"/>
  <c r="V1044" i="17"/>
  <c r="U1044" i="17"/>
  <c r="T1044" i="17"/>
  <c r="S1044" i="17"/>
  <c r="N1044" i="17"/>
  <c r="M1044" i="17"/>
  <c r="L1044" i="17"/>
  <c r="V1043" i="17"/>
  <c r="U1043" i="17"/>
  <c r="T1043" i="17"/>
  <c r="S1043" i="17"/>
  <c r="N1043" i="17"/>
  <c r="M1043" i="17"/>
  <c r="L1043" i="17"/>
  <c r="V1042" i="17"/>
  <c r="U1042" i="17"/>
  <c r="T1042" i="17"/>
  <c r="S1042" i="17"/>
  <c r="N1042" i="17"/>
  <c r="M1042" i="17"/>
  <c r="L1042" i="17"/>
  <c r="V1041" i="17"/>
  <c r="U1041" i="17"/>
  <c r="T1041" i="17"/>
  <c r="S1041" i="17"/>
  <c r="N1041" i="17"/>
  <c r="M1041" i="17"/>
  <c r="L1041" i="17"/>
  <c r="V995" i="17"/>
  <c r="U995" i="17"/>
  <c r="T995" i="17"/>
  <c r="S995" i="17"/>
  <c r="N995" i="17"/>
  <c r="M995" i="17"/>
  <c r="L995" i="17"/>
  <c r="V994" i="17"/>
  <c r="U994" i="17"/>
  <c r="T994" i="17"/>
  <c r="S994" i="17"/>
  <c r="N994" i="17"/>
  <c r="M994" i="17"/>
  <c r="L994" i="17"/>
  <c r="V1113" i="17"/>
  <c r="U1113" i="17"/>
  <c r="T1113" i="17"/>
  <c r="S1113" i="17"/>
  <c r="N1113" i="17"/>
  <c r="M1113" i="17"/>
  <c r="L1113" i="17"/>
  <c r="V1112" i="17"/>
  <c r="U1112" i="17"/>
  <c r="T1112" i="17"/>
  <c r="S1112" i="17"/>
  <c r="N1112" i="17"/>
  <c r="M1112" i="17"/>
  <c r="L1112" i="17"/>
  <c r="V1111" i="17"/>
  <c r="U1111" i="17"/>
  <c r="T1111" i="17"/>
  <c r="S1111" i="17"/>
  <c r="N1111" i="17"/>
  <c r="M1111" i="17"/>
  <c r="L1111" i="17"/>
  <c r="V1040" i="17"/>
  <c r="U1040" i="17"/>
  <c r="T1040" i="17"/>
  <c r="S1040" i="17"/>
  <c r="N1040" i="17"/>
  <c r="M1040" i="17"/>
  <c r="L1040" i="17"/>
  <c r="V1039" i="17"/>
  <c r="U1039" i="17"/>
  <c r="T1039" i="17"/>
  <c r="S1039" i="17"/>
  <c r="N1039" i="17"/>
  <c r="M1039" i="17"/>
  <c r="L1039" i="17"/>
  <c r="V1038" i="17"/>
  <c r="U1038" i="17"/>
  <c r="T1038" i="17"/>
  <c r="S1038" i="17"/>
  <c r="N1038" i="17"/>
  <c r="M1038" i="17"/>
  <c r="L1038" i="17"/>
  <c r="V1037" i="17"/>
  <c r="U1037" i="17"/>
  <c r="T1037" i="17"/>
  <c r="S1037" i="17"/>
  <c r="N1037" i="17"/>
  <c r="M1037" i="17"/>
  <c r="L1037" i="17"/>
  <c r="V1036" i="17"/>
  <c r="U1036" i="17"/>
  <c r="T1036" i="17"/>
  <c r="S1036" i="17"/>
  <c r="N1036" i="17"/>
  <c r="M1036" i="17"/>
  <c r="L1036" i="17"/>
  <c r="V1035" i="17"/>
  <c r="U1035" i="17"/>
  <c r="T1035" i="17"/>
  <c r="S1035" i="17"/>
  <c r="N1035" i="17"/>
  <c r="M1035" i="17"/>
  <c r="L1035" i="17"/>
  <c r="V1034" i="17"/>
  <c r="U1034" i="17"/>
  <c r="T1034" i="17"/>
  <c r="S1034" i="17"/>
  <c r="N1034" i="17"/>
  <c r="M1034" i="17"/>
  <c r="L1034" i="17"/>
  <c r="V1033" i="17"/>
  <c r="U1033" i="17"/>
  <c r="T1033" i="17"/>
  <c r="S1033" i="17"/>
  <c r="N1033" i="17"/>
  <c r="M1033" i="17"/>
  <c r="L1033" i="17"/>
  <c r="V1032" i="17"/>
  <c r="U1032" i="17"/>
  <c r="T1032" i="17"/>
  <c r="S1032" i="17"/>
  <c r="N1032" i="17"/>
  <c r="M1032" i="17"/>
  <c r="L1032" i="17"/>
  <c r="V1031" i="17"/>
  <c r="U1031" i="17"/>
  <c r="T1031" i="17"/>
  <c r="S1031" i="17"/>
  <c r="N1031" i="17"/>
  <c r="M1031" i="17"/>
  <c r="L1031" i="17"/>
  <c r="V1030" i="17"/>
  <c r="U1030" i="17"/>
  <c r="T1030" i="17"/>
  <c r="S1030" i="17"/>
  <c r="N1030" i="17"/>
  <c r="M1030" i="17"/>
  <c r="L1030" i="17"/>
  <c r="V1029" i="17"/>
  <c r="U1029" i="17"/>
  <c r="T1029" i="17"/>
  <c r="S1029" i="17"/>
  <c r="N1029" i="17"/>
  <c r="M1029" i="17"/>
  <c r="L1029" i="17"/>
  <c r="V1027" i="17"/>
  <c r="U1027" i="17"/>
  <c r="T1027" i="17"/>
  <c r="S1027" i="17"/>
  <c r="N1027" i="17"/>
  <c r="M1027" i="17"/>
  <c r="L1027" i="17"/>
  <c r="V1026" i="17"/>
  <c r="U1026" i="17"/>
  <c r="T1026" i="17"/>
  <c r="S1026" i="17"/>
  <c r="N1026" i="17"/>
  <c r="M1026" i="17"/>
  <c r="L1026" i="17"/>
  <c r="V1025" i="17"/>
  <c r="U1025" i="17"/>
  <c r="T1025" i="17"/>
  <c r="S1025" i="17"/>
  <c r="N1025" i="17"/>
  <c r="M1025" i="17"/>
  <c r="L1025" i="17"/>
  <c r="V1024" i="17"/>
  <c r="U1024" i="17"/>
  <c r="T1024" i="17"/>
  <c r="S1024" i="17"/>
  <c r="N1024" i="17"/>
  <c r="M1024" i="17"/>
  <c r="L1024" i="17"/>
  <c r="V1023" i="17"/>
  <c r="U1023" i="17"/>
  <c r="T1023" i="17"/>
  <c r="S1023" i="17"/>
  <c r="N1023" i="17"/>
  <c r="M1023" i="17"/>
  <c r="L1023" i="17"/>
  <c r="V1022" i="17"/>
  <c r="U1022" i="17"/>
  <c r="T1022" i="17"/>
  <c r="S1022" i="17"/>
  <c r="N1022" i="17"/>
  <c r="M1022" i="17"/>
  <c r="L1022" i="17"/>
  <c r="V1021" i="17"/>
  <c r="U1021" i="17"/>
  <c r="T1021" i="17"/>
  <c r="S1021" i="17"/>
  <c r="N1021" i="17"/>
  <c r="M1021" i="17"/>
  <c r="L1021" i="17"/>
  <c r="V1020" i="17"/>
  <c r="U1020" i="17"/>
  <c r="T1020" i="17"/>
  <c r="S1020" i="17"/>
  <c r="N1020" i="17"/>
  <c r="M1020" i="17"/>
  <c r="L1020" i="17"/>
  <c r="V1002" i="17"/>
  <c r="U1002" i="17"/>
  <c r="T1002" i="17"/>
  <c r="S1002" i="17"/>
  <c r="N1002" i="17"/>
  <c r="M1002" i="17"/>
  <c r="L1002" i="17"/>
  <c r="V993" i="17"/>
  <c r="U993" i="17"/>
  <c r="T993" i="17"/>
  <c r="S993" i="17"/>
  <c r="N993" i="17"/>
  <c r="M993" i="17"/>
  <c r="L993" i="17"/>
  <c r="V992" i="17"/>
  <c r="U992" i="17"/>
  <c r="T992" i="17"/>
  <c r="S992" i="17"/>
  <c r="N992" i="17"/>
  <c r="M992" i="17"/>
  <c r="L992" i="17"/>
  <c r="V991" i="17"/>
  <c r="U991" i="17"/>
  <c r="T991" i="17"/>
  <c r="S991" i="17"/>
  <c r="N991" i="17"/>
  <c r="M991" i="17"/>
  <c r="L991" i="17"/>
  <c r="V990" i="17"/>
  <c r="U990" i="17"/>
  <c r="T990" i="17"/>
  <c r="S990" i="17"/>
  <c r="N990" i="17"/>
  <c r="M990" i="17"/>
  <c r="L990" i="17"/>
  <c r="V1003" i="17"/>
  <c r="U1003" i="17"/>
  <c r="T1003" i="17"/>
  <c r="S1003" i="17"/>
  <c r="N1003" i="17"/>
  <c r="M1003" i="17"/>
  <c r="L1003" i="17"/>
  <c r="V1001" i="17"/>
  <c r="U1001" i="17"/>
  <c r="T1001" i="17"/>
  <c r="S1001" i="17"/>
  <c r="N1001" i="17"/>
  <c r="M1001" i="17"/>
  <c r="L1001" i="17"/>
  <c r="V1000" i="17"/>
  <c r="U1000" i="17"/>
  <c r="T1000" i="17"/>
  <c r="S1000" i="17"/>
  <c r="N1000" i="17"/>
  <c r="M1000" i="17"/>
  <c r="L1000" i="17"/>
  <c r="V999" i="17"/>
  <c r="U999" i="17"/>
  <c r="T999" i="17"/>
  <c r="S999" i="17"/>
  <c r="N999" i="17"/>
  <c r="M999" i="17"/>
  <c r="L999" i="17"/>
  <c r="V998" i="17"/>
  <c r="U998" i="17"/>
  <c r="T998" i="17"/>
  <c r="S998" i="17"/>
  <c r="N998" i="17"/>
  <c r="M998" i="17"/>
  <c r="L998" i="17"/>
  <c r="V997" i="17"/>
  <c r="U997" i="17"/>
  <c r="T997" i="17"/>
  <c r="S997" i="17"/>
  <c r="N997" i="17"/>
  <c r="M997" i="17"/>
  <c r="L997" i="17"/>
  <c r="V996" i="17"/>
  <c r="U996" i="17"/>
  <c r="T996" i="17"/>
  <c r="S996" i="17"/>
  <c r="N996" i="17"/>
  <c r="M996" i="17"/>
  <c r="L996" i="17"/>
  <c r="V1110" i="17"/>
  <c r="U1110" i="17"/>
  <c r="T1110" i="17"/>
  <c r="S1110" i="17"/>
  <c r="N1110" i="17"/>
  <c r="M1110" i="17"/>
  <c r="L1110" i="17"/>
  <c r="V1109" i="17"/>
  <c r="U1109" i="17"/>
  <c r="T1109" i="17"/>
  <c r="S1109" i="17"/>
  <c r="N1109" i="17"/>
  <c r="M1109" i="17"/>
  <c r="L1109" i="17"/>
  <c r="V1108" i="17"/>
  <c r="U1108" i="17"/>
  <c r="T1108" i="17"/>
  <c r="S1108" i="17"/>
  <c r="N1108" i="17"/>
  <c r="M1108" i="17"/>
  <c r="L1108" i="17"/>
  <c r="V975" i="17"/>
  <c r="U975" i="17"/>
  <c r="T975" i="17"/>
  <c r="S975" i="17"/>
  <c r="N975" i="17"/>
  <c r="M975" i="17"/>
  <c r="L975" i="17"/>
  <c r="V974" i="17"/>
  <c r="U974" i="17"/>
  <c r="T974" i="17"/>
  <c r="S974" i="17"/>
  <c r="N974" i="17"/>
  <c r="M974" i="17"/>
  <c r="L974" i="17"/>
  <c r="V973" i="17"/>
  <c r="U973" i="17"/>
  <c r="T973" i="17"/>
  <c r="S973" i="17"/>
  <c r="N973" i="17"/>
  <c r="M973" i="17"/>
  <c r="L973" i="17"/>
  <c r="V972" i="17"/>
  <c r="U972" i="17"/>
  <c r="T972" i="17"/>
  <c r="S972" i="17"/>
  <c r="N972" i="17"/>
  <c r="M972" i="17"/>
  <c r="L972" i="17"/>
  <c r="V971" i="17"/>
  <c r="U971" i="17"/>
  <c r="T971" i="17"/>
  <c r="S971" i="17"/>
  <c r="N971" i="17"/>
  <c r="M971" i="17"/>
  <c r="L971" i="17"/>
  <c r="V970" i="17"/>
  <c r="U970" i="17"/>
  <c r="T970" i="17"/>
  <c r="S970" i="17"/>
  <c r="N970" i="17"/>
  <c r="M970" i="17"/>
  <c r="L970" i="17"/>
  <c r="V969" i="17"/>
  <c r="U969" i="17"/>
  <c r="T969" i="17"/>
  <c r="S969" i="17"/>
  <c r="N969" i="17"/>
  <c r="M969" i="17"/>
  <c r="L969" i="17"/>
  <c r="V968" i="17"/>
  <c r="U968" i="17"/>
  <c r="T968" i="17"/>
  <c r="S968" i="17"/>
  <c r="N968" i="17"/>
  <c r="M968" i="17"/>
  <c r="L968" i="17"/>
  <c r="V967" i="17"/>
  <c r="U967" i="17"/>
  <c r="T967" i="17"/>
  <c r="S967" i="17"/>
  <c r="N967" i="17"/>
  <c r="M967" i="17"/>
  <c r="L967" i="17"/>
  <c r="V966" i="17"/>
  <c r="U966" i="17"/>
  <c r="T966" i="17"/>
  <c r="S966" i="17"/>
  <c r="N966" i="17"/>
  <c r="M966" i="17"/>
  <c r="L966" i="17"/>
  <c r="V964" i="17"/>
  <c r="U964" i="17"/>
  <c r="T964" i="17"/>
  <c r="S964" i="17"/>
  <c r="N964" i="17"/>
  <c r="M964" i="17"/>
  <c r="L964" i="17"/>
  <c r="V963" i="17"/>
  <c r="U963" i="17"/>
  <c r="T963" i="17"/>
  <c r="S963" i="17"/>
  <c r="N963" i="17"/>
  <c r="M963" i="17"/>
  <c r="L963" i="17"/>
  <c r="V962" i="17"/>
  <c r="U962" i="17"/>
  <c r="T962" i="17"/>
  <c r="S962" i="17"/>
  <c r="N962" i="17"/>
  <c r="M962" i="17"/>
  <c r="L962" i="17"/>
  <c r="V961" i="17"/>
  <c r="U961" i="17"/>
  <c r="T961" i="17"/>
  <c r="S961" i="17"/>
  <c r="N961" i="17"/>
  <c r="M961" i="17"/>
  <c r="L961" i="17"/>
  <c r="V960" i="17"/>
  <c r="U960" i="17"/>
  <c r="T960" i="17"/>
  <c r="S960" i="17"/>
  <c r="N960" i="17"/>
  <c r="M960" i="17"/>
  <c r="L960" i="17"/>
  <c r="V959" i="17"/>
  <c r="U959" i="17"/>
  <c r="T959" i="17"/>
  <c r="S959" i="17"/>
  <c r="N959" i="17"/>
  <c r="M959" i="17"/>
  <c r="L959" i="17"/>
  <c r="V958" i="17"/>
  <c r="U958" i="17"/>
  <c r="T958" i="17"/>
  <c r="S958" i="17"/>
  <c r="N958" i="17"/>
  <c r="M958" i="17"/>
  <c r="L958" i="17"/>
  <c r="V957" i="17"/>
  <c r="U957" i="17"/>
  <c r="T957" i="17"/>
  <c r="S957" i="17"/>
  <c r="N957" i="17"/>
  <c r="M957" i="17"/>
  <c r="L957" i="17"/>
  <c r="V956" i="17"/>
  <c r="U956" i="17"/>
  <c r="T956" i="17"/>
  <c r="S956" i="17"/>
  <c r="N956" i="17"/>
  <c r="M956" i="17"/>
  <c r="L956" i="17"/>
  <c r="V955" i="17"/>
  <c r="U955" i="17"/>
  <c r="T955" i="17"/>
  <c r="S955" i="17"/>
  <c r="N955" i="17"/>
  <c r="M955" i="17"/>
  <c r="L955" i="17"/>
  <c r="V954" i="17"/>
  <c r="U954" i="17"/>
  <c r="T954" i="17"/>
  <c r="S954" i="17"/>
  <c r="N954" i="17"/>
  <c r="M954" i="17"/>
  <c r="L954" i="17"/>
  <c r="V953" i="17"/>
  <c r="U953" i="17"/>
  <c r="T953" i="17"/>
  <c r="S953" i="17"/>
  <c r="N953" i="17"/>
  <c r="M953" i="17"/>
  <c r="L953" i="17"/>
  <c r="V952" i="17"/>
  <c r="U952" i="17"/>
  <c r="T952" i="17"/>
  <c r="S952" i="17"/>
  <c r="N952" i="17"/>
  <c r="M952" i="17"/>
  <c r="L952" i="17"/>
  <c r="V951" i="17"/>
  <c r="U951" i="17"/>
  <c r="T951" i="17"/>
  <c r="S951" i="17"/>
  <c r="N951" i="17"/>
  <c r="M951" i="17"/>
  <c r="L951" i="17"/>
  <c r="V950" i="17"/>
  <c r="U950" i="17"/>
  <c r="T950" i="17"/>
  <c r="S950" i="17"/>
  <c r="N950" i="17"/>
  <c r="M950" i="17"/>
  <c r="L950" i="17"/>
  <c r="V949" i="17"/>
  <c r="U949" i="17"/>
  <c r="T949" i="17"/>
  <c r="S949" i="17"/>
  <c r="N949" i="17"/>
  <c r="M949" i="17"/>
  <c r="L949" i="17"/>
  <c r="V948" i="17"/>
  <c r="U948" i="17"/>
  <c r="T948" i="17"/>
  <c r="S948" i="17"/>
  <c r="N948" i="17"/>
  <c r="M948" i="17"/>
  <c r="L948" i="17"/>
  <c r="V947" i="17"/>
  <c r="U947" i="17"/>
  <c r="T947" i="17"/>
  <c r="S947" i="17"/>
  <c r="N947" i="17"/>
  <c r="M947" i="17"/>
  <c r="L947" i="17"/>
  <c r="V946" i="17"/>
  <c r="U946" i="17"/>
  <c r="T946" i="17"/>
  <c r="S946" i="17"/>
  <c r="N946" i="17"/>
  <c r="M946" i="17"/>
  <c r="L946" i="17"/>
  <c r="V945" i="17"/>
  <c r="U945" i="17"/>
  <c r="T945" i="17"/>
  <c r="S945" i="17"/>
  <c r="N945" i="17"/>
  <c r="M945" i="17"/>
  <c r="L945" i="17"/>
  <c r="V943" i="17"/>
  <c r="U943" i="17"/>
  <c r="T943" i="17"/>
  <c r="S943" i="17"/>
  <c r="N943" i="17"/>
  <c r="M943" i="17"/>
  <c r="L943" i="17"/>
  <c r="V942" i="17"/>
  <c r="U942" i="17"/>
  <c r="T942" i="17"/>
  <c r="S942" i="17"/>
  <c r="N942" i="17"/>
  <c r="M942" i="17"/>
  <c r="L942" i="17"/>
  <c r="V941" i="17"/>
  <c r="U941" i="17"/>
  <c r="T941" i="17"/>
  <c r="S941" i="17"/>
  <c r="N941" i="17"/>
  <c r="M941" i="17"/>
  <c r="L941" i="17"/>
  <c r="V940" i="17"/>
  <c r="U940" i="17"/>
  <c r="T940" i="17"/>
  <c r="S940" i="17"/>
  <c r="N940" i="17"/>
  <c r="M940" i="17"/>
  <c r="L940" i="17"/>
  <c r="V925" i="17"/>
  <c r="U925" i="17"/>
  <c r="T925" i="17"/>
  <c r="S925" i="17"/>
  <c r="N925" i="17"/>
  <c r="M925" i="17"/>
  <c r="L925" i="17"/>
  <c r="V924" i="17"/>
  <c r="U924" i="17"/>
  <c r="T924" i="17"/>
  <c r="S924" i="17"/>
  <c r="N924" i="17"/>
  <c r="M924" i="17"/>
  <c r="L924" i="17"/>
  <c r="V923" i="17"/>
  <c r="U923" i="17"/>
  <c r="T923" i="17"/>
  <c r="S923" i="17"/>
  <c r="N923" i="17"/>
  <c r="M923" i="17"/>
  <c r="L923" i="17"/>
  <c r="V922" i="17"/>
  <c r="U922" i="17"/>
  <c r="T922" i="17"/>
  <c r="S922" i="17"/>
  <c r="N922" i="17"/>
  <c r="M922" i="17"/>
  <c r="L922" i="17"/>
  <c r="V921" i="17"/>
  <c r="U921" i="17"/>
  <c r="T921" i="17"/>
  <c r="S921" i="17"/>
  <c r="N921" i="17"/>
  <c r="M921" i="17"/>
  <c r="L921" i="17"/>
  <c r="V920" i="17"/>
  <c r="U920" i="17"/>
  <c r="T920" i="17"/>
  <c r="S920" i="17"/>
  <c r="N920" i="17"/>
  <c r="M920" i="17"/>
  <c r="L920" i="17"/>
  <c r="V919" i="17"/>
  <c r="U919" i="17"/>
  <c r="T919" i="17"/>
  <c r="S919" i="17"/>
  <c r="N919" i="17"/>
  <c r="M919" i="17"/>
  <c r="L919" i="17"/>
  <c r="V939" i="17"/>
  <c r="U939" i="17"/>
  <c r="T939" i="17"/>
  <c r="S939" i="17"/>
  <c r="N939" i="17"/>
  <c r="M939" i="17"/>
  <c r="L939" i="17"/>
  <c r="V938" i="17"/>
  <c r="U938" i="17"/>
  <c r="T938" i="17"/>
  <c r="S938" i="17"/>
  <c r="N938" i="17"/>
  <c r="M938" i="17"/>
  <c r="L938" i="17"/>
  <c r="V937" i="17"/>
  <c r="U937" i="17"/>
  <c r="T937" i="17"/>
  <c r="S937" i="17"/>
  <c r="N937" i="17"/>
  <c r="M937" i="17"/>
  <c r="L937" i="17"/>
  <c r="V936" i="17"/>
  <c r="U936" i="17"/>
  <c r="T936" i="17"/>
  <c r="S936" i="17"/>
  <c r="N936" i="17"/>
  <c r="M936" i="17"/>
  <c r="L936" i="17"/>
  <c r="V935" i="17"/>
  <c r="U935" i="17"/>
  <c r="T935" i="17"/>
  <c r="S935" i="17"/>
  <c r="N935" i="17"/>
  <c r="M935" i="17"/>
  <c r="L935" i="17"/>
  <c r="V934" i="17"/>
  <c r="U934" i="17"/>
  <c r="T934" i="17"/>
  <c r="S934" i="17"/>
  <c r="N934" i="17"/>
  <c r="M934" i="17"/>
  <c r="L934" i="17"/>
  <c r="V933" i="17"/>
  <c r="U933" i="17"/>
  <c r="T933" i="17"/>
  <c r="S933" i="17"/>
  <c r="N933" i="17"/>
  <c r="M933" i="17"/>
  <c r="L933" i="17"/>
  <c r="V932" i="17"/>
  <c r="U932" i="17"/>
  <c r="T932" i="17"/>
  <c r="S932" i="17"/>
  <c r="N932" i="17"/>
  <c r="M932" i="17"/>
  <c r="L932" i="17"/>
  <c r="V931" i="17"/>
  <c r="U931" i="17"/>
  <c r="T931" i="17"/>
  <c r="S931" i="17"/>
  <c r="N931" i="17"/>
  <c r="M931" i="17"/>
  <c r="L931" i="17"/>
  <c r="V930" i="17"/>
  <c r="U930" i="17"/>
  <c r="T930" i="17"/>
  <c r="S930" i="17"/>
  <c r="N930" i="17"/>
  <c r="M930" i="17"/>
  <c r="L930" i="17"/>
  <c r="V929" i="17"/>
  <c r="U929" i="17"/>
  <c r="T929" i="17"/>
  <c r="S929" i="17"/>
  <c r="N929" i="17"/>
  <c r="M929" i="17"/>
  <c r="L929" i="17"/>
  <c r="V928" i="17"/>
  <c r="U928" i="17"/>
  <c r="T928" i="17"/>
  <c r="S928" i="17"/>
  <c r="N928" i="17"/>
  <c r="M928" i="17"/>
  <c r="L928" i="17"/>
  <c r="V1142" i="17"/>
  <c r="U1142" i="17"/>
  <c r="T1142" i="17"/>
  <c r="S1142" i="17"/>
  <c r="N1142" i="17"/>
  <c r="M1142" i="17"/>
  <c r="L1142" i="17"/>
  <c r="V1141" i="17"/>
  <c r="U1141" i="17"/>
  <c r="T1141" i="17"/>
  <c r="S1141" i="17"/>
  <c r="N1141" i="17"/>
  <c r="M1141" i="17"/>
  <c r="L1141" i="17"/>
  <c r="V1140" i="17"/>
  <c r="U1140" i="17"/>
  <c r="T1140" i="17"/>
  <c r="S1140" i="17"/>
  <c r="N1140" i="17"/>
  <c r="M1140" i="17"/>
  <c r="L1140" i="17"/>
  <c r="V1139" i="17"/>
  <c r="U1139" i="17"/>
  <c r="T1139" i="17"/>
  <c r="S1139" i="17"/>
  <c r="N1139" i="17"/>
  <c r="M1139" i="17"/>
  <c r="L1139" i="17"/>
  <c r="V1138" i="17"/>
  <c r="U1138" i="17"/>
  <c r="T1138" i="17"/>
  <c r="S1138" i="17"/>
  <c r="N1138" i="17"/>
  <c r="M1138" i="17"/>
  <c r="L1138" i="17"/>
  <c r="V1137" i="17"/>
  <c r="U1137" i="17"/>
  <c r="T1137" i="17"/>
  <c r="S1137" i="17"/>
  <c r="N1137" i="17"/>
  <c r="M1137" i="17"/>
  <c r="L1137" i="17"/>
  <c r="V1136" i="17"/>
  <c r="U1136" i="17"/>
  <c r="T1136" i="17"/>
  <c r="S1136" i="17"/>
  <c r="N1136" i="17"/>
  <c r="M1136" i="17"/>
  <c r="L1136" i="17"/>
  <c r="V1135" i="17"/>
  <c r="U1135" i="17"/>
  <c r="T1135" i="17"/>
  <c r="S1135" i="17"/>
  <c r="N1135" i="17"/>
  <c r="M1135" i="17"/>
  <c r="L1135" i="17"/>
  <c r="V1134" i="17"/>
  <c r="U1134" i="17"/>
  <c r="T1134" i="17"/>
  <c r="S1134" i="17"/>
  <c r="N1134" i="17"/>
  <c r="M1134" i="17"/>
  <c r="L1134" i="17"/>
  <c r="V1133" i="17"/>
  <c r="U1133" i="17"/>
  <c r="T1133" i="17"/>
  <c r="S1133" i="17"/>
  <c r="N1133" i="17"/>
  <c r="M1133" i="17"/>
  <c r="L1133" i="17"/>
  <c r="V1295" i="17"/>
  <c r="U1295" i="17"/>
  <c r="T1295" i="17"/>
  <c r="S1295" i="17"/>
  <c r="N1295" i="17"/>
  <c r="M1295" i="17"/>
  <c r="L1295" i="17"/>
  <c r="V1294" i="17"/>
  <c r="U1294" i="17"/>
  <c r="T1294" i="17"/>
  <c r="S1294" i="17"/>
  <c r="N1294" i="17"/>
  <c r="M1294" i="17"/>
  <c r="L1294" i="17"/>
  <c r="V1293" i="17"/>
  <c r="U1293" i="17"/>
  <c r="T1293" i="17"/>
  <c r="S1293" i="17"/>
  <c r="N1293" i="17"/>
  <c r="M1293" i="17"/>
  <c r="L1293" i="17"/>
  <c r="V1292" i="17"/>
  <c r="U1292" i="17"/>
  <c r="T1292" i="17"/>
  <c r="S1292" i="17"/>
  <c r="N1292" i="17"/>
  <c r="M1292" i="17"/>
  <c r="L1292" i="17"/>
  <c r="V1291" i="17"/>
  <c r="U1291" i="17"/>
  <c r="T1291" i="17"/>
  <c r="S1291" i="17"/>
  <c r="N1291" i="17"/>
  <c r="M1291" i="17"/>
  <c r="L1291" i="17"/>
  <c r="V1290" i="17"/>
  <c r="U1290" i="17"/>
  <c r="T1290" i="17"/>
  <c r="S1290" i="17"/>
  <c r="N1290" i="17"/>
  <c r="M1290" i="17"/>
  <c r="L1290" i="17"/>
  <c r="V1289" i="17"/>
  <c r="U1289" i="17"/>
  <c r="T1289" i="17"/>
  <c r="S1289" i="17"/>
  <c r="N1289" i="17"/>
  <c r="M1289" i="17"/>
  <c r="L1289" i="17"/>
  <c r="V1288" i="17"/>
  <c r="U1288" i="17"/>
  <c r="T1288" i="17"/>
  <c r="S1288" i="17"/>
  <c r="N1288" i="17"/>
  <c r="M1288" i="17"/>
  <c r="L1288" i="17"/>
  <c r="V1287" i="17"/>
  <c r="U1287" i="17"/>
  <c r="T1287" i="17"/>
  <c r="S1287" i="17"/>
  <c r="N1287" i="17"/>
  <c r="M1287" i="17"/>
  <c r="L1287" i="17"/>
  <c r="V2" i="17"/>
  <c r="U2" i="17"/>
  <c r="T2" i="17"/>
  <c r="S2" i="17"/>
  <c r="N2" i="17"/>
  <c r="M2" i="17"/>
  <c r="L2" i="17"/>
  <c r="V10" i="17"/>
  <c r="U10" i="17"/>
  <c r="T10" i="17"/>
  <c r="S10" i="17"/>
  <c r="N10" i="17"/>
  <c r="M10" i="17"/>
  <c r="L10" i="17"/>
  <c r="V9" i="17"/>
  <c r="U9" i="17"/>
  <c r="T9" i="17"/>
  <c r="S9" i="17"/>
  <c r="N9" i="17"/>
  <c r="M9" i="17"/>
  <c r="L9" i="17"/>
  <c r="V8" i="17"/>
  <c r="U8" i="17"/>
  <c r="T8" i="17"/>
  <c r="S8" i="17"/>
  <c r="N8" i="17"/>
  <c r="M8" i="17"/>
  <c r="L8" i="17"/>
  <c r="V7" i="17"/>
  <c r="U7" i="17"/>
  <c r="T7" i="17"/>
  <c r="S7" i="17"/>
  <c r="N7" i="17"/>
  <c r="M7" i="17"/>
  <c r="L7" i="17"/>
  <c r="V6" i="17"/>
  <c r="U6" i="17"/>
  <c r="T6" i="17"/>
  <c r="S6" i="17"/>
  <c r="N6" i="17"/>
  <c r="M6" i="17"/>
  <c r="L6" i="17"/>
  <c r="V5" i="17"/>
  <c r="U5" i="17"/>
  <c r="T5" i="17"/>
  <c r="S5" i="17"/>
  <c r="N5" i="17"/>
  <c r="M5" i="17"/>
  <c r="L5" i="17"/>
  <c r="V4" i="17"/>
  <c r="U4" i="17"/>
  <c r="T4" i="17"/>
  <c r="S4" i="17"/>
  <c r="N4" i="17"/>
  <c r="M4" i="17"/>
  <c r="L4" i="17"/>
  <c r="V3" i="17"/>
  <c r="U3" i="17"/>
  <c r="T3" i="17"/>
  <c r="S3" i="17"/>
  <c r="N3" i="17"/>
  <c r="M3" i="17"/>
  <c r="L3" i="17"/>
  <c r="V1471" i="17"/>
  <c r="U1471" i="17"/>
  <c r="T1471" i="17"/>
  <c r="S1471" i="17"/>
  <c r="N1471" i="17"/>
  <c r="M1471" i="17"/>
  <c r="L1471" i="17"/>
  <c r="V1470" i="17"/>
  <c r="U1470" i="17"/>
  <c r="T1470" i="17"/>
  <c r="S1470" i="17"/>
  <c r="N1470" i="17"/>
  <c r="M1470" i="17"/>
  <c r="L1470" i="17"/>
  <c r="V1469" i="17"/>
  <c r="U1469" i="17"/>
  <c r="T1469" i="17"/>
  <c r="S1469" i="17"/>
  <c r="N1469" i="17"/>
  <c r="M1469" i="17"/>
  <c r="L1469" i="17"/>
  <c r="V1468" i="17"/>
  <c r="U1468" i="17"/>
  <c r="T1468" i="17"/>
  <c r="S1468" i="17"/>
  <c r="N1468" i="17"/>
  <c r="M1468" i="17"/>
  <c r="L1468" i="17"/>
  <c r="V1467" i="17"/>
  <c r="U1467" i="17"/>
  <c r="T1467" i="17"/>
  <c r="S1467" i="17"/>
  <c r="N1467" i="17"/>
  <c r="M1467" i="17"/>
  <c r="L1467" i="17"/>
  <c r="V1466" i="17"/>
  <c r="U1466" i="17"/>
  <c r="T1466" i="17"/>
  <c r="S1466" i="17"/>
  <c r="N1466" i="17"/>
  <c r="M1466" i="17"/>
  <c r="L1466" i="17"/>
  <c r="V1465" i="17"/>
  <c r="U1465" i="17"/>
  <c r="T1465" i="17"/>
  <c r="S1465" i="17"/>
  <c r="N1465" i="17"/>
  <c r="M1465" i="17"/>
  <c r="L1465" i="17"/>
  <c r="V1464" i="17"/>
  <c r="U1464" i="17"/>
  <c r="T1464" i="17"/>
  <c r="S1464" i="17"/>
  <c r="N1464" i="17"/>
  <c r="M1464" i="17"/>
  <c r="L1464" i="17"/>
  <c r="V1463" i="17"/>
  <c r="U1463" i="17"/>
  <c r="T1463" i="17"/>
  <c r="S1463" i="17"/>
  <c r="N1463" i="17"/>
  <c r="M1463" i="17"/>
  <c r="L1463" i="17"/>
  <c r="V1462" i="17"/>
  <c r="U1462" i="17"/>
  <c r="T1462" i="17"/>
  <c r="S1462" i="17"/>
  <c r="N1462" i="17"/>
  <c r="M1462" i="17"/>
  <c r="L1462" i="17"/>
  <c r="V1461" i="17"/>
  <c r="U1461" i="17"/>
  <c r="T1461" i="17"/>
  <c r="S1461" i="17"/>
  <c r="N1461" i="17"/>
  <c r="M1461" i="17"/>
  <c r="L1461" i="17"/>
  <c r="V1460" i="17"/>
  <c r="U1460" i="17"/>
  <c r="T1460" i="17"/>
  <c r="S1460" i="17"/>
  <c r="N1460" i="17"/>
  <c r="M1460" i="17"/>
  <c r="L1460" i="17"/>
  <c r="V1459" i="17"/>
  <c r="U1459" i="17"/>
  <c r="T1459" i="17"/>
  <c r="S1459" i="17"/>
  <c r="N1459" i="17"/>
  <c r="M1459" i="17"/>
  <c r="L1459" i="17"/>
  <c r="V1458" i="17"/>
  <c r="U1458" i="17"/>
  <c r="T1458" i="17"/>
  <c r="S1458" i="17"/>
  <c r="N1458" i="17"/>
  <c r="M1458" i="17"/>
  <c r="L1458" i="17"/>
  <c r="V1457" i="17"/>
  <c r="U1457" i="17"/>
  <c r="T1457" i="17"/>
  <c r="S1457" i="17"/>
  <c r="N1457" i="17"/>
  <c r="M1457" i="17"/>
  <c r="L1457" i="17"/>
  <c r="V1456" i="17"/>
  <c r="U1456" i="17"/>
  <c r="T1456" i="17"/>
  <c r="S1456" i="17"/>
  <c r="N1456" i="17"/>
  <c r="M1456" i="17"/>
  <c r="L1456" i="17"/>
  <c r="V1455" i="17"/>
  <c r="U1455" i="17"/>
  <c r="T1455" i="17"/>
  <c r="S1455" i="17"/>
  <c r="N1455" i="17"/>
  <c r="M1455" i="17"/>
  <c r="L1455" i="17"/>
  <c r="V1454" i="17"/>
  <c r="U1454" i="17"/>
  <c r="T1454" i="17"/>
  <c r="S1454" i="17"/>
  <c r="N1454" i="17"/>
  <c r="M1454" i="17"/>
  <c r="L1454" i="17"/>
  <c r="V1453" i="17"/>
  <c r="U1453" i="17"/>
  <c r="T1453" i="17"/>
  <c r="S1453" i="17"/>
  <c r="N1453" i="17"/>
  <c r="M1453" i="17"/>
  <c r="L1453" i="17"/>
  <c r="V1452" i="17"/>
  <c r="U1452" i="17"/>
  <c r="T1452" i="17"/>
  <c r="S1452" i="17"/>
  <c r="N1452" i="17"/>
  <c r="M1452" i="17"/>
  <c r="L1452" i="17"/>
  <c r="V1451" i="17"/>
  <c r="U1451" i="17"/>
  <c r="T1451" i="17"/>
  <c r="S1451" i="17"/>
  <c r="N1451" i="17"/>
  <c r="M1451" i="17"/>
  <c r="L1451" i="17"/>
  <c r="V1450" i="17"/>
  <c r="U1450" i="17"/>
  <c r="T1450" i="17"/>
  <c r="S1450" i="17"/>
  <c r="N1450" i="17"/>
  <c r="M1450" i="17"/>
  <c r="L1450" i="17"/>
  <c r="V209" i="17"/>
  <c r="U209" i="17"/>
  <c r="T209" i="17"/>
  <c r="S209" i="17"/>
  <c r="N209" i="17"/>
  <c r="M209" i="17"/>
  <c r="L209" i="17"/>
  <c r="V208" i="17"/>
  <c r="U208" i="17"/>
  <c r="T208" i="17"/>
  <c r="S208" i="17"/>
  <c r="N208" i="17"/>
  <c r="M208" i="17"/>
  <c r="L208" i="17"/>
  <c r="V207" i="17"/>
  <c r="U207" i="17"/>
  <c r="T207" i="17"/>
  <c r="S207" i="17"/>
  <c r="N207" i="17"/>
  <c r="M207" i="17"/>
  <c r="L207" i="17"/>
  <c r="V206" i="17"/>
  <c r="U206" i="17"/>
  <c r="T206" i="17"/>
  <c r="S206" i="17"/>
  <c r="N206" i="17"/>
  <c r="M206" i="17"/>
  <c r="L206" i="17"/>
  <c r="V205" i="17"/>
  <c r="U205" i="17"/>
  <c r="T205" i="17"/>
  <c r="S205" i="17"/>
  <c r="N205" i="17"/>
  <c r="M205" i="17"/>
  <c r="L205" i="17"/>
  <c r="V204" i="17"/>
  <c r="U204" i="17"/>
  <c r="T204" i="17"/>
  <c r="S204" i="17"/>
  <c r="N204" i="17"/>
  <c r="M204" i="17"/>
  <c r="L204" i="17"/>
  <c r="V203" i="17"/>
  <c r="U203" i="17"/>
  <c r="T203" i="17"/>
  <c r="S203" i="17"/>
  <c r="N203" i="17"/>
  <c r="M203" i="17"/>
  <c r="L203" i="17"/>
  <c r="V202" i="17"/>
  <c r="U202" i="17"/>
  <c r="T202" i="17"/>
  <c r="S202" i="17"/>
  <c r="N202" i="17"/>
  <c r="M202" i="17"/>
  <c r="L202" i="17"/>
  <c r="V201" i="17"/>
  <c r="U201" i="17"/>
  <c r="T201" i="17"/>
  <c r="S201" i="17"/>
  <c r="N201" i="17"/>
  <c r="M201" i="17"/>
  <c r="L201" i="17"/>
  <c r="V200" i="17"/>
  <c r="U200" i="17"/>
  <c r="T200" i="17"/>
  <c r="S200" i="17"/>
  <c r="N200" i="17"/>
  <c r="M200" i="17"/>
  <c r="L200" i="17"/>
  <c r="V199" i="17"/>
  <c r="U199" i="17"/>
  <c r="T199" i="17"/>
  <c r="S199" i="17"/>
  <c r="N199" i="17"/>
  <c r="M199" i="17"/>
  <c r="L199" i="17"/>
  <c r="V198" i="17"/>
  <c r="U198" i="17"/>
  <c r="T198" i="17"/>
  <c r="S198" i="17"/>
  <c r="N198" i="17"/>
  <c r="M198" i="17"/>
  <c r="L198" i="17"/>
  <c r="V197" i="17"/>
  <c r="U197" i="17"/>
  <c r="T197" i="17"/>
  <c r="S197" i="17"/>
  <c r="N197" i="17"/>
  <c r="M197" i="17"/>
  <c r="L197" i="17"/>
  <c r="B18" i="13" l="1"/>
  <c r="B6" i="13"/>
  <c r="B5" i="13"/>
</calcChain>
</file>

<file path=xl/sharedStrings.xml><?xml version="1.0" encoding="utf-8"?>
<sst xmlns="http://schemas.openxmlformats.org/spreadsheetml/2006/main" count="32616" uniqueCount="5716">
  <si>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</si>
  <si>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</si>
  <si>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</si>
  <si>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</si>
  <si>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</si>
  <si>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2</t>
  </si>
  <si>
    <t>Anotações 
de ajuda
Classe 3</t>
  </si>
  <si>
    <t>Anotações 
de ajuda
Classe 5</t>
  </si>
  <si>
    <t>Key</t>
  </si>
  <si>
    <t>null</t>
  </si>
  <si>
    <t>IfcMechanicalFastener</t>
  </si>
  <si>
    <t>IfcFastener</t>
  </si>
  <si>
    <t>IfcDiscreteAccessory</t>
  </si>
  <si>
    <t>IfcMechanicalFastenerANCHORBOLT</t>
  </si>
  <si>
    <t>IfcMechanicalFastenerBOLT</t>
  </si>
  <si>
    <t>IfcMechanicalFastenerCHAIN</t>
  </si>
  <si>
    <t>IfcMechanicalFastenerCOUPLER</t>
  </si>
  <si>
    <t>IfcMechanicalFastenerDOWEL</t>
  </si>
  <si>
    <t>IfcMechanicalFastenerNAIL</t>
  </si>
  <si>
    <t>IfcMechanicalFastenerNAILPLATE</t>
  </si>
  <si>
    <t>IfcMechanicalFastenerRAILFASTENING</t>
  </si>
  <si>
    <t>IfcMechanicalFastenerRAILJOINT</t>
  </si>
  <si>
    <t>IfcMechanicalFastenerRIVET</t>
  </si>
  <si>
    <t>IfcMechanicalFastenerROPE</t>
  </si>
  <si>
    <t>IfcMechanicalFastenerSCREW</t>
  </si>
  <si>
    <t>IfcMechanicalFastenerSHEARCONNECTOR</t>
  </si>
  <si>
    <t>IfcMechanicalFastenerSTAPLE</t>
  </si>
  <si>
    <t>IfcMechanicalFastenerSTUDSHEARCONNECTOR</t>
  </si>
  <si>
    <t>IfcFastenerGLUE</t>
  </si>
  <si>
    <t>IfcFastenerMORTAR</t>
  </si>
  <si>
    <t>IfcFastenerWELD</t>
  </si>
  <si>
    <t>IfcDiscreteAccessoryANCHORPLATE</t>
  </si>
  <si>
    <t>IfcDiscreteAccessoryBIRDPROTECTION</t>
  </si>
  <si>
    <t>IfcDiscreteAccessoryBRACKET</t>
  </si>
  <si>
    <t>IfcDiscreteAccessoryCABLEARRANGER</t>
  </si>
  <si>
    <t>IfcDiscreteAccessoryELASTIC_CUSHION</t>
  </si>
  <si>
    <t>IfcDiscreteAccessoryEXPANSION_JOINT_DEVICE</t>
  </si>
  <si>
    <t>IfcDiscreteAccessoryFILLER</t>
  </si>
  <si>
    <t>IfcDiscreteAccessoryFLASHING</t>
  </si>
  <si>
    <t>IfcDiscreteAccessoryINSULATOR</t>
  </si>
  <si>
    <t>IfcDiscreteAccessoryLOCK</t>
  </si>
  <si>
    <t>IfcDiscreteAccessoryPANEL_STRENGTHENING</t>
  </si>
  <si>
    <t>IfcDiscreteAccessoryPOINT_MACHINE_LOCKING_DEVICE</t>
  </si>
  <si>
    <t>IfcDiscreteAccessoryPOINTMACHINEMOUNTINGDEVICE</t>
  </si>
  <si>
    <t>IfcDiscreteAccessoryRAIL_LUBRICATION</t>
  </si>
  <si>
    <t>IfcDiscreteAccessoryRAIL_MECHANICAL_EQUIPMENT</t>
  </si>
  <si>
    <t>IfcDiscreteAccessoryRAILBRACE</t>
  </si>
  <si>
    <t>IfcDiscreteAccessoryRAILPAD</t>
  </si>
  <si>
    <t>IfcDiscreteAccessorySHOE</t>
  </si>
  <si>
    <t>IfcDiscreteAccessorySLIDINGCHAIR</t>
  </si>
  <si>
    <t>IfcDiscreteAccessorySOUNDABSORPTION</t>
  </si>
  <si>
    <t>IfcDiscreteAccessoryTENSIONINGEQUIPMENT</t>
  </si>
  <si>
    <t>N°</t>
  </si>
  <si>
    <t>1</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</si>
  <si>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</si>
  <si>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</si>
  <si>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</si>
  <si>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</si>
  <si>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</si>
  <si>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</si>
  <si>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</si>
  <si>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</si>
  <si>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</si>
  <si>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</si>
  <si>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</si>
  <si>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</si>
  <si>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</si>
  <si>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</si>
  <si>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</si>
  <si>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</si>
  <si>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</si>
  <si>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</si>
  <si>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</si>
  <si>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</si>
  <si>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BIM</t>
  </si>
  <si>
    <t>Natureza</t>
  </si>
  <si>
    <t>Disciplina</t>
  </si>
  <si>
    <t>Tema</t>
  </si>
  <si>
    <t>OST_Truss</t>
  </si>
  <si>
    <t>OST_StructConnectionWelds</t>
  </si>
  <si>
    <t>OST_StructConnectionPlates</t>
  </si>
  <si>
    <t>OST_StructConnections</t>
  </si>
  <si>
    <t>OST_Cage</t>
  </si>
  <si>
    <t>OST_AreaRein</t>
  </si>
  <si>
    <t>OST_Rebar</t>
  </si>
  <si>
    <t>OST_MEPAncillaryFraming</t>
  </si>
  <si>
    <t>OST_FabricationDuctworkLining</t>
  </si>
  <si>
    <t>OST_FabricationPipework</t>
  </si>
  <si>
    <t>OST_gbXML_Shade</t>
  </si>
  <si>
    <t>OST_PipeSegments</t>
  </si>
  <si>
    <t>OST_ConduitRun</t>
  </si>
  <si>
    <t>OST_ConduitDrop</t>
  </si>
  <si>
    <t>OST_CableTrayRiseDrop</t>
  </si>
  <si>
    <t>OST_Conduit</t>
  </si>
  <si>
    <t>OST_CableTray</t>
  </si>
  <si>
    <t>OST_ConduitFitting</t>
  </si>
  <si>
    <t>OST_CableTrayFitting</t>
  </si>
  <si>
    <t>OST_DuctLinings</t>
  </si>
  <si>
    <t>OST_PipeInsulations</t>
  </si>
  <si>
    <t>OST_SwitchSystem</t>
  </si>
  <si>
    <t>OST_Sprinklers</t>
  </si>
  <si>
    <t>OST_LightingDevices</t>
  </si>
  <si>
    <t>OST_FireAlarmDevices</t>
  </si>
  <si>
    <t>OST_DataDevices</t>
  </si>
  <si>
    <t>OST_SecurityDevices</t>
  </si>
  <si>
    <t>OST_NurseCallDevices</t>
  </si>
  <si>
    <t>OST_TelephoneDevices</t>
  </si>
  <si>
    <t>OST_DuctFittingLining</t>
  </si>
  <si>
    <t>OST_DuctCurvesLining</t>
  </si>
  <si>
    <t>OST_PipeAccessory</t>
  </si>
  <si>
    <t>OST_PipeFitting</t>
  </si>
  <si>
    <t>OST_PipingSystem</t>
  </si>
  <si>
    <t>OST_ElecDistributionSys</t>
  </si>
  <si>
    <t>OST_Wire</t>
  </si>
  <si>
    <t>OST_FlexDuctCurves</t>
  </si>
  <si>
    <t>OST_DuctSystem</t>
  </si>
  <si>
    <t>OST_DuctTerminal</t>
  </si>
  <si>
    <t>OST_DuctFitting</t>
  </si>
  <si>
    <t>OST_DuctCurves</t>
  </si>
  <si>
    <t>OST_ConnectorElem</t>
  </si>
  <si>
    <t>OST_StructuralTendons</t>
  </si>
  <si>
    <t>OST_VibrationIsolators</t>
  </si>
  <si>
    <t>OST_VibrationDampers</t>
  </si>
  <si>
    <t>OST_BridgeFramingDiaphragms</t>
  </si>
  <si>
    <t>OST_BridgeFraming</t>
  </si>
  <si>
    <t>OST_PierPiles</t>
  </si>
  <si>
    <t>OST_BridgeBearings</t>
  </si>
  <si>
    <t>OST_BridgeGirders</t>
  </si>
  <si>
    <t>OST_BridgeFoundations</t>
  </si>
  <si>
    <t>OST_BridgeDecks</t>
  </si>
  <si>
    <t>OST_BridgeCables</t>
  </si>
  <si>
    <t>OST_BridgeTowers</t>
  </si>
  <si>
    <t>OST_BridgePiers</t>
  </si>
  <si>
    <t>OST_MEPSpaces</t>
  </si>
  <si>
    <t>OST_StackedWalls</t>
  </si>
  <si>
    <t>OST_Mass</t>
  </si>
  <si>
    <t>OST_Areas</t>
  </si>
  <si>
    <t>OST_Planting</t>
  </si>
  <si>
    <t>OST_StructuralStiffener</t>
  </si>
  <si>
    <t>OST_SpecialityEquipment</t>
  </si>
  <si>
    <t>OST_Topography</t>
  </si>
  <si>
    <t>OST_StructuralColumns</t>
  </si>
  <si>
    <t>OST_StructuralFraming</t>
  </si>
  <si>
    <t>OST_StructuralFoundation</t>
  </si>
  <si>
    <t>OST_SitePoint</t>
  </si>
  <si>
    <t>OST_Site</t>
  </si>
  <si>
    <t>OST_Sewer</t>
  </si>
  <si>
    <t>OST_Roads</t>
  </si>
  <si>
    <t>OST_PlumbingFixtures</t>
  </si>
  <si>
    <t>OST_MechanicalEquipment</t>
  </si>
  <si>
    <t>OST_LightingFixtures</t>
  </si>
  <si>
    <t>OST_ElectricalConnector</t>
  </si>
  <si>
    <t>OST_FurnitureSystems</t>
  </si>
  <si>
    <t>OST_ToposolidSubstrate</t>
  </si>
  <si>
    <t>OST_Toposolid</t>
  </si>
  <si>
    <t>OST_ElectricalFixtures</t>
  </si>
  <si>
    <t>OST_Signage</t>
  </si>
  <si>
    <t>OST_AudioVisualDevices</t>
  </si>
  <si>
    <t>OST_FireProtection</t>
  </si>
  <si>
    <t>OST_MedicalEquipment</t>
  </si>
  <si>
    <t>OST_ElectricalEquipment</t>
  </si>
  <si>
    <t>OST_Hardscape</t>
  </si>
  <si>
    <t>OST_Alignments</t>
  </si>
  <si>
    <t>OST_ZoneEquipment</t>
  </si>
  <si>
    <t>OST_IOSOpening</t>
  </si>
  <si>
    <t>OST_Materials</t>
  </si>
  <si>
    <t>OST_CeilingsFinish2</t>
  </si>
  <si>
    <t>OST_CeilingsFinish1</t>
  </si>
  <si>
    <t>OST_CeilingsInsulation</t>
  </si>
  <si>
    <t>OST_CeilingsMembrane</t>
  </si>
  <si>
    <t>OST_FloorsFinish2</t>
  </si>
  <si>
    <t>OST_FloorsFinish1</t>
  </si>
  <si>
    <t>OST_FloorsInsulation</t>
  </si>
  <si>
    <t>OST_FloorsMembrane</t>
  </si>
  <si>
    <t>OST_RoofsFinish2</t>
  </si>
  <si>
    <t>OST_RoofsFinish1</t>
  </si>
  <si>
    <t>OST_RoofsInsulation</t>
  </si>
  <si>
    <t>OST_RoofsStructure</t>
  </si>
  <si>
    <t>OST_RoofsMembrane</t>
  </si>
  <si>
    <t>OST_WallsFinish2</t>
  </si>
  <si>
    <t>OST_WallsFinish1</t>
  </si>
  <si>
    <t>OST_WallsInsulation</t>
  </si>
  <si>
    <t>OST_WallsStructure</t>
  </si>
  <si>
    <t>OST_WallsMembrane</t>
  </si>
  <si>
    <t>OST_Schedules</t>
  </si>
  <si>
    <t>OST_CurtaSystem</t>
  </si>
  <si>
    <t>OST_Assemblies</t>
  </si>
  <si>
    <t>OST_Levels</t>
  </si>
  <si>
    <t>OST_Grids</t>
  </si>
  <si>
    <t>OST_Reveals</t>
  </si>
  <si>
    <t>OST_Ramps</t>
  </si>
  <si>
    <t>OST_Railings</t>
  </si>
  <si>
    <t>OST_CurtainWallMullions</t>
  </si>
  <si>
    <t>OST_CurtainWallPanels</t>
  </si>
  <si>
    <t>OST_Rooms</t>
  </si>
  <si>
    <t>OST_GenericAnnotation</t>
  </si>
  <si>
    <t>OST_Fixtures</t>
  </si>
  <si>
    <t>OST_Stairs</t>
  </si>
  <si>
    <t>OST_Phases</t>
  </si>
  <si>
    <t>OST_IOS_GeoSite</t>
  </si>
  <si>
    <t>OST_Curtain_Systems</t>
  </si>
  <si>
    <t>OST_Furniture</t>
  </si>
  <si>
    <t>OST_IOSGroups</t>
  </si>
  <si>
    <t>OST_Roofs</t>
  </si>
  <si>
    <t>OST_Floors</t>
  </si>
  <si>
    <t>OST_Doors</t>
  </si>
  <si>
    <t>OST_Windows</t>
  </si>
  <si>
    <t>OST_Walls</t>
  </si>
  <si>
    <t>00 Super
Class
5</t>
  </si>
  <si>
    <t>000 Tradução Classe 5</t>
  </si>
  <si>
    <t>Especie</t>
  </si>
  <si>
    <t>Interoperabilidade</t>
  </si>
  <si>
    <t>00Super
Class
4</t>
  </si>
  <si>
    <t>00Super
Class
2</t>
  </si>
  <si>
    <t>00Super
Class
3</t>
  </si>
  <si>
    <t>00Raiz</t>
  </si>
  <si>
    <t>000 Traducción Classe 5</t>
  </si>
  <si>
    <t>Acessório</t>
  </si>
  <si>
    <t>Mecânico</t>
  </si>
  <si>
    <t>AudioVisual</t>
  </si>
  <si>
    <t>IfcAudioVisualAppliance</t>
  </si>
  <si>
    <t>IfcAudioVisualApplianceAMPLIFIER</t>
  </si>
  <si>
    <t>IfcAudioVisualApplianceCAMERA</t>
  </si>
  <si>
    <t>IfcAudioVisualApplianceCOMMUNICATIONTERMINAL</t>
  </si>
  <si>
    <t>IfcAudioVisualApplianceDISPLAY</t>
  </si>
  <si>
    <t>IfcAudioVisualApplianceMICROPHONE</t>
  </si>
  <si>
    <t>IfcAudioVisualAppliancePLAYER</t>
  </si>
  <si>
    <t>IfcAudioVisualAppliancePROJECTOR</t>
  </si>
  <si>
    <t>IfcAudioVisualApplianceRECEIVER</t>
  </si>
  <si>
    <t>IfcAudioVisualApplianceRECORDINGEQUIPMENT</t>
  </si>
  <si>
    <t>IfcAudioVisualApplianceSPEAKER</t>
  </si>
  <si>
    <t>IfcAudioVisualApplianceSWITCHER</t>
  </si>
  <si>
    <t>IfcAudioVisualApplianceTELEPHONE</t>
  </si>
  <si>
    <t>IfcAudioVisualApplianceTUNER</t>
  </si>
  <si>
    <t>IfcSignalAUDIO</t>
  </si>
  <si>
    <t>IfcSignalMIXED</t>
  </si>
  <si>
    <t>IfcSignalVISUAL</t>
  </si>
  <si>
    <t>Luminotécnica</t>
  </si>
  <si>
    <t>Lâmpada</t>
  </si>
  <si>
    <t>IfcLightFixture</t>
  </si>
  <si>
    <t>Luminária</t>
  </si>
  <si>
    <t>IfcLightFixtureDIRECTIONSOURCE</t>
  </si>
  <si>
    <t>IfcLightFixturePOINTSOURCE</t>
  </si>
  <si>
    <t>IfcLightFixtureSECURITYLIGHTING</t>
  </si>
  <si>
    <t>IfcLamp</t>
  </si>
  <si>
    <t>IfcLampCOMPACTFLUORESCENT</t>
  </si>
  <si>
    <t>IfcLampFLUORESCENT</t>
  </si>
  <si>
    <t>IfcLampHALOGEN</t>
  </si>
  <si>
    <t>IfcLampHIGHPRESSUREMERCURY</t>
  </si>
  <si>
    <t>IfcLampHIGHPRESSURESODIUM</t>
  </si>
  <si>
    <t>IfcLampLED</t>
  </si>
  <si>
    <t>IfcLampMETALHALIDE</t>
  </si>
  <si>
    <t>IfcLampOLED</t>
  </si>
  <si>
    <t>IfcLampTUNGSTENFILAMENT</t>
  </si>
  <si>
    <t>Telecom</t>
  </si>
  <si>
    <t>IfcCommunicationsAppliance</t>
  </si>
  <si>
    <t>IfcCommunicationsApplianceANTENNA</t>
  </si>
  <si>
    <t>IfcCommunicationsApplianceAUTOMATON</t>
  </si>
  <si>
    <t>IfcCommunicationsApplianceCOMPUTER</t>
  </si>
  <si>
    <t>IfcCommunicationsApplianceFAX</t>
  </si>
  <si>
    <t>IfcCommunicationsApplianceGATEWAY</t>
  </si>
  <si>
    <t>IfcCommunicationsApplianceINTELLIGENTPERIPHERAL</t>
  </si>
  <si>
    <t>IfcCommunicationsApplianceIPNETWORKEQUIPMENT</t>
  </si>
  <si>
    <t>IfcCommunicationsApplianceLINESIDEELECTRONICUNIT</t>
  </si>
  <si>
    <t>IfcCommunicationsApplianceMODEM</t>
  </si>
  <si>
    <t>IfcCommunicationsApplianceNETWORKAPPLIANCE</t>
  </si>
  <si>
    <t>IfcCommunicationsApplianceNETWORKBRIDGE</t>
  </si>
  <si>
    <t>IfcCommunicationsApplianceNETWORKHUB</t>
  </si>
  <si>
    <t>IfcCommunicationsApplianceOPTICALLINETERMINAL</t>
  </si>
  <si>
    <t>IfcCommunicationsApplianceOPTICALNETWORKUNIT</t>
  </si>
  <si>
    <t>IfcCommunicationsAppliancePRINTER</t>
  </si>
  <si>
    <t>IfcCommunicationsApplianceRADIOBLOCKCENTER</t>
  </si>
  <si>
    <t>IfcCommunicationsApplianceREPEATER</t>
  </si>
  <si>
    <t>IfcCommunicationsApplianceROUTER</t>
  </si>
  <si>
    <t>IfcCommunicationsApplianceSCANNER</t>
  </si>
  <si>
    <t>IfcCommunicationsApplianceTELECOMMAND</t>
  </si>
  <si>
    <t>IfcCommunicationsApplianceTELEPHONYEXCHANGE</t>
  </si>
  <si>
    <t>IfcCommunicationsApplianceTRANSITIONCOMPONENT</t>
  </si>
  <si>
    <t>IfcCommunicationsApplianceTRANSPONDER</t>
  </si>
  <si>
    <t>IfcCommunicationsApplianceTRANSPORTEQUIPMENT</t>
  </si>
  <si>
    <t>IfcMobileTelecommunicationsAppliance</t>
  </si>
  <si>
    <t>IfcMobileTelecommunicationsApplianceACCESSPOINT</t>
  </si>
  <si>
    <t>IfcMobileTelecommunicationsApplianceBASEBANDUNIT</t>
  </si>
  <si>
    <t>IfcMobileTelecommunicationsApplianceBASETRANSCEIVE</t>
  </si>
  <si>
    <t>IfcMobileTelecommunicationsApplianceE_UTRAN_NODE_B</t>
  </si>
  <si>
    <t>IfcMobileTelecommunicationsApplianceGATEWAY_GPRS_S</t>
  </si>
  <si>
    <t>IfcMobileTelecommunicationsApplianceMASTERUNIT</t>
  </si>
  <si>
    <t>IfcMobileTelecommunicationsApplianceMOBILESWITCHIN</t>
  </si>
  <si>
    <t>IfcMobileTelecommunicationsApplianceMSCSERVER</t>
  </si>
  <si>
    <t>IfcMobileTelecommunicationsAppliancePACKETCONTROLU</t>
  </si>
  <si>
    <t>IfcMobileTelecommunicationsApplianceREMOTERADIOUNI</t>
  </si>
  <si>
    <t>IfcMobileTelecommunicationsApplianceREMOTEUNIT</t>
  </si>
  <si>
    <t>IfcMobileTelecommunicationsApplianceSERVICE_GPRS_S</t>
  </si>
  <si>
    <t>IfcMobileTelecommunicationsApplianceSUBSCRIBERSERV</t>
  </si>
  <si>
    <t>Estrutura</t>
  </si>
  <si>
    <t>IfcStructuralAction</t>
  </si>
  <si>
    <t>IfcStructuralActivity</t>
  </si>
  <si>
    <t>IfcStructuralCurveAction</t>
  </si>
  <si>
    <t>IfcStructuralCurveActionCONST</t>
  </si>
  <si>
    <t>IfcStructuralCurveActionDISCRETE</t>
  </si>
  <si>
    <t>IfcStructuralCurveActionEQUIDISTANT</t>
  </si>
  <si>
    <t>IfcStructuralCurveActionLINEAR</t>
  </si>
  <si>
    <t>IfcStructuralCurveActionPARABOLA</t>
  </si>
  <si>
    <t>IfcStructuralCurveActionPOLYGONAL</t>
  </si>
  <si>
    <t>IfcStructuralCurveActionSINUS</t>
  </si>
  <si>
    <t>IfcStructuralLinearAction</t>
  </si>
  <si>
    <t>IfcStructuralPlanarAction</t>
  </si>
  <si>
    <t>IfcStructuralPointAction</t>
  </si>
  <si>
    <t>IfcStructuralResultGroup</t>
  </si>
  <si>
    <t>IfcStructuralSurfaceAction</t>
  </si>
  <si>
    <t>IfcStructuralSurfaceActionBILINEAR</t>
  </si>
  <si>
    <t>IfcStructuralSurfaceActionCONST</t>
  </si>
  <si>
    <t>IfcStructuralSurfaceActionDISCRETE</t>
  </si>
  <si>
    <t>IfcStructuralSurfaceActionISOCONTOUR</t>
  </si>
  <si>
    <t>IfcStructuralAnalysisModel</t>
  </si>
  <si>
    <t>IfcStructuralAnalysisModelIN_PLANE_LOADING_2D</t>
  </si>
  <si>
    <t>IfcStructuralAnalysisModelLOADING_3D</t>
  </si>
  <si>
    <t>IfcStructuralAnalysisModelOUT_PLANE_LOADING_2D</t>
  </si>
  <si>
    <t>IfcStructuralLoadCase</t>
  </si>
  <si>
    <t>IfcStructuralLoadGroup</t>
  </si>
  <si>
    <t>IfcStructuralLoadGroupLOAD_CASE</t>
  </si>
  <si>
    <t>IfcStructuralLoadGroupLOAD_COMBINATION</t>
  </si>
  <si>
    <t>IfcStructuralLoadGroupLOAD_GROUP</t>
  </si>
  <si>
    <t>IfcStructuralCurveConnection</t>
  </si>
  <si>
    <t>IfcStructuralCurveMember</t>
  </si>
  <si>
    <t>IfcStructuralCurveMemberCABLE</t>
  </si>
  <si>
    <t>IfcStructuralCurveMemberCOMPRESSION_MEMBER</t>
  </si>
  <si>
    <t>IfcStructuralCurveMemberPIN_JOINED_MEMBER</t>
  </si>
  <si>
    <t>IfcStructuralCurveMemberRIGID_JOINED_MEMBER</t>
  </si>
  <si>
    <t>IfcStructuralCurveMemberTENSION_MEMBER</t>
  </si>
  <si>
    <t>IfcStructuralCurveMemberVarying</t>
  </si>
  <si>
    <t>IfcStructuralItem</t>
  </si>
  <si>
    <t>IfcStructuralMember</t>
  </si>
  <si>
    <t>IfcStructuralPointConnection</t>
  </si>
  <si>
    <t>IfcStructuralSurfaceConnection</t>
  </si>
  <si>
    <t>IfcStructuralSurfaceMember</t>
  </si>
  <si>
    <t>IfcStructuralSurfaceMemberBENDING_ELEMENT</t>
  </si>
  <si>
    <t>IfcStructuralSurfaceMemberSHELL</t>
  </si>
  <si>
    <t>IfcStructuralSurfaceMemberVarying</t>
  </si>
  <si>
    <t>IfcStructuralCurveReaction</t>
  </si>
  <si>
    <t>IfcStructuralCurveReactionCONST</t>
  </si>
  <si>
    <t>IfcStructuralCurveReactionDISCRETE</t>
  </si>
  <si>
    <t>IfcStructuralCurveReactionEQUIDISTANT</t>
  </si>
  <si>
    <t>IfcStructuralCurveReactionLINEAR</t>
  </si>
  <si>
    <t>IfcStructuralCurveReactionPARABOLA</t>
  </si>
  <si>
    <t>IfcStructuralCurveReactionPOLYGONAL</t>
  </si>
  <si>
    <t>IfcStructuralCurveReactionSINUS</t>
  </si>
  <si>
    <t>IfcStructuralPointReaction</t>
  </si>
  <si>
    <t>IfcStructuralReaction</t>
  </si>
  <si>
    <t>IfcStructuralSurfaceReaction</t>
  </si>
  <si>
    <t>IfcStructuralSurfaceReactionBILINEAR</t>
  </si>
  <si>
    <t>IfcStructuralSurfaceReactionCONST</t>
  </si>
  <si>
    <t>IfcStructuralSurfaceReactionDISCRETE</t>
  </si>
  <si>
    <t>IfcStructuralSurfaceReactionISOCONTOUR</t>
  </si>
  <si>
    <t>Arquitetura</t>
  </si>
  <si>
    <t>IfcOpeningElement</t>
  </si>
  <si>
    <t>IfcOpeningElementOPENING</t>
  </si>
  <si>
    <t>IfcOpeningElementRECESS</t>
  </si>
  <si>
    <t>IfcCovering</t>
  </si>
  <si>
    <t>IfcCoveringCLADDING</t>
  </si>
  <si>
    <t>IfcCoveringCOPING</t>
  </si>
  <si>
    <t>IfcCoveringSLEEVING</t>
  </si>
  <si>
    <t>IfcCoveringCEILING</t>
  </si>
  <si>
    <t>IfcCoveringINSULATION</t>
  </si>
  <si>
    <t>IfcCoveringMEMBRANE</t>
  </si>
  <si>
    <t>IfcCoveringMOLDING</t>
  </si>
  <si>
    <t>IfcCoveringTOPPING</t>
  </si>
  <si>
    <t>IfcCoveringWRAPPING</t>
  </si>
  <si>
    <t>IfcCoveringFLOORING</t>
  </si>
  <si>
    <t>IfcCoveringSKIRTINGBOARD</t>
  </si>
  <si>
    <t>IfcCoveringROOFING</t>
  </si>
  <si>
    <t>Telhado</t>
  </si>
  <si>
    <t>IfcRoof</t>
  </si>
  <si>
    <t>IfcRoofBARREL_ROOF</t>
  </si>
  <si>
    <t>IfcRoofBUTTERFLY_ROOF</t>
  </si>
  <si>
    <t>IfcRoofDOME_ROOF</t>
  </si>
  <si>
    <t>IfcRoofFLAT_ROOF</t>
  </si>
  <si>
    <t>IfcRoofFREEFORM</t>
  </si>
  <si>
    <t>IfcRoofGABLE_ROOF</t>
  </si>
  <si>
    <t>IfcRoofGAMBREL_ROOF</t>
  </si>
  <si>
    <t>IfcRoofHIP_ROOF</t>
  </si>
  <si>
    <t>IfcRoofHIPPED_GABLE_ROOF</t>
  </si>
  <si>
    <t>IfcRoofMANSARD_ROOF</t>
  </si>
  <si>
    <t>IfcRoofPAVILION_ROOF</t>
  </si>
  <si>
    <t>IfcRoofRAINBOW_ROOF</t>
  </si>
  <si>
    <t>IfcRoofSHED_ROOF</t>
  </si>
  <si>
    <t>IfcSign</t>
  </si>
  <si>
    <t>IfcSignal</t>
  </si>
  <si>
    <t>Sinal</t>
  </si>
  <si>
    <t>IfcSignMARKER</t>
  </si>
  <si>
    <t>IfcSignMIRROR</t>
  </si>
  <si>
    <t>IfcSignPICTORAL</t>
  </si>
  <si>
    <t>Escada</t>
  </si>
  <si>
    <t>IfcStair</t>
  </si>
  <si>
    <t>IfcStairSTRAIGHT_RUN_STAIR</t>
  </si>
  <si>
    <t>IfcStairTWO_CURVED_RUN_STAIR</t>
  </si>
  <si>
    <t>IfcStairQUARTER_TURN_STAIR</t>
  </si>
  <si>
    <t>IfcStairQUARTER_WINDING_STAIR</t>
  </si>
  <si>
    <t>IfcStairHALF_TURN_STAIR</t>
  </si>
  <si>
    <t>IfcStairHALF_WINDING_STAIR</t>
  </si>
  <si>
    <t>IfcStairTWO_QUARTER_TURN_STAIR</t>
  </si>
  <si>
    <t>IfcStairTWO_QUARTER_WINDING_STAIR</t>
  </si>
  <si>
    <t>IfcStairTWO_STRAIGHT_RUN_STAIR</t>
  </si>
  <si>
    <t>IfcStairTHREE_QUARTER_TURN_STAIR</t>
  </si>
  <si>
    <t>IfcStairTHREE_QUARTER_WINDING_STAIR</t>
  </si>
  <si>
    <t>IfcStairCURVED_RUN_STAIR</t>
  </si>
  <si>
    <t>IfcStairFlightSTRAIGHT</t>
  </si>
  <si>
    <t>IfcStairDOUBLE_RETURN_STAIR</t>
  </si>
  <si>
    <t>IfcStairLADDER</t>
  </si>
  <si>
    <t>IfcStairSPIRAL_STAIR</t>
  </si>
  <si>
    <t>IfcStairFlight</t>
  </si>
  <si>
    <t>IfcStairFlightWINDER</t>
  </si>
  <si>
    <t>IfcStairFlightCURVED</t>
  </si>
  <si>
    <t>IfcStairFlightSPIRAL</t>
  </si>
  <si>
    <t>IfcStairFlightFREEFORM</t>
  </si>
  <si>
    <t>Janela</t>
  </si>
  <si>
    <t>IfcWindow</t>
  </si>
  <si>
    <t>IfcWindowLIGHTDOME</t>
  </si>
  <si>
    <t>IfcWindowSKYLIGHT</t>
  </si>
  <si>
    <t>IfcWindowWINDOW</t>
  </si>
  <si>
    <t>Porta</t>
  </si>
  <si>
    <t>IfcDoor</t>
  </si>
  <si>
    <t>IfcDoorBOOM_BARRIER</t>
  </si>
  <si>
    <t>IfcDoorDOOR</t>
  </si>
  <si>
    <t>IfcDoorGATE</t>
  </si>
  <si>
    <t>IfcDoorTRAPDOOR</t>
  </si>
  <si>
    <t>IfcDoorTURNSTILE</t>
  </si>
  <si>
    <t>IfcShadingDevice</t>
  </si>
  <si>
    <t>IfcShadingDeviceAWNING</t>
  </si>
  <si>
    <t>IfcShadingDeviceJALOUSIE</t>
  </si>
  <si>
    <t>IfcShadingDeviceSHUTTER</t>
  </si>
  <si>
    <t>IfcVehicle</t>
  </si>
  <si>
    <t>Veículo</t>
  </si>
  <si>
    <t>IfcVehicleCARGO</t>
  </si>
  <si>
    <t>IfcVehicleROLLINGSTOCK</t>
  </si>
  <si>
    <t>IfcVehicleVEHICLE</t>
  </si>
  <si>
    <t>Veículos</t>
  </si>
  <si>
    <t>IfcVehicleVEHICLEAIR</t>
  </si>
  <si>
    <t>IfcVehicleVEHICLEMARINE</t>
  </si>
  <si>
    <t>IfcVehicleVEHICLETRACKED</t>
  </si>
  <si>
    <t>IfcVehicleVEHICLEWHEELED</t>
  </si>
  <si>
    <t>IfcSite</t>
  </si>
  <si>
    <t>IfcFurnitureFILECABINET</t>
  </si>
  <si>
    <t>IfcFurnitureTECHNICALCABINET</t>
  </si>
  <si>
    <t>IfcFurnitureCHAIR</t>
  </si>
  <si>
    <t>IfcFurnitureBED</t>
  </si>
  <si>
    <t>IfcFurnitureTABLE</t>
  </si>
  <si>
    <t>IfcFurnitureDESK</t>
  </si>
  <si>
    <t>IfcFurnishingElement</t>
  </si>
  <si>
    <t>IfcFurniture</t>
  </si>
  <si>
    <t>IfcFurnitureSHELF</t>
  </si>
  <si>
    <t>IfcSystemFurnitureElement</t>
  </si>
  <si>
    <t>IfcSystemFurnitureElementPANEL</t>
  </si>
  <si>
    <t>IfcSystemFurnitureElementSUBRACK</t>
  </si>
  <si>
    <t>IfcSystemFurnitureElementWORKSURFACE</t>
  </si>
  <si>
    <t>IfcFurnitureSOFA</t>
  </si>
  <si>
    <t>IfcBuildingStorey</t>
  </si>
  <si>
    <t>IfcGrid</t>
  </si>
  <si>
    <t>IfcGridIRREGULAR</t>
  </si>
  <si>
    <t>IfcGridRADIAL</t>
  </si>
  <si>
    <t>IfcGridRECTANGULAR</t>
  </si>
  <si>
    <t>IfcGridTRIANGULAR</t>
  </si>
  <si>
    <t>Posicionamento</t>
  </si>
  <si>
    <t>IfcPositioningElement</t>
  </si>
  <si>
    <t>IfcReferent</t>
  </si>
  <si>
    <t>IfcReferentBOUNDARY</t>
  </si>
  <si>
    <t>IfcReferentINTERSECTION</t>
  </si>
  <si>
    <t>IfcReferentKILOPOINT</t>
  </si>
  <si>
    <t>IfcReferentLANDMARK</t>
  </si>
  <si>
    <t>IfcReferentMILEPOINT</t>
  </si>
  <si>
    <t>IfcReferentPOSITION</t>
  </si>
  <si>
    <t>IfcReferentREFERENCEMARKER</t>
  </si>
  <si>
    <t>IfcReferentSTATION</t>
  </si>
  <si>
    <t>IfcReferentSUPERELEVATIONEVENT</t>
  </si>
  <si>
    <t>IfcReferentWIDTHEVENT</t>
  </si>
  <si>
    <t>IfcProjectionElement</t>
  </si>
  <si>
    <t>IfcProjectionElementBLISTER</t>
  </si>
  <si>
    <t>IfcProjectionElementDEVIATOR</t>
  </si>
  <si>
    <t>Corrimão</t>
  </si>
  <si>
    <t>IfcRailing</t>
  </si>
  <si>
    <t>IfcRailingBALUSTRADE</t>
  </si>
  <si>
    <t>IfcRailingFENCE</t>
  </si>
  <si>
    <t>IfcRailingGUARDRAIL</t>
  </si>
  <si>
    <t>IfcRailingHANDRAIL</t>
  </si>
  <si>
    <t>IfcRampFlight</t>
  </si>
  <si>
    <t>IfcRampFlightSPIRAL</t>
  </si>
  <si>
    <t>IfcRampFlightSTRAIGHT</t>
  </si>
  <si>
    <t>Rampa</t>
  </si>
  <si>
    <t>IfcRamp</t>
  </si>
  <si>
    <t>IfcRampQUARTER_TURN_RAMP</t>
  </si>
  <si>
    <t>IfcRampHALF_TURN_RAMP</t>
  </si>
  <si>
    <t>IfcRampTWO_STRAIGHT_RUN_RAMP</t>
  </si>
  <si>
    <t>IfcRampTWO_QUARTER_TURN_RAMP</t>
  </si>
  <si>
    <t>IfcRampSPIRAL_RAMP</t>
  </si>
  <si>
    <t>IfcRampSTRAIGHT_RUN_RAMP</t>
  </si>
  <si>
    <t>Sistema</t>
  </si>
  <si>
    <t>IfcBuilding</t>
  </si>
  <si>
    <t>IfcBuildingElementPart</t>
  </si>
  <si>
    <t>IfcBuildingElementPartAPRON</t>
  </si>
  <si>
    <t>IfcBuildingElementPartARMOURUNIT</t>
  </si>
  <si>
    <t>IfcBuildingElementPartINSULATION</t>
  </si>
  <si>
    <t>IfcBuildingElementPartPRECASTPANEL</t>
  </si>
  <si>
    <t>IfcBuildingElementPartSAFETYCAGE</t>
  </si>
  <si>
    <t>IfcBuildingElementProxy</t>
  </si>
  <si>
    <t>IfcBuiltSystem</t>
  </si>
  <si>
    <t>IfcBuiltSystemEROSIONPREVENTION</t>
  </si>
  <si>
    <t>IfcBuiltSystemFENESTRATION</t>
  </si>
  <si>
    <t>IfcBuiltSystemFOUNDATION</t>
  </si>
  <si>
    <t>IfcBuiltSystemLOADBEARING</t>
  </si>
  <si>
    <t>IfcBuiltSystemMOORING</t>
  </si>
  <si>
    <t>IfcBuiltSystemOUTERSHELL</t>
  </si>
  <si>
    <t>IfcBuiltSystemPRESTRESSING</t>
  </si>
  <si>
    <t>IfcBuiltSystemRAILWAYLINE</t>
  </si>
  <si>
    <t>IfcBuiltSystemRAILWAYTRACK</t>
  </si>
  <si>
    <t>IfcBuiltSystemREINFORCING</t>
  </si>
  <si>
    <t>IfcBuiltSystemSHADING</t>
  </si>
  <si>
    <t>IfcBuiltSystemTRACKCIRCUIT</t>
  </si>
  <si>
    <t>IfcBuiltSystemTRANSPORT</t>
  </si>
  <si>
    <t>IfcTransportationDevice</t>
  </si>
  <si>
    <t>IfcTransportElement</t>
  </si>
  <si>
    <t>IfcConveyorSegment</t>
  </si>
  <si>
    <t>IfcConveyorSegmentSCREWCONVEYOR</t>
  </si>
  <si>
    <t>IfcConveyorSegmentBUCKETCONVEYOR</t>
  </si>
  <si>
    <t>IfcConveyorSegmentCHUTECONVEYOR</t>
  </si>
  <si>
    <t>IfcConveyorSegmentBELTCONVEYOR</t>
  </si>
  <si>
    <t>IfcTransportElementMOVINGWALKWAY</t>
  </si>
  <si>
    <t>IfcTransportElementCRANEWAY</t>
  </si>
  <si>
    <t>IfcTransportElementELEVATOR</t>
  </si>
  <si>
    <t>IfcTransportElementESCALATOR</t>
  </si>
  <si>
    <t>IfcTransportElementHAULINGGEAR</t>
  </si>
  <si>
    <t>IfcTransportElementLIFTINGGEAR</t>
  </si>
  <si>
    <t>IfcCurtainWall</t>
  </si>
  <si>
    <t>IfcWall</t>
  </si>
  <si>
    <t>IfcWallELEMENTEDWALL</t>
  </si>
  <si>
    <t>IfcWallMOVABLE</t>
  </si>
  <si>
    <t>IfcWallPARAPET</t>
  </si>
  <si>
    <t>IfcWallPARTITIONING</t>
  </si>
  <si>
    <t>IfcWallPLUMBINGWALL</t>
  </si>
  <si>
    <t>IfcWallPOLYGONAL</t>
  </si>
  <si>
    <t>IfcWallRETAININGWALL</t>
  </si>
  <si>
    <t>IfcWallSHEAR</t>
  </si>
  <si>
    <t>IfcWallSOLIDWALL</t>
  </si>
  <si>
    <t>IfcWallSTANDARD</t>
  </si>
  <si>
    <t>IfcWallWAVEWALL</t>
  </si>
  <si>
    <t>IfcDuctFitting</t>
  </si>
  <si>
    <t>IfcDuctFittingBEND</t>
  </si>
  <si>
    <t>IfcDuctFittingCONNECTOR</t>
  </si>
  <si>
    <t>IfcDuctFittingENTRY</t>
  </si>
  <si>
    <t>IfcDuctFittingEXIT</t>
  </si>
  <si>
    <t>IfcDuctFittingJUNCTION</t>
  </si>
  <si>
    <t>IfcDuctFittingOBSTRUCTION</t>
  </si>
  <si>
    <t>IfcDuctFittingTRANSITION</t>
  </si>
  <si>
    <t>IfcDuctSegment</t>
  </si>
  <si>
    <t>IfcDuctSegmentFLEXIBLESEGMENT</t>
  </si>
  <si>
    <t>IfcDuctSegmentRIGIDSEGMENT</t>
  </si>
  <si>
    <t>IfcDuctSilencer</t>
  </si>
  <si>
    <t>IfcDuctSilencerFLATOVAL</t>
  </si>
  <si>
    <t>IfcDuctSilencerRECTANGULAR</t>
  </si>
  <si>
    <t>IfcDuctSilencerROUND</t>
  </si>
  <si>
    <t>IfcChiller</t>
  </si>
  <si>
    <t>IfcChillerAIRCOOLED</t>
  </si>
  <si>
    <t>IfcChillerHEATRECOVERY</t>
  </si>
  <si>
    <t>IfcChillerWATERCOOLED</t>
  </si>
  <si>
    <t>IfcBoiler</t>
  </si>
  <si>
    <t>IfcBoilerSTEAM</t>
  </si>
  <si>
    <t>IfcBoilerWATER</t>
  </si>
  <si>
    <t>IfcBurner</t>
  </si>
  <si>
    <t>IfcChimney</t>
  </si>
  <si>
    <t>IfcSpaceHeater</t>
  </si>
  <si>
    <t>IfcSpaceHeaterCONVECTOR</t>
  </si>
  <si>
    <t>IfcSpaceHeaterRADIATOR</t>
  </si>
  <si>
    <t>Compressor</t>
  </si>
  <si>
    <t>IfcCompressor</t>
  </si>
  <si>
    <t>IfcCompressorBOOSTER</t>
  </si>
  <si>
    <t>IfcCompressorDYNAMIC</t>
  </si>
  <si>
    <t>IfcCompressorHERMETIC</t>
  </si>
  <si>
    <t>IfcCompressorOPENTYPE</t>
  </si>
  <si>
    <t>IfcCompressorRECIPROCATING</t>
  </si>
  <si>
    <t>IfcCompressorROLLINGPISTON</t>
  </si>
  <si>
    <t>IfcCompressorROTARY</t>
  </si>
  <si>
    <t>IfcCompressorROTARYVANE</t>
  </si>
  <si>
    <t>IfcCompressorSCROLL</t>
  </si>
  <si>
    <t>IfcCompressorSEMIHERMETIC</t>
  </si>
  <si>
    <t>IfcCompressorSINGLESCREW</t>
  </si>
  <si>
    <t>IfcCompressorSINGLESTAGE</t>
  </si>
  <si>
    <t>IfcCompressorTROCHOIDAL</t>
  </si>
  <si>
    <t>IfcCompressorTWINSCREW</t>
  </si>
  <si>
    <t>IfcCompressorWELDEDSHELLHERMETIC</t>
  </si>
  <si>
    <t>IfcCondenser</t>
  </si>
  <si>
    <t>Condensador</t>
  </si>
  <si>
    <t>IfcCondenserAIRCOOLED</t>
  </si>
  <si>
    <t>IfcCondenserEVAPORATIVECOOLED</t>
  </si>
  <si>
    <t>IfcCondenserWATERCOOLED</t>
  </si>
  <si>
    <t>IfcCondenserWATERCOOLEDBRAZEDPLATE</t>
  </si>
  <si>
    <t>IfcCondenserWATERCOOLEDSHELLCOIL</t>
  </si>
  <si>
    <t>IfcCondenserWATERCOOLEDSHELLTUBE</t>
  </si>
  <si>
    <t>IfcCondenserWATERCOOLEDTUBEINTUBE</t>
  </si>
  <si>
    <t>Controlador</t>
  </si>
  <si>
    <t>IfcUnitaryControlElement</t>
  </si>
  <si>
    <t>IfcUnitaryControlElementALARMPANEL</t>
  </si>
  <si>
    <t>IfcUnitaryControlElementBASESTATIONCONTROLLER</t>
  </si>
  <si>
    <t>IfcUnitaryControlElementCOMBINED</t>
  </si>
  <si>
    <t>IfcUnitaryControlElementCONTROLPANEL</t>
  </si>
  <si>
    <t>IfcUnitaryControlElementGASDETECTIONPANEL</t>
  </si>
  <si>
    <t>IfcUnitaryControlElementHUMIDISTAT</t>
  </si>
  <si>
    <t>IfcUnitaryControlElementINDICATORPANEL</t>
  </si>
  <si>
    <t>IfcUnitaryControlElementMIMICPANEL</t>
  </si>
  <si>
    <t>IfcUnitaryControlElementTHERMOSTAT</t>
  </si>
  <si>
    <t>IfcUnitaryControlElementWEATHERSTATION</t>
  </si>
  <si>
    <t>IfcEvaporativeCooler</t>
  </si>
  <si>
    <t>IfcEvaporativeCoolerDIRECTEVAPORATIVEAIRWASHER</t>
  </si>
  <si>
    <t>IfcEvaporativeCoolerDIRECTEVAPORATIVEPACKAGEDROTAR</t>
  </si>
  <si>
    <t>IfcEvaporativeCoolerDIRECTEVAPORATIVERANDOMMEDIAAI</t>
  </si>
  <si>
    <t>IfcEvaporativeCoolerDIRECTEVAPORATIVERIGIDMEDIAAIR</t>
  </si>
  <si>
    <t>IfcEvaporativeCoolerDIRECTEVAPORATIVESLINGERSPACKA</t>
  </si>
  <si>
    <t>IfcEvaporativeCoolerINDIRECTDIRECTCOMBINATION</t>
  </si>
  <si>
    <t>IfcEvaporativeCoolerINDIRECTEVAPORATIVECOOLINGTOWE</t>
  </si>
  <si>
    <t>IfcEvaporativeCoolerINDIRECTEVAPORATIVEPACKAGEAIRC</t>
  </si>
  <si>
    <t>IfcEvaporativeCoolerINDIRECTEVAPORATIVEWETCOIL</t>
  </si>
  <si>
    <t>IfcEvaporator</t>
  </si>
  <si>
    <t>Evaporador</t>
  </si>
  <si>
    <t>IfcEvaporatorDIRECTEXPANSION</t>
  </si>
  <si>
    <t>IfcEvaporatorDIRECTEXPANSIONBRAZEDPLATE</t>
  </si>
  <si>
    <t>IfcEvaporatorDIRECTEXPANSIONSHELLANDTUBE</t>
  </si>
  <si>
    <t>IfcEvaporatorDIRECTEXPANSIONTUBEINTUBE</t>
  </si>
  <si>
    <t>IfcEvaporatorFLOODEDSHELLANDTUBE</t>
  </si>
  <si>
    <t>IfcEvaporatorSHELLANDCOIL</t>
  </si>
  <si>
    <t>IfcAirToAirHeatRecoveryFIXEDPLATECOUNTERFLOWEXCHAN</t>
  </si>
  <si>
    <t>IfcAirToAirHeatRecoveryFIXEDPLATECROSSFLOWEXCHANGE</t>
  </si>
  <si>
    <t>IfcAirToAirHeatRecoveryFIXEDPLATEPARALLELFLOWEXCHA</t>
  </si>
  <si>
    <t>IfcAirToAirHeatRecoveryHEATPIPE</t>
  </si>
  <si>
    <t>IfcAirToAirHeatRecoveryROTARYWHEEL</t>
  </si>
  <si>
    <t>IfcAirToAirHeatRecoveryRUNAROUNDCOILLOOP</t>
  </si>
  <si>
    <t>IfcAirToAirHeatRecoveryTHERMOSIPHONCOILTYPEHEATEXC</t>
  </si>
  <si>
    <t>IfcAirToAirHeatRecoveryTHERMOSIPHONSEALEDTUBEHEATE</t>
  </si>
  <si>
    <t>IfcAirToAirHeatRecoveryTWINTOWERENTHALPYRECOVERYLO</t>
  </si>
  <si>
    <t>IfcCooledBeam</t>
  </si>
  <si>
    <t>IfcCooledBeamACTIVE</t>
  </si>
  <si>
    <t>IfcCooledBeamPASSIVE</t>
  </si>
  <si>
    <t>IfcCoil</t>
  </si>
  <si>
    <t>Serpentina</t>
  </si>
  <si>
    <t>IfcCoilDXCOOLINGCOIL</t>
  </si>
  <si>
    <t>IfcCoilELECTRICHEATINGCOIL</t>
  </si>
  <si>
    <t>IfcCoilGASHEATINGCOIL</t>
  </si>
  <si>
    <t>IfcCoilHYDRONICCOIL</t>
  </si>
  <si>
    <t>IfcCoilSTEAMHEATINGCOIL</t>
  </si>
  <si>
    <t>IfcCoilWATERCOOLINGCOIL</t>
  </si>
  <si>
    <t>IfcCoilWATERHEATINGCOIL</t>
  </si>
  <si>
    <t>IfcCoolingTower</t>
  </si>
  <si>
    <t>IfcCoolingTowerMECHANICALFORCEDDRAFT</t>
  </si>
  <si>
    <t>IfcCoolingTowerMECHANICALINDUCEDDRAFT</t>
  </si>
  <si>
    <t>IfcCoolingTowerNATURALDRAFT</t>
  </si>
  <si>
    <t>IfcHeatExchanger</t>
  </si>
  <si>
    <t>IfcHeatExchangerPLATE</t>
  </si>
  <si>
    <t>IfcHeatExchangerSHELLANDTUBE</t>
  </si>
  <si>
    <t>IfcHeatExchangerTURNOUTHEATING</t>
  </si>
  <si>
    <t>IfcTubeBundle</t>
  </si>
  <si>
    <t>IfcTubeBundleFINNED</t>
  </si>
  <si>
    <t>Umidificador</t>
  </si>
  <si>
    <t>IfcHumidifier</t>
  </si>
  <si>
    <t>IfcHumidifierADIABATICAIRWASHER</t>
  </si>
  <si>
    <t>IfcHumidifierADIABATICATOMIZING</t>
  </si>
  <si>
    <t>IfcHumidifierADIABATICCOMPRESSEDAIRNOZZLE</t>
  </si>
  <si>
    <t>IfcHumidifierADIABATICPAN</t>
  </si>
  <si>
    <t>IfcHumidifierADIABATICRIGIDMEDIA</t>
  </si>
  <si>
    <t>IfcHumidifierADIABATICULTRASONIC</t>
  </si>
  <si>
    <t>IfcHumidifierADIABATICWETTEDELEMENT</t>
  </si>
  <si>
    <t>IfcHumidifierASSISTEDBUTANE</t>
  </si>
  <si>
    <t>IfcHumidifierASSISTEDELECTRIC</t>
  </si>
  <si>
    <t>IfcHumidifierASSISTEDNATURALGAS</t>
  </si>
  <si>
    <t>IfcHumidifierASSISTEDPROPANE</t>
  </si>
  <si>
    <t>IfcHumidifierASSISTEDSTEAM</t>
  </si>
  <si>
    <t>IfcHumidifierSTEAMINJECTION</t>
  </si>
  <si>
    <t>IfcUnitaryEquipment</t>
  </si>
  <si>
    <t>IfcUnitaryEquipmentAIRCONDITIONINGUNIT</t>
  </si>
  <si>
    <t>IfcUnitaryEquipmentAIRHANDLER</t>
  </si>
  <si>
    <t>IfcUnitaryEquipmentDEHUMIDIFIER</t>
  </si>
  <si>
    <t>IfcUnitaryEquipmentROOFTOPUNIT</t>
  </si>
  <si>
    <t>IfcUnitaryEquipmentSPLITSYSTEM</t>
  </si>
  <si>
    <t>IfcFan</t>
  </si>
  <si>
    <t>Ventilador</t>
  </si>
  <si>
    <t>IfcFanCENTRIFUGALAIRFOIL</t>
  </si>
  <si>
    <t>IfcFanCENTRIFUGALBACKWARDINCLINEDCURVED</t>
  </si>
  <si>
    <t>IfcFanCENTRIFUGALFORWARDCURVED</t>
  </si>
  <si>
    <t>IfcFanCENTRIFUGALRADIAL</t>
  </si>
  <si>
    <t>IfcFanPROPELLORAXIAL</t>
  </si>
  <si>
    <t>IfcFanTUBEAXIAL</t>
  </si>
  <si>
    <t>IfcFanVANEAXIAL</t>
  </si>
  <si>
    <t>IfcDamper</t>
  </si>
  <si>
    <t>IfcDamperBACKDRAFTDAMPER</t>
  </si>
  <si>
    <t>IfcDamperBALANCINGDAMPER</t>
  </si>
  <si>
    <t>IfcDamperBLASTDAMPER</t>
  </si>
  <si>
    <t>IfcDamperCONTROLDAMPER</t>
  </si>
  <si>
    <t>IfcDamperFIREDAMPER</t>
  </si>
  <si>
    <t>IfcDamperFIRESMOKEDAMPER</t>
  </si>
  <si>
    <t>IfcDamperFUMEHOODEXHAUST</t>
  </si>
  <si>
    <t>IfcDamperGRAVITYDAMPER</t>
  </si>
  <si>
    <t>IfcDamperGRAVITYRELIEFDAMPER</t>
  </si>
  <si>
    <t>IfcDamperRELIEFDAMPER</t>
  </si>
  <si>
    <t>IfcDamperSMOKEDAMPER</t>
  </si>
  <si>
    <t>IfcAirTerminal</t>
  </si>
  <si>
    <t>IfcAirTerminalBox</t>
  </si>
  <si>
    <t>IfcAirTerminalBoxCONSTANTFLOW</t>
  </si>
  <si>
    <t>IfcAirTerminalBoxVARIABLEFLOWPRESSUREDEPENDANT</t>
  </si>
  <si>
    <t>IfcAirTerminalBoxVARIABLEFLOWPRESSUREINDEPENDANT</t>
  </si>
  <si>
    <t>IfcAirTerminalDIFFUSER</t>
  </si>
  <si>
    <t>IfcAirTerminalGRILLE</t>
  </si>
  <si>
    <t>IfcAirTerminalLOUVRE</t>
  </si>
  <si>
    <t>IfcAirTerminalREGISTER</t>
  </si>
  <si>
    <t>Tabela</t>
  </si>
  <si>
    <t>IfcAnnotation</t>
  </si>
  <si>
    <t>IfcAnnotationCONTOURLINE</t>
  </si>
  <si>
    <t>IfcAnnotationDIMENSION</t>
  </si>
  <si>
    <t>IfcAnnotationISOBAR</t>
  </si>
  <si>
    <t>IfcAnnotationISOLUX</t>
  </si>
  <si>
    <t>IfcAnnotationISOTHERM</t>
  </si>
  <si>
    <t>IfcAnnotationLEADER</t>
  </si>
  <si>
    <t>IfcAnnotationSURVEY</t>
  </si>
  <si>
    <t>IfcAnnotationSYMBOL</t>
  </si>
  <si>
    <t>IfcAnnotationTEXT</t>
  </si>
  <si>
    <t>IfcElectricFlowStorageDevice</t>
  </si>
  <si>
    <t>IfcElectricFlowStorageDeviceBATTERY</t>
  </si>
  <si>
    <t>IfcElectricFlowStorageDeviceCAPACITOR</t>
  </si>
  <si>
    <t>IfcElectricFlowStorageDeviceCAPACITORBANK</t>
  </si>
  <si>
    <t>IfcElectricFlowStorageDeviceCOMPENSATOR</t>
  </si>
  <si>
    <t>IfcElectricFlowStorageDeviceHARMONICFILTER</t>
  </si>
  <si>
    <t>IfcElectricFlowStorageDeviceINDUCTOR</t>
  </si>
  <si>
    <t>IfcElectricFlowStorageDeviceINDUCTORBANK</t>
  </si>
  <si>
    <t>IfcElectricFlowStorageDeviceRECHARGER</t>
  </si>
  <si>
    <t>IfcElectricFlowStorageDeviceUPS</t>
  </si>
  <si>
    <t>IfcElectricApplianceDISHWASHER</t>
  </si>
  <si>
    <t>IfcElectricApplianceELECTRICCOOKER</t>
  </si>
  <si>
    <t>IfcElectricApplianceFREESTANDINGELECTRICHEATER</t>
  </si>
  <si>
    <t>IfcElectricApplianceFREESTANDINGFAN</t>
  </si>
  <si>
    <t>IfcElectricApplianceFREESTANDINGWATERCOOLER</t>
  </si>
  <si>
    <t>IfcElectricApplianceFREESTANDINGWATERHEATER</t>
  </si>
  <si>
    <t>IfcElectricApplianceFREEZER</t>
  </si>
  <si>
    <t>IfcElectricApplianceFRIDGE_FREEZER</t>
  </si>
  <si>
    <t>IfcElectricApplianceHANDDRYER</t>
  </si>
  <si>
    <t>IfcElectricApplianceKITCHENMACHINE</t>
  </si>
  <si>
    <t>IfcElectricApplianceMICROWAVE</t>
  </si>
  <si>
    <t>IfcElectricAppliancePHOTOCOPIER</t>
  </si>
  <si>
    <t>IfcElectricApplianceREFRIGERATOR</t>
  </si>
  <si>
    <t>IfcElectricApplianceTUMBLEDRYER</t>
  </si>
  <si>
    <t>IfcElectricApplianceVENDINGMACHINE</t>
  </si>
  <si>
    <t>IfcElectricApplianceWASHINGMACHINE</t>
  </si>
  <si>
    <t>IfcElectricAppliance</t>
  </si>
  <si>
    <t>Bomba</t>
  </si>
  <si>
    <t>IfcFlowMovingDevice</t>
  </si>
  <si>
    <t>IfcPump</t>
  </si>
  <si>
    <t>IfcPumpCIRCULATOR</t>
  </si>
  <si>
    <t>IfcPumpENDSUCTION</t>
  </si>
  <si>
    <t>IfcPumpSPLITCASE</t>
  </si>
  <si>
    <t>IfcPumpSUBMERSIBLEPUMP</t>
  </si>
  <si>
    <t>IfcPumpSUMPPUMP</t>
  </si>
  <si>
    <t>IfcPumpVERTICALINLINE</t>
  </si>
  <si>
    <t>IfcPumpVERTICALTURBINE</t>
  </si>
  <si>
    <t>IfcEngineEXTERNALCOMBUSTION</t>
  </si>
  <si>
    <t>IfcEngineINTERNALCOMBUSTION</t>
  </si>
  <si>
    <t>IfcEngine</t>
  </si>
  <si>
    <t>Motor</t>
  </si>
  <si>
    <t>IfcElectricMotor</t>
  </si>
  <si>
    <t>IfcElectricMotorDC</t>
  </si>
  <si>
    <t>IfcElectricMotorINDUCTION</t>
  </si>
  <si>
    <t>IfcElectricMotorPOLYPHASE</t>
  </si>
  <si>
    <t>IfcElectricMotorRELUCTANCESYNCHRONOUS</t>
  </si>
  <si>
    <t>IfcElectricMotorSYNCHRONOUS</t>
  </si>
  <si>
    <t>IfcMotorConnection</t>
  </si>
  <si>
    <t>IfcMotorConnectionBELTDRIVE</t>
  </si>
  <si>
    <t>IfcMotorConnectionCOUPLING</t>
  </si>
  <si>
    <t>IfcMotorConnectionDIRECTDRIVE</t>
  </si>
  <si>
    <t>Circuito</t>
  </si>
  <si>
    <t>Tomada</t>
  </si>
  <si>
    <t>Transformador</t>
  </si>
  <si>
    <t>IfcTransformer</t>
  </si>
  <si>
    <t>IfcTransformerCHOPPER</t>
  </si>
  <si>
    <t>IfcTransformerCOMBINED</t>
  </si>
  <si>
    <t>IfcTransformerCURRENT</t>
  </si>
  <si>
    <t>IfcTransformerFREQUENCY</t>
  </si>
  <si>
    <t>IfcTransformerINVERTER</t>
  </si>
  <si>
    <t>IfcTransformerRECTIFIER</t>
  </si>
  <si>
    <t>IfcTransformerVOLTAGE</t>
  </si>
  <si>
    <t>IfcElectricFlowTreatmentDevice</t>
  </si>
  <si>
    <t>IfcElectricFlowTreatmentDeviceELECTRONICFILTER</t>
  </si>
  <si>
    <t>IfcFlowStorageDevice</t>
  </si>
  <si>
    <t>Controle</t>
  </si>
  <si>
    <t>IfcDistributionControlElement</t>
  </si>
  <si>
    <t>IfcFlowController</t>
  </si>
  <si>
    <t>IfcEnergyConversionDevice</t>
  </si>
  <si>
    <t>IfcFlowTreatmentDevice</t>
  </si>
  <si>
    <t>IfcJunctionBox</t>
  </si>
  <si>
    <t>IfcJunctionBoxDATA</t>
  </si>
  <si>
    <t>IfcJunctionBoxPOWER</t>
  </si>
  <si>
    <t>IfcFlowFitting</t>
  </si>
  <si>
    <t>IfcDistributionPort</t>
  </si>
  <si>
    <t>IfcDistributionPortCABLE</t>
  </si>
  <si>
    <t>IfcDistributionPortCABLECARRIER</t>
  </si>
  <si>
    <t>IfcDistributionPortDUCT</t>
  </si>
  <si>
    <t>IfcDistributionPortPIPE</t>
  </si>
  <si>
    <t>IfcDistributionPortWIRELESS</t>
  </si>
  <si>
    <t>IfcDistributionBoard</t>
  </si>
  <si>
    <t>IfcDistributionBoardCONSUMERUNIT</t>
  </si>
  <si>
    <t>IfcDistributionBoardDISPATCHINGBOARD</t>
  </si>
  <si>
    <t>IfcDistributionBoardDISTRIBUTIONBOARD</t>
  </si>
  <si>
    <t>IfcDistributionBoardDISTRIBUTIONFRAME</t>
  </si>
  <si>
    <t>IfcDistributionBoardMOTORCONTROLCENTRE</t>
  </si>
  <si>
    <t>IfcDistributionBoardSWITCHBOARD</t>
  </si>
  <si>
    <t>IfcDistributionChamberElement</t>
  </si>
  <si>
    <t>IfcDistributionChamberElementFORMEDDUCT</t>
  </si>
  <si>
    <t>IfcDistributionChamberElementINSPECTIONCHAMBER</t>
  </si>
  <si>
    <t>IfcDistributionChamberElementINSPECTIONPIT</t>
  </si>
  <si>
    <t>IfcDistributionChamberElementMANHOLE</t>
  </si>
  <si>
    <t>IfcDistributionChamberElementMETERCHAMBER</t>
  </si>
  <si>
    <t>IfcDistributionChamberElementSUMP</t>
  </si>
  <si>
    <t>IfcDistributionChamberElementTRENCH</t>
  </si>
  <si>
    <t>IfcDistributionChamberElementVALVECHAMBER</t>
  </si>
  <si>
    <t>IfcFlowSegment</t>
  </si>
  <si>
    <t>IfcElectricGenerator</t>
  </si>
  <si>
    <t>IfcElectricGeneratorCHP</t>
  </si>
  <si>
    <t>IfcElectricGeneratorENGINEGENERATOR</t>
  </si>
  <si>
    <t>IfcElectricGeneratorSTANDALONE</t>
  </si>
  <si>
    <t>IfcSolarDevice</t>
  </si>
  <si>
    <t>IfcSolarDeviceSOLARCOLLECTOR</t>
  </si>
  <si>
    <t>IfcSolarDeviceSOLARPANEL</t>
  </si>
  <si>
    <t>IfcFlowMeter</t>
  </si>
  <si>
    <t>IfcFlowMeterENERGYMETER</t>
  </si>
  <si>
    <t>IfcFlowMeterGASMETER</t>
  </si>
  <si>
    <t>IfcFlowMeterOILMETER</t>
  </si>
  <si>
    <t>IfcFlowMeterWATERMETER</t>
  </si>
  <si>
    <t>IfcFlowInstrument</t>
  </si>
  <si>
    <t>IfcFlowInstrumentAMMETER</t>
  </si>
  <si>
    <t>IfcFlowInstrumentCOMBINED</t>
  </si>
  <si>
    <t>IfcFlowInstrumentFREQUENCYMETER</t>
  </si>
  <si>
    <t>IfcFlowInstrumentPHASEANGLEMETER</t>
  </si>
  <si>
    <t>IfcFlowInstrumentPOWERFACTORMETER</t>
  </si>
  <si>
    <t>IfcFlowInstrumentPRESSUREGAUGE</t>
  </si>
  <si>
    <t>IfcFlowInstrumentTHERMOMETER</t>
  </si>
  <si>
    <t>IfcFlowInstrumentVOLTMETER</t>
  </si>
  <si>
    <t>IfcFlowInstrumentVOLTMETER_PEAK</t>
  </si>
  <si>
    <t>IfcFlowInstrumentVOLTMETER_RMS</t>
  </si>
  <si>
    <t>IfcTank</t>
  </si>
  <si>
    <t>IfcTankBASIN</t>
  </si>
  <si>
    <t>IfcTankBREAKPRESSURE</t>
  </si>
  <si>
    <t>IfcTankEXPANSION</t>
  </si>
  <si>
    <t>IfcTankFEEDANDEXPANSION</t>
  </si>
  <si>
    <t>IfcTankOILRETENTIONTRAY</t>
  </si>
  <si>
    <t>IfcTankPRESSUREVESSEL</t>
  </si>
  <si>
    <t>IfcTankSTORAGE</t>
  </si>
  <si>
    <t>IfcTankVESSEL</t>
  </si>
  <si>
    <t>IfcDistributionCircuit</t>
  </si>
  <si>
    <t>IfcDistributionElement</t>
  </si>
  <si>
    <t>IfcDistributionFlowElement</t>
  </si>
  <si>
    <t>IfcDistributionSystem</t>
  </si>
  <si>
    <t>IfcDistributionSystemAIRCONDITIONING</t>
  </si>
  <si>
    <t>IfcDistributionSystemAUDIOVISUAL</t>
  </si>
  <si>
    <t>IfcDistributionSystemCATENARY_SYSTEM</t>
  </si>
  <si>
    <t>IfcDistributionSystemCHEMICAL</t>
  </si>
  <si>
    <t>IfcDistributionSystemCHILLEDWATER</t>
  </si>
  <si>
    <t>IfcDistributionSystemCOMMUNICATION</t>
  </si>
  <si>
    <t>IfcDistributionSystemCOMPRESSEDAIR</t>
  </si>
  <si>
    <t>IfcDistributionSystemCONDENSERWATER</t>
  </si>
  <si>
    <t>IfcDistributionSystemCONTROL</t>
  </si>
  <si>
    <t>IfcDistributionSystemCONVEYING</t>
  </si>
  <si>
    <t>IfcDistributionSystemDATA</t>
  </si>
  <si>
    <t>IfcDistributionSystemDISPOSAL</t>
  </si>
  <si>
    <t>IfcDistributionSystemDOMESTICCOLDWATER</t>
  </si>
  <si>
    <t>IfcDistributionSystemDOMESTICHOTWATER</t>
  </si>
  <si>
    <t>IfcDistributionSystemDRAINAGE</t>
  </si>
  <si>
    <t>IfcDistributionSystemEARTHING</t>
  </si>
  <si>
    <t>IfcDistributionSystemELECTRICAL</t>
  </si>
  <si>
    <t>IfcDistributionSystemELECTROACOUSTIC</t>
  </si>
  <si>
    <t>IfcDistributionSystemEXHAUST</t>
  </si>
  <si>
    <t>IfcDistributionSystemFIREPROTECTION</t>
  </si>
  <si>
    <t>IfcDistributionSystemFIXEDTRANSMISSIONNETWORK</t>
  </si>
  <si>
    <t>IfcDistributionSystemFUEL</t>
  </si>
  <si>
    <t>IfcDistributionSystemGAS</t>
  </si>
  <si>
    <t>IfcDistributionSystemHAZARDOUS</t>
  </si>
  <si>
    <t>IfcDistributionSystemHEATING</t>
  </si>
  <si>
    <t>IfcDistributionSystemLIGHTING</t>
  </si>
  <si>
    <t>IfcDistributionSystemLIGHTNINGPROTECTION</t>
  </si>
  <si>
    <t>IfcDistributionSystemMOBILENETWORK</t>
  </si>
  <si>
    <t>IfcDistributionSystemMONITORINGSYSTEM</t>
  </si>
  <si>
    <t>IfcDistributionSystemMUNICIPALSOLIDWASTE</t>
  </si>
  <si>
    <t>IfcDistributionSystemOIL</t>
  </si>
  <si>
    <t>IfcDistributionSystemOPERATIONAL</t>
  </si>
  <si>
    <t>IfcDistributionSystemOPERATIONALTELEPHONYSYSTEM</t>
  </si>
  <si>
    <t>IfcDistributionSystemOVERHEAD_CONTACTLINE_SYSTEM</t>
  </si>
  <si>
    <t>IfcDistributionSystemPOWERGENERATION</t>
  </si>
  <si>
    <t>IfcDistributionSystemRAINWATER</t>
  </si>
  <si>
    <t>IfcDistributionSystemREFRIGERATION</t>
  </si>
  <si>
    <t>IfcDistributionSystemRETURN_CIRCUIT</t>
  </si>
  <si>
    <t>IfcDistributionSystemSECURITY</t>
  </si>
  <si>
    <t>IfcDistributionSystemSEWAGE</t>
  </si>
  <si>
    <t>IfcDistributionSystemSIGNAL</t>
  </si>
  <si>
    <t>IfcDistributionSystemSTORMWATER</t>
  </si>
  <si>
    <t>IfcDistributionSystemTELEPHONE</t>
  </si>
  <si>
    <t>IfcDistributionSystemTV</t>
  </si>
  <si>
    <t>IfcDistributionSystemVACUUM</t>
  </si>
  <si>
    <t>IfcDistributionSystemVENT</t>
  </si>
  <si>
    <t>IfcDistributionSystemVENTILATION</t>
  </si>
  <si>
    <t>IfcDistributionSystemWASTEWATER</t>
  </si>
  <si>
    <t>IfcDistributionSystemWATERSUPPLY</t>
  </si>
  <si>
    <t>IfcFlowTerminal</t>
  </si>
  <si>
    <t>IfcLiquidTerminal</t>
  </si>
  <si>
    <t>IfcLiquidTerminalHOSEREEL</t>
  </si>
  <si>
    <t>IfcLiquidTerminalLOADINGARM</t>
  </si>
  <si>
    <t>IfcOutlet</t>
  </si>
  <si>
    <t>IfcOutletPOWEROUTLET</t>
  </si>
  <si>
    <t>IfcSpace</t>
  </si>
  <si>
    <t>IfcSpaceINTERNAL</t>
  </si>
  <si>
    <t>IfcExternalSpatialElement</t>
  </si>
  <si>
    <t>IfcExternalSpatialElementEXTERNAL</t>
  </si>
  <si>
    <t>IfcExternalSpatialElementEXTERNAL_EARTH</t>
  </si>
  <si>
    <t>IfcExternalSpatialElementEXTERNAL_FIRE</t>
  </si>
  <si>
    <t>IfcExternalSpatialElementEXTERNAL_WATER</t>
  </si>
  <si>
    <t>IfcExternalSpatialStructureElement</t>
  </si>
  <si>
    <t>IfcSpaceBERTH</t>
  </si>
  <si>
    <t>IfcSpaceEXTERNAL</t>
  </si>
  <si>
    <t>IfcSpaceGFA</t>
  </si>
  <si>
    <t>IfcSpacePARKING</t>
  </si>
  <si>
    <t>IfcSpaceSPACE</t>
  </si>
  <si>
    <t>IfcSpatialElement</t>
  </si>
  <si>
    <t>IfcSpatialStructureElement</t>
  </si>
  <si>
    <t>IfcSpatialZone</t>
  </si>
  <si>
    <t>IfcSpatialZoneCONSTRUCTION</t>
  </si>
  <si>
    <t>IfcSpatialZoneFIRESAFETY</t>
  </si>
  <si>
    <t>IfcSpatialZoneINTERFERENCE</t>
  </si>
  <si>
    <t>IfcSpatialZoneLIGHTING</t>
  </si>
  <si>
    <t>IfcSpatialZoneOCCUPANCY</t>
  </si>
  <si>
    <t>IfcSpatialZoneRESERVATION</t>
  </si>
  <si>
    <t>IfcSpatialZoneSECURITY</t>
  </si>
  <si>
    <t>IfcSpatialZoneTHERMAL</t>
  </si>
  <si>
    <t>IfcSpatialZoneTRANSPORT</t>
  </si>
  <si>
    <t>IfcSpatialZoneVENTILATION</t>
  </si>
  <si>
    <t>IfcZone</t>
  </si>
  <si>
    <t>IfcBearing</t>
  </si>
  <si>
    <t>IfcBearingCYLINDRICAL</t>
  </si>
  <si>
    <t>IfcBearingDISK</t>
  </si>
  <si>
    <t>IfcBearingELASTOMERIC</t>
  </si>
  <si>
    <t>IfcBearingGUIDE</t>
  </si>
  <si>
    <t>IfcBearingROCKER</t>
  </si>
  <si>
    <t>IfcBearingROLLER</t>
  </si>
  <si>
    <t>IfcBearingSPHERICAL</t>
  </si>
  <si>
    <t>IfcBearingPOT</t>
  </si>
  <si>
    <t>IfcReinforcingBar</t>
  </si>
  <si>
    <t>IfcReinforcingBarANCHORING</t>
  </si>
  <si>
    <t>IfcReinforcingBarEDGE</t>
  </si>
  <si>
    <t>IfcReinforcingBarMAIN</t>
  </si>
  <si>
    <t>IfcReinforcingBarPUNCHING</t>
  </si>
  <si>
    <t>IfcReinforcingBarRING</t>
  </si>
  <si>
    <t>IfcReinforcingBarSHEAR</t>
  </si>
  <si>
    <t>IfcReinforcingBarSPACEBAR</t>
  </si>
  <si>
    <t>IfcReinforcingBarSTUD</t>
  </si>
  <si>
    <t>IfcReinforcingElement</t>
  </si>
  <si>
    <t>IfcReinforcingBarLIGATURE</t>
  </si>
  <si>
    <t>IfcTendonCOATED</t>
  </si>
  <si>
    <t>IfcTendonConduit</t>
  </si>
  <si>
    <t>IfcTendonConduitCOUPLER</t>
  </si>
  <si>
    <t>IfcTendonConduitDIABOLO</t>
  </si>
  <si>
    <t>IfcTendonConduitDUCT</t>
  </si>
  <si>
    <t>IfcTendonConduitGROUTING_DUCT</t>
  </si>
  <si>
    <t>IfcTendonConduitTRUMPET</t>
  </si>
  <si>
    <t>IfcReinforcingMesh</t>
  </si>
  <si>
    <t>IfcColumn</t>
  </si>
  <si>
    <t>IfcColumnCOLUMN</t>
  </si>
  <si>
    <t>IfcColumnPILASTER</t>
  </si>
  <si>
    <t>IfcColumnPIERSTEM</t>
  </si>
  <si>
    <t>IfcColumnPIERSTEM_SEGMENT</t>
  </si>
  <si>
    <t>IfcColumnSTANDCOLUMN</t>
  </si>
  <si>
    <t>IfcMember</t>
  </si>
  <si>
    <t>IfcMemberARCH_SEGMENT</t>
  </si>
  <si>
    <t>IfcMemberSTRUT</t>
  </si>
  <si>
    <t>IfcMemberTIEBAR</t>
  </si>
  <si>
    <t>IfcMemberRAFTER</t>
  </si>
  <si>
    <t>IfcMemberCOLLAR</t>
  </si>
  <si>
    <t>IfcMemberSTRINGER</t>
  </si>
  <si>
    <t>IfcTendonBAR</t>
  </si>
  <si>
    <t>IfcMemberSTAY_CABLE</t>
  </si>
  <si>
    <t>IfcMemberSTRUCTURALCABLE</t>
  </si>
  <si>
    <t>IfcMemberSUSPENSION_CABLE</t>
  </si>
  <si>
    <t>IfcMemberSUSPENDER</t>
  </si>
  <si>
    <t>Tendão</t>
  </si>
  <si>
    <t>IfcTendon</t>
  </si>
  <si>
    <t>IfcTendonAnchorCOUPLER</t>
  </si>
  <si>
    <t>IfcTendonAnchor</t>
  </si>
  <si>
    <t>IfcTendonAnchorFIXED_END</t>
  </si>
  <si>
    <t>IfcTendonAnchorTENSIONING_END</t>
  </si>
  <si>
    <t>IfcTendonSTRAND</t>
  </si>
  <si>
    <t>IfcTendonWIRE</t>
  </si>
  <si>
    <t>Fundação</t>
  </si>
  <si>
    <t>IfcCaissonFoundation</t>
  </si>
  <si>
    <t>IfcCaissonFoundationCAISSON</t>
  </si>
  <si>
    <t>IfcCaissonFoundationWELL</t>
  </si>
  <si>
    <t>IfcDeepFoundation</t>
  </si>
  <si>
    <t>IfcFooting</t>
  </si>
  <si>
    <t>IfcFootingCAISSON_FOUNDATION</t>
  </si>
  <si>
    <t>IfcFootingFOOTING_BEAM</t>
  </si>
  <si>
    <t>IfcFootingPAD_FOOTING</t>
  </si>
  <si>
    <t>IfcFootingPILE_CAP</t>
  </si>
  <si>
    <t>IfcFootingSTRIP_FOOTING</t>
  </si>
  <si>
    <t>IfcPile</t>
  </si>
  <si>
    <t>IfcPileBORED</t>
  </si>
  <si>
    <t>IfcPileCOHESION</t>
  </si>
  <si>
    <t>IfcPileDRIVEN</t>
  </si>
  <si>
    <t>IfcPileFRICTION</t>
  </si>
  <si>
    <t>IfcPileJETGROUTING</t>
  </si>
  <si>
    <t>IfcPileSUPPORT</t>
  </si>
  <si>
    <t>Laje</t>
  </si>
  <si>
    <t>IfcSlab</t>
  </si>
  <si>
    <t>IfcSlabWEARING</t>
  </si>
  <si>
    <t>IfcSlabBASESLAB</t>
  </si>
  <si>
    <t>IfcSlabSIDEWALK</t>
  </si>
  <si>
    <t>IfcSlabROOF</t>
  </si>
  <si>
    <t>IfcSlabFLOOR</t>
  </si>
  <si>
    <t>IfcSlabLANDING</t>
  </si>
  <si>
    <t>IfcSlabPAVING</t>
  </si>
  <si>
    <t>Pavimentação</t>
  </si>
  <si>
    <t>IfcMemberSTUD</t>
  </si>
  <si>
    <t>IfcSlabTRACKSLAB</t>
  </si>
  <si>
    <t>IfcStructuralConnection</t>
  </si>
  <si>
    <t>IfcMemberSTIFFENING_RIB</t>
  </si>
  <si>
    <t>IfcPlateSTIFFENER_PLATE</t>
  </si>
  <si>
    <t>IfcPlateSPLICE_PLATE</t>
  </si>
  <si>
    <t>IfcPlateSHEET</t>
  </si>
  <si>
    <t>IfcPlateWEB_PLATE</t>
  </si>
  <si>
    <t>IfcPlateBASE_PLATE</t>
  </si>
  <si>
    <t>IfcPlateCOVER_PLATE</t>
  </si>
  <si>
    <t>IfcPlate</t>
  </si>
  <si>
    <t>IfcPlateGUSSET_PLATE</t>
  </si>
  <si>
    <t>IfcPlateFLANGE_PLATE</t>
  </si>
  <si>
    <t>IfcPlateCURTAIN_PANEL</t>
  </si>
  <si>
    <t>IfcMemberBRACE</t>
  </si>
  <si>
    <t>IfcMemberCHORD</t>
  </si>
  <si>
    <t>IfcMemberMEMBER</t>
  </si>
  <si>
    <t>IfcMemberMULLION</t>
  </si>
  <si>
    <t>IfcMemberPOST</t>
  </si>
  <si>
    <t>IfcMemberPURLIN</t>
  </si>
  <si>
    <t>IfcMemberPLATE</t>
  </si>
  <si>
    <t>IfcBeamJOIST</t>
  </si>
  <si>
    <t>IfcBeamPIERCAP</t>
  </si>
  <si>
    <t>IfcBeamCORNICE</t>
  </si>
  <si>
    <t>IfcBeamEDGEBEAM</t>
  </si>
  <si>
    <t>IfcBeamHATSTONE</t>
  </si>
  <si>
    <t>IfcBeamDIAPHRAGM</t>
  </si>
  <si>
    <t>IfcBeamSPANDREL</t>
  </si>
  <si>
    <t>IfcBeamGIRDER_SEGMENT</t>
  </si>
  <si>
    <t>IfcBeamT_BEAM</t>
  </si>
  <si>
    <t>IfcBeamHOLLOWCORE</t>
  </si>
  <si>
    <t>IfcBeamLINTEL</t>
  </si>
  <si>
    <t>IfcBeam</t>
  </si>
  <si>
    <t>IfcBeamBEAM</t>
  </si>
  <si>
    <t>IfcEarthworksFill</t>
  </si>
  <si>
    <t>IfcEarthworksFillBACKFILL</t>
  </si>
  <si>
    <t>IfcEarthworksFillCOUNTERWEIGHT</t>
  </si>
  <si>
    <t>IfcEarthworksFillEMBANKMENT</t>
  </si>
  <si>
    <t>IfcEarthworksFillSLOPEFILL</t>
  </si>
  <si>
    <t>IfcEarthworksFillSUBGRADE</t>
  </si>
  <si>
    <t>IfcEarthworksFillSUBGRADEBED</t>
  </si>
  <si>
    <t>IfcEarthworksFillTRANSITIONSECTION</t>
  </si>
  <si>
    <t>IfcFeatureElementAddition</t>
  </si>
  <si>
    <t>IfcEarthworksCut</t>
  </si>
  <si>
    <t>IfcEarthworksCutBASE_EXCAVATION</t>
  </si>
  <si>
    <t>IfcEarthworksCutCUT</t>
  </si>
  <si>
    <t>IfcEarthworksCutDREDGING</t>
  </si>
  <si>
    <t>IfcEarthworksCutEXCAVATION</t>
  </si>
  <si>
    <t>IfcEarthworksCutOVEREXCAVATION</t>
  </si>
  <si>
    <t>IfcEarthworksCutPAVEMENTMILLING</t>
  </si>
  <si>
    <t>IfcEarthworksCutSTEPEXCAVATION</t>
  </si>
  <si>
    <t>IfcEarthworksCutTOPSOILREMOVAL</t>
  </si>
  <si>
    <t>IfcEarthworksCutTRENCH</t>
  </si>
  <si>
    <t>IfcFeatureElementSubtraction</t>
  </si>
  <si>
    <t>IfcReinforcedSoil</t>
  </si>
  <si>
    <t>IfcReinforcedSoilDYNAMICALLYCOMPACTED</t>
  </si>
  <si>
    <t>IfcReinforcedSoilGROUTED</t>
  </si>
  <si>
    <t>IfcReinforcedSoilREPLACED</t>
  </si>
  <si>
    <t>IfcReinforcedSoilROLLERCOMPACTED</t>
  </si>
  <si>
    <t>IfcReinforcedSoilSURCHARGEPRELOADED</t>
  </si>
  <si>
    <t>IfcReinforcedSoilVERTICALLYDRAINED</t>
  </si>
  <si>
    <t>IfcEarthworksElement</t>
  </si>
  <si>
    <t>IfcGeographicElement</t>
  </si>
  <si>
    <t>IfcGeographicElementSOIL_BORING_POINT</t>
  </si>
  <si>
    <t>IfcGeomodel</t>
  </si>
  <si>
    <t>IfcGeoslice</t>
  </si>
  <si>
    <t>IfcGeotechnicalAssembly</t>
  </si>
  <si>
    <t>IfcGeotechnicalElement</t>
  </si>
  <si>
    <t>IfcGeotechnicalStratum</t>
  </si>
  <si>
    <t>IfcGeotechnicalStratumSOLID</t>
  </si>
  <si>
    <t>IfcGeotechnicalStratumVOID</t>
  </si>
  <si>
    <t>IfcGeotechnicalStratumWATER</t>
  </si>
  <si>
    <t>Infraestrutura</t>
  </si>
  <si>
    <t>Ferroviária</t>
  </si>
  <si>
    <t>IfcRail</t>
  </si>
  <si>
    <t>IfcRailBLADE</t>
  </si>
  <si>
    <t>IfcRailCHECKRAIL</t>
  </si>
  <si>
    <t>IfcRailGUARDRAIL</t>
  </si>
  <si>
    <t>IfcRailRACKRAIL</t>
  </si>
  <si>
    <t>IfcRailRAIL</t>
  </si>
  <si>
    <t>IfcRailSTOCKRAIL</t>
  </si>
  <si>
    <t>IfcRailway</t>
  </si>
  <si>
    <t>IfcRailwayPart</t>
  </si>
  <si>
    <t>IfcRailwayPartABOVETRACK</t>
  </si>
  <si>
    <t>IfcRailwayPartDILATIONTRACK</t>
  </si>
  <si>
    <t>IfcRailwayPartLINESIDE</t>
  </si>
  <si>
    <t>IfcRailwayPartLINESIDEPART</t>
  </si>
  <si>
    <t>IfcRailwayPartPLAINTRACK</t>
  </si>
  <si>
    <t>IfcRailwayPartSUBSTRUCTURE</t>
  </si>
  <si>
    <t>IfcRailwayPartTRACK</t>
  </si>
  <si>
    <t>IfcRailwayPartTRACKPART</t>
  </si>
  <si>
    <t>IfcRailwayPartTURNOUTTRACK</t>
  </si>
  <si>
    <t>IfcTrackElement</t>
  </si>
  <si>
    <t>IfcTrackElementBLOCKINGDEVICE</t>
  </si>
  <si>
    <t>IfcTrackElementDERAILER</t>
  </si>
  <si>
    <t>IfcTrackElementFROG</t>
  </si>
  <si>
    <t>IfcTrackElementHALF_SET_OF_BLADES</t>
  </si>
  <si>
    <t>IfcTrackElementSLEEPER</t>
  </si>
  <si>
    <t>IfcTrackElementSPEEDREGULATOR</t>
  </si>
  <si>
    <t>IfcTrackElementTRACKENDOFALIGNMENT</t>
  </si>
  <si>
    <t>IfcTrackElementVEHICLESTOP</t>
  </si>
  <si>
    <t>IfcFacility</t>
  </si>
  <si>
    <t>IfcFacilityPart</t>
  </si>
  <si>
    <t>IfcFacilityPartCommon</t>
  </si>
  <si>
    <t>IfcFacilityPartCommonJUNCTION</t>
  </si>
  <si>
    <t>IfcFacilityPartCommonLEVELCROSSING</t>
  </si>
  <si>
    <t>IfcFacilityPartCommonSEGMENT</t>
  </si>
  <si>
    <t>IfcFacilityPartCommonTERMINAL</t>
  </si>
  <si>
    <t>IfcFacilityPartCommonBELOWGROUND</t>
  </si>
  <si>
    <t>IfcFacilityPartCommonSUBSTRUCTURE</t>
  </si>
  <si>
    <t>IfcFacilityPartCommonABOVEGROUND</t>
  </si>
  <si>
    <t>IfcFacilityPartCommonSUPERSTRUCTURE</t>
  </si>
  <si>
    <t>IfcAlignment</t>
  </si>
  <si>
    <t>IfcCourse</t>
  </si>
  <si>
    <t>IfcCourseARMOUR</t>
  </si>
  <si>
    <t>IfcCourseBALLASTBED</t>
  </si>
  <si>
    <t>IfcCourseCORE</t>
  </si>
  <si>
    <t>IfcCourseFILTER</t>
  </si>
  <si>
    <t>IfcCoursePAVEMENT</t>
  </si>
  <si>
    <t>IfcCoursePROTECTION</t>
  </si>
  <si>
    <t>Situação</t>
  </si>
  <si>
    <t>IfcGeographicElementTERRAIN</t>
  </si>
  <si>
    <t>IfcGeographicElementVEGETATION</t>
  </si>
  <si>
    <t>Portuária</t>
  </si>
  <si>
    <t>IfcMarineFacility</t>
  </si>
  <si>
    <t>IfcMarineFacilityBARRIERBEACH</t>
  </si>
  <si>
    <t>IfcMarineFacilityBREAKWATER</t>
  </si>
  <si>
    <t>IfcMarineFacilityCANAL</t>
  </si>
  <si>
    <t>IfcMarineFacilityDRYDOCK</t>
  </si>
  <si>
    <t>IfcMarineFacilityFLOATINGDOCK</t>
  </si>
  <si>
    <t>IfcMarineFacilityHYDROLIFT</t>
  </si>
  <si>
    <t>IfcMarineFacilityJETTY</t>
  </si>
  <si>
    <t>IfcMarineFacilityLAUNCHRECOVERY</t>
  </si>
  <si>
    <t>IfcMarineFacilityMARINEDEFENCE</t>
  </si>
  <si>
    <t>IfcMarineFacilityNAVIGATIONALCHANNEL</t>
  </si>
  <si>
    <t>IfcMarineFacilityPORT</t>
  </si>
  <si>
    <t>IfcMarineFacilityQUAY</t>
  </si>
  <si>
    <t>IfcMarineFacilityREVETMENT</t>
  </si>
  <si>
    <t>IfcMarineFacilitySHIPLIFT</t>
  </si>
  <si>
    <t>IfcMarineFacilitySHIPLOCK</t>
  </si>
  <si>
    <t>IfcMarineFacilitySHIPYARD</t>
  </si>
  <si>
    <t>IfcMarineFacilitySLIPWAY</t>
  </si>
  <si>
    <t>IfcMarineFacilityWATERWAY</t>
  </si>
  <si>
    <t>IfcMarineFacilityWATERWAYSHIPLIFT</t>
  </si>
  <si>
    <t>IfcMarinePart</t>
  </si>
  <si>
    <t>IfcMarinePartABOVEWATERLINE</t>
  </si>
  <si>
    <t>IfcMarinePartANCHORAGE</t>
  </si>
  <si>
    <t>IfcMarinePartAPPROACHCHANNEL</t>
  </si>
  <si>
    <t>IfcMarinePartBELOWWATERLINE</t>
  </si>
  <si>
    <t>IfcMarinePartBERTHINGSTRUCTURE</t>
  </si>
  <si>
    <t>IfcMarinePartCHAMBER</t>
  </si>
  <si>
    <t>IfcMarinePartCILL_LEVEL</t>
  </si>
  <si>
    <t>IfcMarinePartCOPELEVEL</t>
  </si>
  <si>
    <t>IfcMarinePartCORE</t>
  </si>
  <si>
    <t>IfcMarinePartCREST</t>
  </si>
  <si>
    <t>IfcMarinePartGATEHEAD</t>
  </si>
  <si>
    <t>IfcMarinePartGUDINGSTRUCTURE</t>
  </si>
  <si>
    <t>IfcMarinePartHIGHWATERLINE</t>
  </si>
  <si>
    <t>IfcMarinePartLANDFIELD</t>
  </si>
  <si>
    <t>IfcMarinePartLEEWARDSIDE</t>
  </si>
  <si>
    <t>IfcMarinePartLOWWATERLINE</t>
  </si>
  <si>
    <t>IfcMarinePartMANUFACTURING</t>
  </si>
  <si>
    <t>IfcMarinePartNAVIGATIONALAREA</t>
  </si>
  <si>
    <t>IfcMarinePartPROTECTION</t>
  </si>
  <si>
    <t>IfcMarinePartSHIPTRANSFER</t>
  </si>
  <si>
    <t>IfcMarinePartSTORAGEAREA</t>
  </si>
  <si>
    <t>IfcMarinePartVEHICLESERVICING</t>
  </si>
  <si>
    <t>IfcMarinePartWATERFIELD</t>
  </si>
  <si>
    <t>IfcMarinePartWEATHERSIDE</t>
  </si>
  <si>
    <t>IfcMooringDevice</t>
  </si>
  <si>
    <t>IfcMooringDeviceBOLLARD</t>
  </si>
  <si>
    <t>IfcMooringDeviceLINETENSIONER</t>
  </si>
  <si>
    <t>IfcMooringDeviceMAGNETICDEVICE</t>
  </si>
  <si>
    <t>IfcMooringDeviceMOORINGHOOKS</t>
  </si>
  <si>
    <t>IfcMooringDeviceVACUUMDEVICE</t>
  </si>
  <si>
    <t>IfcNavigationElement</t>
  </si>
  <si>
    <t>IfcNavigationElementBEACON</t>
  </si>
  <si>
    <t>IfcNavigationElementBUOY</t>
  </si>
  <si>
    <t>IfcKerb</t>
  </si>
  <si>
    <t>IfcPavement</t>
  </si>
  <si>
    <t>IfcPavementFLEXIBLE</t>
  </si>
  <si>
    <t>IfcPavementRIGID</t>
  </si>
  <si>
    <t>IfcBorehole</t>
  </si>
  <si>
    <t>IfcBridge</t>
  </si>
  <si>
    <t>Ponte</t>
  </si>
  <si>
    <t>IfcBridgeARCHED</t>
  </si>
  <si>
    <t>IfcBridgeCABLE_STAYED</t>
  </si>
  <si>
    <t>IfcBridgeCANTILEVER</t>
  </si>
  <si>
    <t>IfcBridgeCULVERT</t>
  </si>
  <si>
    <t>IfcBridgeFRAMEWORK</t>
  </si>
  <si>
    <t>IfcBridgeGIRDER</t>
  </si>
  <si>
    <t>IfcBridgePart</t>
  </si>
  <si>
    <t>IfcBridgePartABUTMENT</t>
  </si>
  <si>
    <t>IfcBridgePartDECK</t>
  </si>
  <si>
    <t>IfcBridgePartDECK_SEGMENT</t>
  </si>
  <si>
    <t>IfcBridgePartFOUNDATION</t>
  </si>
  <si>
    <t>IfcBridgePartPIER</t>
  </si>
  <si>
    <t>IfcBridgePartPIER_SEGMENT</t>
  </si>
  <si>
    <t>IfcBridgePartPYLON</t>
  </si>
  <si>
    <t>IfcBridgePartSUBSTRUCTURE</t>
  </si>
  <si>
    <t>IfcBridgePartSUPERSTRUCTURE</t>
  </si>
  <si>
    <t>IfcBridgePartSURFACESTRUCTURE</t>
  </si>
  <si>
    <t>IfcBridgeSUSPENSION</t>
  </si>
  <si>
    <t>IfcBridgeTRUSS</t>
  </si>
  <si>
    <t>IfcSlabAPPROACH_SLAB</t>
  </si>
  <si>
    <t>IfcRoad</t>
  </si>
  <si>
    <t>IfcRoadPart</t>
  </si>
  <si>
    <t>IfcRoadPartBICYCLECROSSING</t>
  </si>
  <si>
    <t>IfcRoadPartBUS_STOP</t>
  </si>
  <si>
    <t>IfcRoadPartCARRIAGEWAY</t>
  </si>
  <si>
    <t>IfcRoadPartCENTRALISLAND</t>
  </si>
  <si>
    <t>IfcRoadPartCENTRALRESERVE</t>
  </si>
  <si>
    <t>IfcRoadPartHARDSHOULDER</t>
  </si>
  <si>
    <t>IfcRoadPartINTERSECTION</t>
  </si>
  <si>
    <t>IfcRoadPartLAYBY</t>
  </si>
  <si>
    <t>IfcRoadPartPARKINGBAY</t>
  </si>
  <si>
    <t>IfcRoadPartPASSINGBAY</t>
  </si>
  <si>
    <t>IfcRoadPartPEDESTRIAN_CROSSING</t>
  </si>
  <si>
    <t>IfcRoadPartRAILWAYCROSSING</t>
  </si>
  <si>
    <t>IfcRoadPartREFUGEISLAND</t>
  </si>
  <si>
    <t>IfcRoadPartROADSEGMENT</t>
  </si>
  <si>
    <t>IfcRoadPartROADSIDE</t>
  </si>
  <si>
    <t>IfcRoadPartROADSIDEPART</t>
  </si>
  <si>
    <t>IfcRoadPartROADWAYPLATEAU</t>
  </si>
  <si>
    <t>IfcRoadPartROUNDABOUT</t>
  </si>
  <si>
    <t>IfcRoadPartSHOULDER</t>
  </si>
  <si>
    <t>IfcRoadPartSIDEWALK</t>
  </si>
  <si>
    <t>IfcRoadPartSOFTSHOULDER</t>
  </si>
  <si>
    <t>IfcRoadPartTOLLPLAZA</t>
  </si>
  <si>
    <t>IfcRoadPartTRAFFICISLAND</t>
  </si>
  <si>
    <t>IfcRoadPartTRAFFICLANE</t>
  </si>
  <si>
    <t>IfcContext</t>
  </si>
  <si>
    <t>IfcControl</t>
  </si>
  <si>
    <t>IfcGroup</t>
  </si>
  <si>
    <t>IfcProcess</t>
  </si>
  <si>
    <t>IfcRoot</t>
  </si>
  <si>
    <t>IfcActor</t>
  </si>
  <si>
    <t>IfcOccupant</t>
  </si>
  <si>
    <t>IfcOccupantASSIGNEE</t>
  </si>
  <si>
    <t>IfcOccupantASSIGNOR</t>
  </si>
  <si>
    <t>IfcOccupantLESSEE</t>
  </si>
  <si>
    <t>IfcOccupantLESSOR</t>
  </si>
  <si>
    <t>IfcOccupantLETTINGAGENT</t>
  </si>
  <si>
    <t>IfcOccupantOWNER</t>
  </si>
  <si>
    <t>IfcOccupantTENANT</t>
  </si>
  <si>
    <t>IfcProject</t>
  </si>
  <si>
    <t>Projeto</t>
  </si>
  <si>
    <t>IfcProjectLibrary</t>
  </si>
  <si>
    <t>Inventário</t>
  </si>
  <si>
    <t>IfcInventory</t>
  </si>
  <si>
    <t>IfcInventoryASSETINVENTORY</t>
  </si>
  <si>
    <t>IfcInventoryFURNITUREINVENTORY</t>
  </si>
  <si>
    <t>IfcInventorySPACEINVENTORY</t>
  </si>
  <si>
    <t>IfcActionRequest</t>
  </si>
  <si>
    <t>IfcActionRequestEMAIL</t>
  </si>
  <si>
    <t>IfcActionRequestFAX</t>
  </si>
  <si>
    <t>IfcActionRequestPHONE</t>
  </si>
  <si>
    <t>IfcActionRequestPOST</t>
  </si>
  <si>
    <t>IfcActionRequestVERBAL</t>
  </si>
  <si>
    <t>IfcPerformanceHistory</t>
  </si>
  <si>
    <t>Procedimento</t>
  </si>
  <si>
    <t>IfcProcedure</t>
  </si>
  <si>
    <t>IfcProcedureADVICE_CAUTION</t>
  </si>
  <si>
    <t>IfcProcedureADVICE_NOTE</t>
  </si>
  <si>
    <t>IfcProcedureADVICE_WARNING</t>
  </si>
  <si>
    <t>IfcProcedureCALIBRATION</t>
  </si>
  <si>
    <t>IfcProcedureDIAGNOSTIC</t>
  </si>
  <si>
    <t>IfcProcedureSHUTDOWN</t>
  </si>
  <si>
    <t>IfcProcedureSTARTUP</t>
  </si>
  <si>
    <t>IfcProjectOrder</t>
  </si>
  <si>
    <t>Tarefa</t>
  </si>
  <si>
    <t>IfcTask</t>
  </si>
  <si>
    <t>IfcTaskADJUSTMENT</t>
  </si>
  <si>
    <t>IfcTaskATTENDANCE</t>
  </si>
  <si>
    <t>IfcTaskCALIBRATION</t>
  </si>
  <si>
    <t>IfcTaskCONSTRUCTION</t>
  </si>
  <si>
    <t>IfcTaskDEMOLITION</t>
  </si>
  <si>
    <t>IfcTaskDISMANTLE</t>
  </si>
  <si>
    <t>IfcTaskDISPOSAL</t>
  </si>
  <si>
    <t>IfcTaskEMERGENCY</t>
  </si>
  <si>
    <t>IfcTaskINSPECTION</t>
  </si>
  <si>
    <t>IfcTaskINSTALLATION</t>
  </si>
  <si>
    <t>IfcTaskLOGISTIC</t>
  </si>
  <si>
    <t>IfcTaskMAINTENANCE</t>
  </si>
  <si>
    <t>IfcTaskMOVE</t>
  </si>
  <si>
    <t>IfcTaskOPERATION</t>
  </si>
  <si>
    <t>IfcTaskREMOVAL</t>
  </si>
  <si>
    <t>IfcTaskRENOVATION</t>
  </si>
  <si>
    <t>IfcTaskSAFETY</t>
  </si>
  <si>
    <t>IfcTaskSHUTDOWN</t>
  </si>
  <si>
    <t>IfcTaskSTARTUP</t>
  </si>
  <si>
    <t>IfcTaskTESTING</t>
  </si>
  <si>
    <t>IfcTaskTROUBLESHOOTING</t>
  </si>
  <si>
    <t>IfcPermit</t>
  </si>
  <si>
    <t>IfcPermitACCESS</t>
  </si>
  <si>
    <t>IfcPermitBUILDING</t>
  </si>
  <si>
    <t>IfcPermitWORK</t>
  </si>
  <si>
    <t>Processo</t>
  </si>
  <si>
    <t>Recurso</t>
  </si>
  <si>
    <t>IfcAsset</t>
  </si>
  <si>
    <t>IfcCostItem</t>
  </si>
  <si>
    <t>IfcCostSchedule</t>
  </si>
  <si>
    <t>IfcCostScheduleBUDGET</t>
  </si>
  <si>
    <t>IfcCostScheduleCOSTPLAN</t>
  </si>
  <si>
    <t>IfcCostScheduleESTIMATE</t>
  </si>
  <si>
    <t>IfcCostSchedulePRICEDBILLOFQUANTITIES</t>
  </si>
  <si>
    <t>IfcCostScheduleSCHEDULEOFRATES</t>
  </si>
  <si>
    <t>IfcCostScheduleTENDER</t>
  </si>
  <si>
    <t>IfcCostScheduleUNPRICEDBILLOFQUANTITIES</t>
  </si>
  <si>
    <t>IfcProjectOrderCHANGEORDER</t>
  </si>
  <si>
    <t>IfcProjectOrderMAINTENANCEWORKORDER</t>
  </si>
  <si>
    <t>IfcProjectOrderMOVEORDER</t>
  </si>
  <si>
    <t>IfcProjectOrderPURCHASEORDER</t>
  </si>
  <si>
    <t>IfcProjectOrderWORKORDER</t>
  </si>
  <si>
    <t>Evento</t>
  </si>
  <si>
    <t>IfcEvent</t>
  </si>
  <si>
    <t>IfcEventENDEVENT</t>
  </si>
  <si>
    <t>IfcEventINTERMEDIATEEVENT</t>
  </si>
  <si>
    <t>IfcEventSTARTEVENT</t>
  </si>
  <si>
    <t>IfcWorkCalendar</t>
  </si>
  <si>
    <t>IfcWorkCalendarFIRSTSHIFT</t>
  </si>
  <si>
    <t>IfcWorkCalendarSECONDSHIFT</t>
  </si>
  <si>
    <t>IfcWorkCalendarTHIRDSHIFT</t>
  </si>
  <si>
    <t>IfcWorkControl</t>
  </si>
  <si>
    <t>IfcWorkPlan</t>
  </si>
  <si>
    <t>IfcWorkPlanACTUAL</t>
  </si>
  <si>
    <t>IfcWorkPlanBASELINE</t>
  </si>
  <si>
    <t>IfcWorkPlanPLANNED</t>
  </si>
  <si>
    <t>IfcWorkSchedule</t>
  </si>
  <si>
    <t>IfcWorkScheduleACTUAL</t>
  </si>
  <si>
    <t>IfcWorkScheduleBASELINE</t>
  </si>
  <si>
    <t>IfcWorkSchedulePLANNED</t>
  </si>
  <si>
    <t>Material</t>
  </si>
  <si>
    <t>IfcVibrationDamper</t>
  </si>
  <si>
    <t>IfcVibrationDamperAXIAL_YIELD</t>
  </si>
  <si>
    <t>IfcVibrationDamperBENDING_YIELD</t>
  </si>
  <si>
    <t>IfcVibrationDamperFRICTION</t>
  </si>
  <si>
    <t>IfcVibrationDamperRUBBER</t>
  </si>
  <si>
    <t>IfcVibrationDamperSHEAR_YIELD</t>
  </si>
  <si>
    <t>IfcVibrationDamperVISCOUS</t>
  </si>
  <si>
    <t>IfcVibrationIsolator</t>
  </si>
  <si>
    <t>IfcVibrationIsolatorBASE</t>
  </si>
  <si>
    <t>IfcVibrationIsolatorCOMPRESSION</t>
  </si>
  <si>
    <t>IfcVibrationIsolatorSPRING</t>
  </si>
  <si>
    <t>IfcCableFitting</t>
  </si>
  <si>
    <t>IfcCableFittingCONNECTOR</t>
  </si>
  <si>
    <t>IfcCableFittingENTRY</t>
  </si>
  <si>
    <t>IfcCableFittingEXIT</t>
  </si>
  <si>
    <t>IfcCableFittingFANOUT</t>
  </si>
  <si>
    <t>IfcCableFittingJUNCTION</t>
  </si>
  <si>
    <t>IfcCableFittingTRANSITION</t>
  </si>
  <si>
    <t>IfcCableSegment</t>
  </si>
  <si>
    <t>IfcCableSegmentBUSBARSEGMENT</t>
  </si>
  <si>
    <t>IfcCableSegmentCABLESEGMENT</t>
  </si>
  <si>
    <t>IfcCableSegmentCONDUCTORSEGMENT</t>
  </si>
  <si>
    <t>IfcCableSegmentCONTACTWIRESEGMENT</t>
  </si>
  <si>
    <t>IfcCableSegmentCORESEGMENT</t>
  </si>
  <si>
    <t>IfcCableSegmentFIBERSEGMENT</t>
  </si>
  <si>
    <t>IfcCableSegmentFIBERTUBE</t>
  </si>
  <si>
    <t>IfcCableSegmentSTITCHWIRE</t>
  </si>
  <si>
    <t>IfcCableSegmentWIREPAIRSEGMENT</t>
  </si>
  <si>
    <t>IfcCableCarrierFitting</t>
  </si>
  <si>
    <t>IfcCableCarrierFittingBEND</t>
  </si>
  <si>
    <t>IfcCableCarrierFittingCONNECTOR</t>
  </si>
  <si>
    <t>IfcCableCarrierFittingCROSS</t>
  </si>
  <si>
    <t>IfcCableCarrierFittingJUNCTION</t>
  </si>
  <si>
    <t>IfcCableCarrierFittingREDUCER</t>
  </si>
  <si>
    <t>IfcCableCarrierFittingTEE</t>
  </si>
  <si>
    <t>IfcCableCarrierFittingTRANSITION</t>
  </si>
  <si>
    <t>IfcCableCarrierSegment</t>
  </si>
  <si>
    <t>IfcCableCarrierSegmentCABLEBRACKET</t>
  </si>
  <si>
    <t>IfcCableCarrierSegmentCABLELADDERSEGMENT</t>
  </si>
  <si>
    <t>IfcCableCarrierSegmentCABLETRAYSEGMENT</t>
  </si>
  <si>
    <t>IfcCableCarrierSegmentCABLETRUNKINGSEGMENT</t>
  </si>
  <si>
    <t>IfcCableCarrierSegmentCATENARYWIRE</t>
  </si>
  <si>
    <t>IfcCableCarrierSegmentCONDUITSEGMENT</t>
  </si>
  <si>
    <t>IfcCableCarrierSegmentDROPPER</t>
  </si>
  <si>
    <t>IfcInterceptor</t>
  </si>
  <si>
    <t>Interceptor</t>
  </si>
  <si>
    <t>IfcInterceptorCYCLONIC</t>
  </si>
  <si>
    <t>IfcInterceptorGREASE</t>
  </si>
  <si>
    <t>IfcInterceptorOIL</t>
  </si>
  <si>
    <t>IfcInterceptorPETROL</t>
  </si>
  <si>
    <t>Atuador</t>
  </si>
  <si>
    <t>IfcActuator</t>
  </si>
  <si>
    <t>IfcActuatorELECTRICACTUATOR</t>
  </si>
  <si>
    <t>IfcActuatorHANDOPERATEDACTUATOR</t>
  </si>
  <si>
    <t>IfcActuatorHYDRAULICACTUATOR</t>
  </si>
  <si>
    <t>IfcActuatorPNEUMATICACTUATOR</t>
  </si>
  <si>
    <t>IfcActuatorTHERMOSTATICACTUATOR</t>
  </si>
  <si>
    <t>IfcController</t>
  </si>
  <si>
    <t>IfcControllerFLOATING</t>
  </si>
  <si>
    <t>IfcControllerMULTIPOSITION</t>
  </si>
  <si>
    <t>IfcControllerPROGRAMMABLE</t>
  </si>
  <si>
    <t>IfcControllerPROPORTIONAL</t>
  </si>
  <si>
    <t>IfcControllerTWOPOSITION</t>
  </si>
  <si>
    <t>IfcElectricTimeControl</t>
  </si>
  <si>
    <t>IfcElectricTimeControlRELAY</t>
  </si>
  <si>
    <t>IfcElectricTimeControlTIMECLOCK</t>
  </si>
  <si>
    <t>IfcElectricTimeControlTIMEDELAY</t>
  </si>
  <si>
    <t>IfcPort</t>
  </si>
  <si>
    <t>IfcSwitchingDevice</t>
  </si>
  <si>
    <t>IfcSwitchingDeviceCONTACTOR</t>
  </si>
  <si>
    <t>IfcSwitchingDeviceDIMMERSWITCH</t>
  </si>
  <si>
    <t>IfcSwitchingDeviceEMERGENCYSTOP</t>
  </si>
  <si>
    <t>IfcSwitchingDeviceKEYPAD</t>
  </si>
  <si>
    <t>IfcSwitchingDeviceMOMENTARYSWITCH</t>
  </si>
  <si>
    <t>IfcSwitchingDeviceRELAY</t>
  </si>
  <si>
    <t>IfcSwitchingDeviceSELECTORSWITCH</t>
  </si>
  <si>
    <t>IfcSwitchingDeviceSTART_AND_STOP_EQUIPMENT</t>
  </si>
  <si>
    <t>IfcSwitchingDeviceSTARTER</t>
  </si>
  <si>
    <t>IfcSwitchingDeviceSWITCHDISCONNECTOR</t>
  </si>
  <si>
    <t>IfcSwitchingDeviceTOGGLESWITCH</t>
  </si>
  <si>
    <t>IfcValve</t>
  </si>
  <si>
    <t>Válvula</t>
  </si>
  <si>
    <t>IfcValveAIRRELEASE</t>
  </si>
  <si>
    <t>IfcValveANTIVACUUM</t>
  </si>
  <si>
    <t>IfcValveCHANGEOVER</t>
  </si>
  <si>
    <t>IfcValveCHECK</t>
  </si>
  <si>
    <t>IfcValveCOMMISSIONING</t>
  </si>
  <si>
    <t>IfcValveDIVERTING</t>
  </si>
  <si>
    <t>IfcValveDOUBLECHECK</t>
  </si>
  <si>
    <t>IfcValveDOUBLEREGULATING</t>
  </si>
  <si>
    <t>IfcValveDRAWOFFCOCK</t>
  </si>
  <si>
    <t>IfcValveFAUCET</t>
  </si>
  <si>
    <t>IfcValveFLUSHING</t>
  </si>
  <si>
    <t>IfcValveGASCOCK</t>
  </si>
  <si>
    <t>IfcValveGASTAP</t>
  </si>
  <si>
    <t>IfcValveISOLATING</t>
  </si>
  <si>
    <t>IfcValveMIXING</t>
  </si>
  <si>
    <t>IfcValvePRESSUREREDUCING</t>
  </si>
  <si>
    <t>IfcValvePRESSURERELIEF</t>
  </si>
  <si>
    <t>IfcValveREGULATING</t>
  </si>
  <si>
    <t>IfcValveSAFETYCUTOFF</t>
  </si>
  <si>
    <t>IfcValveSTEAMTRAP</t>
  </si>
  <si>
    <t>IfcValveSTOPCOCK</t>
  </si>
  <si>
    <t>IfcPipeFitting</t>
  </si>
  <si>
    <t>IfcPipeFittingBEND</t>
  </si>
  <si>
    <t>IfcPipeFittingCONNECTOR</t>
  </si>
  <si>
    <t>IfcPipeFittingENTRY</t>
  </si>
  <si>
    <t>IfcPipeFittingEXIT</t>
  </si>
  <si>
    <t>IfcPipeFittingJUNCTION</t>
  </si>
  <si>
    <t>IfcPipeFittingOBSTRUCTION</t>
  </si>
  <si>
    <t>IfcPipeFittingTRANSITION</t>
  </si>
  <si>
    <t>IfcPipeSegment</t>
  </si>
  <si>
    <t>IfcPipeSegmentCULVERT</t>
  </si>
  <si>
    <t>IfcPipeSegmentFLEXIBLESEGMENT</t>
  </si>
  <si>
    <t>IfcPipeSegmentGUTTER</t>
  </si>
  <si>
    <t>IfcPipeSegmentRIGIDSEGMENT</t>
  </si>
  <si>
    <t>IfcPipeSegmentSPOOL</t>
  </si>
  <si>
    <t>IfcFilter</t>
  </si>
  <si>
    <t>Filtro</t>
  </si>
  <si>
    <t>IfcFilterAIRPARTICLEFILTER</t>
  </si>
  <si>
    <t>IfcFilterCOMPRESSEDAIRFILTER</t>
  </si>
  <si>
    <t>IfcFilterODORFILTER</t>
  </si>
  <si>
    <t>IfcFilterOILFILTER</t>
  </si>
  <si>
    <t>IfcFilterSTRAINER</t>
  </si>
  <si>
    <t>IfcFilterWATERFILTER</t>
  </si>
  <si>
    <t>IfcProtectiveDevice</t>
  </si>
  <si>
    <t>IfcProtectiveDeviceANTI_ARCING_DEVICE</t>
  </si>
  <si>
    <t>IfcProtectiveDeviceCIRCUITBREAKER</t>
  </si>
  <si>
    <t>IfcProtectiveDeviceEARTHINGSWITCH</t>
  </si>
  <si>
    <t>IfcProtectiveDeviceEARTHLEAKAGECIRCUITBREAKER</t>
  </si>
  <si>
    <t>IfcProtectiveDeviceFUSEDISCONNECTOR</t>
  </si>
  <si>
    <t>IfcProtectiveDeviceRESIDUALCURRENTCIRCUITBREAKER</t>
  </si>
  <si>
    <t>IfcProtectiveDeviceRESIDUALCURRENTSWITCH</t>
  </si>
  <si>
    <t>IfcProtectiveDeviceSPARKGAP</t>
  </si>
  <si>
    <t>IfcProtectiveDeviceTrippingUnit</t>
  </si>
  <si>
    <t>IfcProtectiveDeviceTrippingUnitELECTROMAGNETIC</t>
  </si>
  <si>
    <t>IfcProtectiveDeviceTrippingUnitELECTRONIC</t>
  </si>
  <si>
    <t>IfcProtectiveDeviceTrippingUnitRESIDUALCURRENT</t>
  </si>
  <si>
    <t>IfcProtectiveDeviceTrippingUnitTHERMAL</t>
  </si>
  <si>
    <t>IfcProtectiveDeviceVARISTOR</t>
  </si>
  <si>
    <t>IfcProtectiveDeviceVOLTAGELIMITER</t>
  </si>
  <si>
    <t>IfcImpactProtectionDevice</t>
  </si>
  <si>
    <t>IfcImpactProtectionDeviceBUMPER</t>
  </si>
  <si>
    <t>IfcImpactProtectionDeviceCRASHCUSHION</t>
  </si>
  <si>
    <t>IfcImpactProtectionDeviceDAMPINGSYSTEM</t>
  </si>
  <si>
    <t>IfcImpactProtectionDeviceFENDER</t>
  </si>
  <si>
    <t>IfcSensor</t>
  </si>
  <si>
    <t>Sensor</t>
  </si>
  <si>
    <t>IfcSensorCO2SENSOR</t>
  </si>
  <si>
    <t>IfcSensorCONDUCTANCESENSOR</t>
  </si>
  <si>
    <t>IfcSensorCONTACTSENSOR</t>
  </si>
  <si>
    <t>IfcSensorCOSENSOR</t>
  </si>
  <si>
    <t>IfcSensorEARTHQUAKESENSOR</t>
  </si>
  <si>
    <t>IfcSensorFIRESENSOR</t>
  </si>
  <si>
    <t>IfcSensorFLOWSENSOR</t>
  </si>
  <si>
    <t>IfcSensorFOREIGNOBJECTDETECTIONSENSOR</t>
  </si>
  <si>
    <t>IfcSensorFROSTSENSOR</t>
  </si>
  <si>
    <t>IfcSensorGASSENSOR</t>
  </si>
  <si>
    <t>IfcSensorHEATSENSOR</t>
  </si>
  <si>
    <t>IfcSensorHUMIDITYSENSOR</t>
  </si>
  <si>
    <t>IfcSensorIDENTIFIERSENSOR</t>
  </si>
  <si>
    <t>IfcSensorIONCONCENTRATIONSENSOR</t>
  </si>
  <si>
    <t>IfcSensorLEVELSENSOR</t>
  </si>
  <si>
    <t>IfcSensorLIGHTSENSOR</t>
  </si>
  <si>
    <t>IfcSensorMOISTURESENSOR</t>
  </si>
  <si>
    <t>IfcSensorMOVEMENTSENSOR</t>
  </si>
  <si>
    <t>IfcSensorOBSTACLESENSOR</t>
  </si>
  <si>
    <t>IfcSensorPHSENSOR</t>
  </si>
  <si>
    <t>IfcSensorPRESSURESENSOR</t>
  </si>
  <si>
    <t>IfcSensorRADIATIONSENSOR</t>
  </si>
  <si>
    <t>IfcSensorRADIOACTIVITYSENSOR</t>
  </si>
  <si>
    <t>IfcSensorRAINSENSOR</t>
  </si>
  <si>
    <t>IfcSensorSMOKESENSOR</t>
  </si>
  <si>
    <t>IfcSensorSNOWDEPTHSENSOR</t>
  </si>
  <si>
    <t>IfcSensorSOUNDSENSOR</t>
  </si>
  <si>
    <t>IfcSensorTEMPERATURESENSOR</t>
  </si>
  <si>
    <t>IfcSensorTRAINSENSOR</t>
  </si>
  <si>
    <t>IfcSensorTURNOUTCLOSURESENSOR</t>
  </si>
  <si>
    <t>IfcSensorWHEELSENSOR</t>
  </si>
  <si>
    <t>IfcSensorWINDSENSOR</t>
  </si>
  <si>
    <t>IfcSystem</t>
  </si>
  <si>
    <t>IfcWasteTerminal</t>
  </si>
  <si>
    <t>IfcWasteTerminalFLOORTRAP</t>
  </si>
  <si>
    <t>IfcWasteTerminalFLOORWASTE</t>
  </si>
  <si>
    <t>IfcWasteTerminalGULLYSUMP</t>
  </si>
  <si>
    <t>IfcWasteTerminalGULLYTRAP</t>
  </si>
  <si>
    <t>IfcWasteTerminalROOFDRAIN</t>
  </si>
  <si>
    <t>IfcWasteTerminalWASTEDISPOSALUNIT</t>
  </si>
  <si>
    <t>IfcWasteTerminalWASTETRAP</t>
  </si>
  <si>
    <t>IfcStackTerminal</t>
  </si>
  <si>
    <t>IfcStackTerminalBIRDCAGE</t>
  </si>
  <si>
    <t>IfcStackTerminalCOWL</t>
  </si>
  <si>
    <t>IfcStackTerminalRAINWATERHOPPER</t>
  </si>
  <si>
    <t>Montagem</t>
  </si>
  <si>
    <t>IfcElementAssembly</t>
  </si>
  <si>
    <t>IfcElementAssemblyABUTMENT</t>
  </si>
  <si>
    <t>IfcElementAssemblyACCESSORY_ASSEMBLY</t>
  </si>
  <si>
    <t>IfcElementAssemblyARCH</t>
  </si>
  <si>
    <t>IfcElementAssemblyBEAM_GRID</t>
  </si>
  <si>
    <t>IfcElementAssemblyBRACED_FRAME</t>
  </si>
  <si>
    <t>IfcElementAssemblyCROSS_BRACING</t>
  </si>
  <si>
    <t>IfcElementAssemblyDECK</t>
  </si>
  <si>
    <t>IfcElementAssemblyDILATATIONPANEL</t>
  </si>
  <si>
    <t>IfcElementAssemblyENTRANCEWORKS</t>
  </si>
  <si>
    <t>IfcElementAssemblyGIRDER</t>
  </si>
  <si>
    <t>IfcElementAssemblyGRID</t>
  </si>
  <si>
    <t>IfcElementAssemblyMAST</t>
  </si>
  <si>
    <t>IfcElementAssemblyPIER</t>
  </si>
  <si>
    <t>IfcElementAssemblyPYLON</t>
  </si>
  <si>
    <t>IfcElementAssemblyRAIL_MECHANICAL_EQUIPMENT_ASSEMB</t>
  </si>
  <si>
    <t>IfcElementAssemblyREINFORCEMENT_UNIT</t>
  </si>
  <si>
    <t>IfcElementAssemblyRIGID_FRAME</t>
  </si>
  <si>
    <t>IfcElementAssemblySHELTER</t>
  </si>
  <si>
    <t>IfcElementAssemblySIGNALASSEMBLY</t>
  </si>
  <si>
    <t>IfcElementAssemblySLAB_FIELD</t>
  </si>
  <si>
    <t>IfcElementAssemblySUMPBUSTER</t>
  </si>
  <si>
    <t>IfcElementAssemblySUPPORTINGASSEMBLY</t>
  </si>
  <si>
    <t>IfcElementAssemblySUSPENSIONASSEMBLY</t>
  </si>
  <si>
    <t>IfcElementAssemblyTRACKPANEL</t>
  </si>
  <si>
    <t>IfcElementAssemblyTRACTION_SWITCHING_ASSEMBLY</t>
  </si>
  <si>
    <t>IfcElementAssemblyTRAFFIC_CALMING_DEVICE</t>
  </si>
  <si>
    <t>IfcElementAssemblyTRUSS</t>
  </si>
  <si>
    <t>IfcElementAssemblyTURNOUTPANEL</t>
  </si>
  <si>
    <t>IfcSanitaryTerminal</t>
  </si>
  <si>
    <t>IfcSanitaryTerminalBATH</t>
  </si>
  <si>
    <t>IfcSanitaryTerminalBIDET</t>
  </si>
  <si>
    <t>IfcSanitaryTerminalCISTERN</t>
  </si>
  <si>
    <t>IfcSanitaryTerminalSANITARYFOUNTAIN</t>
  </si>
  <si>
    <t>IfcSanitaryTerminalSHOWER</t>
  </si>
  <si>
    <t>IfcSanitaryTerminalSINK</t>
  </si>
  <si>
    <t>IfcSanitaryTerminalTOILETPAN</t>
  </si>
  <si>
    <t>IfcSanitaryTerminalURINAL</t>
  </si>
  <si>
    <t>IfcSanitaryTerminalWASHHANDBASIN</t>
  </si>
  <si>
    <t>IfcSanitaryTerminalWCSEAT</t>
  </si>
  <si>
    <t>IfcMedicalDevice</t>
  </si>
  <si>
    <t>IfcMedicalDeviceAIRSTATION</t>
  </si>
  <si>
    <t>IfcMedicalDeviceFEEDAIRUNIT</t>
  </si>
  <si>
    <t>IfcMedicalDeviceOXYGENGENERATOR</t>
  </si>
  <si>
    <t>IfcMedicalDeviceOXYGENPLANT</t>
  </si>
  <si>
    <t>IfcMedicalDeviceVACUUMSTATION</t>
  </si>
  <si>
    <t>IfcAlarm</t>
  </si>
  <si>
    <t>IfcAlarmBELL</t>
  </si>
  <si>
    <t>IfcAlarmBREAKGLASSBUTTON</t>
  </si>
  <si>
    <t>IfcAlarmLIGHT</t>
  </si>
  <si>
    <t>IfcAlarmMANUALPULLBOX</t>
  </si>
  <si>
    <t>IfcAlarmRAILWAYCROCODILE</t>
  </si>
  <si>
    <t>IfcAlarmRAILWAYDETONATOR</t>
  </si>
  <si>
    <t>IfcAlarmSIREN</t>
  </si>
  <si>
    <t>IfcAlarmWHISTLE</t>
  </si>
  <si>
    <t>IfcFireSuppressionTerminal</t>
  </si>
  <si>
    <t>IfcFireSuppressionTerminalBREECHINGINLET</t>
  </si>
  <si>
    <t>IfcFireSuppressionTerminalFIREHYDRANT</t>
  </si>
  <si>
    <t>IfcFireSuppressionTerminalFIREMONITOR</t>
  </si>
  <si>
    <t>IfcFireSuppressionTerminalHOSEREEL</t>
  </si>
  <si>
    <t>IfcFireSuppressionTerminalSPRINKLER</t>
  </si>
  <si>
    <t>IfcFireSuppressionTerminalSPRINKLERDEFLECTOR</t>
  </si>
  <si>
    <t>IfcVirtualElement</t>
  </si>
  <si>
    <t>IfcVirtualElementBOUNDARY</t>
  </si>
  <si>
    <t>IfcVirtualElementCLEARANCE</t>
  </si>
  <si>
    <t>IfcVirtualElementPROVISIONFORVOID</t>
  </si>
  <si>
    <t>IfcVoidingFeature</t>
  </si>
  <si>
    <t>IfcVoidingFeatureCHAMFER</t>
  </si>
  <si>
    <t>IfcVoidingFeatureCUTOUT</t>
  </si>
  <si>
    <t>IfcVoidingFeatureEDGE</t>
  </si>
  <si>
    <t>IfcVoidingFeatureHOLE</t>
  </si>
  <si>
    <t>IfcVoidingFeatureMITER</t>
  </si>
  <si>
    <t>IfcVoidingFeatureNOTCH</t>
  </si>
  <si>
    <t>Solda</t>
  </si>
  <si>
    <t>Massa</t>
  </si>
  <si>
    <t>Agente</t>
  </si>
  <si>
    <t>Coluna</t>
  </si>
  <si>
    <t>Conector</t>
  </si>
  <si>
    <t>Cronograma</t>
  </si>
  <si>
    <t>Espaço</t>
  </si>
  <si>
    <t>Pavimento</t>
  </si>
  <si>
    <t>Tanque</t>
  </si>
  <si>
    <t>Viga</t>
  </si>
  <si>
    <t>Genérico</t>
  </si>
  <si>
    <t>Objeto</t>
  </si>
  <si>
    <t>IfcSurfaceFeature</t>
  </si>
  <si>
    <t>IfcSurfaceFeatureDEFECT</t>
  </si>
  <si>
    <t>IfcSurfaceFeatureHATCHMARKING</t>
  </si>
  <si>
    <t>IfcSurfaceFeatureLINEMARKING</t>
  </si>
  <si>
    <t>IfcSurfaceFeatureMARK</t>
  </si>
  <si>
    <t>IfcSurfaceFeatureNONSKIDSURFACING</t>
  </si>
  <si>
    <t>IfcSurfaceFeaturePAVEMENTSURFACEMARKING</t>
  </si>
  <si>
    <t>IfcSurfaceFeatureRUMBLESTRIP</t>
  </si>
  <si>
    <t>IfcSurfaceFeatureSYMBOLMARKING</t>
  </si>
  <si>
    <t>IfcSurfaceFeatureTAG</t>
  </si>
  <si>
    <t>IfcSurfaceFeatureTRANSVERSERUMBLESTRIP</t>
  </si>
  <si>
    <t>IfcSurfaceFeatureTREATMENT</t>
  </si>
  <si>
    <t>IfcBuiltElement</t>
  </si>
  <si>
    <t>IfcElement</t>
  </si>
  <si>
    <t>Componentes</t>
  </si>
  <si>
    <t>IfcElementComponent</t>
  </si>
  <si>
    <t>IfcFeatureElement</t>
  </si>
  <si>
    <t>IfcLinearElement</t>
  </si>
  <si>
    <t>IfcLinearPositioningElement</t>
  </si>
  <si>
    <t>Obra</t>
  </si>
  <si>
    <t>Chave</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</si>
  <si>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</si>
  <si>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</si>
  <si>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</si>
  <si>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</si>
  <si>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</si>
  <si>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</si>
  <si>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</si>
  <si>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</si>
  <si>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</si>
  <si>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</si>
  <si>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</si>
  <si>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</si>
  <si>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</si>
  <si>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</si>
  <si>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</si>
  <si>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</si>
  <si>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</si>
  <si>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</si>
  <si>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</si>
  <si>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</si>
  <si>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</si>
  <si>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</si>
  <si>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Modelo de informação IFC 4x3 e Categorias Revit 2024</t>
  </si>
  <si>
    <t>DataHora</t>
  </si>
  <si>
    <t>Advertência1</t>
  </si>
  <si>
    <t>Algumas traduções podem precisar de revisão - Traducción al español incorporada</t>
  </si>
  <si>
    <t>Prédio</t>
  </si>
  <si>
    <t>Cidade</t>
  </si>
  <si>
    <t>Explicação</t>
  </si>
  <si>
    <t>Formalizar elementos do projeto BIM. Ontologia orientativa da relação de correspondência entre Classes IFC e categorias Revit. Uma BuiltInCategory de Revit é uma enumeração usada pela API (Application Program Interface) do programa que permite orientar a coleção dos diversos elementos utilizados no modelo. Por exemplo, para os objetos da categoria Paredes a su BuiltInCategory é OST_Walls. Graças a estas enumerações os programadores de aplicações podem iniciar o processo de manipulação e controle dos objetos do modelo. Foram usadas as Versões 4x3 do IFC e Revit 2024. As classes de Modelado Indefinido ainda serão catalogadas.</t>
  </si>
  <si>
    <t>Explicación</t>
  </si>
  <si>
    <t>Formalización  de elementos de un projeto BIM. Ontología orientativa de la relación de correspondencia entre Clases IFC y categorías de Revit. Una BuiltInCategory de Revit es una enumeración usada por la API (Interfaz de Programación de Aplicaciones) del programa que permite orientar la colección de los diversos elementos utilizados en el modelo. Por ejemplo, para los objetos de la categoría Paredes, su BuiltInCategory es OST_Walls. Gracias a estas enumeraciones, los programadores de aplicaciones pueden iniciar el proceso de manipulación y control de los objetos del modelo. Se utilizaron las versiones IFC 4x3 y Revit 2024. Las classes de Modelado Indefinido aún serán catalogadas.</t>
  </si>
  <si>
    <t>Indivíduo</t>
  </si>
  <si>
    <t>Classe</t>
  </si>
  <si>
    <t>Fato</t>
  </si>
  <si>
    <t>Fato
(14)</t>
  </si>
  <si>
    <t>Projeto1</t>
  </si>
  <si>
    <t>descrição</t>
  </si>
  <si>
    <t>"Individuo de teste 1"</t>
  </si>
  <si>
    <t>nome</t>
  </si>
  <si>
    <t>"Prédio A"</t>
  </si>
  <si>
    <t>tema</t>
  </si>
  <si>
    <t>"Escola primária"</t>
  </si>
  <si>
    <t>"109098923"</t>
  </si>
  <si>
    <t>Projeto2</t>
  </si>
  <si>
    <t>"Individuo de teste 2"</t>
  </si>
  <si>
    <t>"Prédio B"</t>
  </si>
  <si>
    <t>"Escola Secundária"</t>
  </si>
  <si>
    <t>"323090944"</t>
  </si>
  <si>
    <t>Projeto3</t>
  </si>
  <si>
    <t>"Individuo de teste 3"</t>
  </si>
  <si>
    <t>"Prédio C"</t>
  </si>
  <si>
    <t>"Hospital"</t>
  </si>
  <si>
    <t>"WWRE2442"</t>
  </si>
  <si>
    <t>Val</t>
  </si>
  <si>
    <t>Val
23</t>
  </si>
  <si>
    <t>ide</t>
  </si>
  <si>
    <t>Revestimento do elemento. o tipo de revestimento é expresso com Ifccoveringtype.</t>
  </si>
  <si>
    <t>O revestimento é usado para representar um teto.</t>
  </si>
  <si>
    <t>O revestimento é usado para representar uma camada de cladeamento.</t>
  </si>
  <si>
    <t>Coroamento ou cobertura protetora de uma parede ou platibanda.</t>
  </si>
  <si>
    <t>O revestimento é usado para representar um piso.</t>
  </si>
  <si>
    <t>O revestimento é usado para isolar um elemento para fins térmicos ou acústicos.</t>
  </si>
  <si>
    <t>Camada impermeável que pode ser usada, por exemplo, como parte do revestimento de telhados.</t>
  </si>
  <si>
    <t>O revestimento é usado para representar uma moldura, sendo uma faixa de material para cobrir.</t>
  </si>
  <si>
    <t>O revestimento é usado para representar um revestimento de telhado.</t>
  </si>
  <si>
    <t>O revestimento é usado para representar um rodapé sendo uma tira de material para cobrir.</t>
  </si>
  <si>
    <t>O revestimento é usado para isolar um elemento de distribuição de um espaço onde está contido.</t>
  </si>
  <si>
    <t>Camada de material aplicada para nivelar ou aplanar uma superfície.</t>
  </si>
  <si>
    <t>O revestimento é usado para embrulhar particularmente elementos de distribuição usando fita.</t>
  </si>
  <si>
    <t>Acessório discreto é uma representação de diferentes tipos de acessórios incluídos ou adicionados aos elementos.</t>
  </si>
  <si>
    <t>Acessório constituído por uma placa de aço, conectores de cisalhamento ou vergalhões soldados.</t>
  </si>
  <si>
    <t>Dispositivo que evita o assentamento das aves em pontos eletricamente críticos.</t>
  </si>
  <si>
    <t>Acessório em forma de l ou de formato semelhante preso num canto entre os elementos.</t>
  </si>
  <si>
    <t>Organizador de cabo é um acessório flexível ou parte de um componente colocado ao redor dos cabos.</t>
  </si>
  <si>
    <t>Almofada elástica de trilho é um tipo de camada colocada em lados ranhurados de uma base de concreto.</t>
  </si>
  <si>
    <t>Elemento de conexão de montagem entre elementos construtivos para permitir a expansão térmica diferencial.</t>
  </si>
  <si>
    <t>Martelo, enchimento de lacunas, material de embalagem ou outro usado para colmatar uma lacuna.</t>
  </si>
  <si>
    <t>Material de construção usado para gerenciar a passagem de água em torno de objetos.</t>
  </si>
  <si>
    <t>Dispositivo projetado para suportar e isolar um elemento condutor; definição de iec 151-15-39.</t>
  </si>
  <si>
    <t>Fechadura é um dispositivo de fixação mecânico ou eletrônico que é liberado por um objeto físico.</t>
  </si>
  <si>
    <t>Componente que minimiza os efeitos da bomba da subestrutura.</t>
  </si>
  <si>
    <t>Dispositivo de travamento da máquina pontual.</t>
  </si>
  <si>
    <t>Dispositivo de montagem da máquina de ponto.</t>
  </si>
  <si>
    <t>Dispositivo que evita o desgaste dos trilhos em todo o flange da roda para reduzir as emissões de ruído.</t>
  </si>
  <si>
    <t>Equipamento mecânico ferroviário é um equipamento mecânico instalado no lado do trilho, como dispositivo de bloqueio.</t>
  </si>
  <si>
    <t>Componente ferroviário que evita que os trilhos tombem e torçam.</t>
  </si>
  <si>
    <t>Base não metálica colocada entre o trilho e a placa de base ou trilho.</t>
  </si>
  <si>
    <t>Sapata de coluna ou sapata de viga (suporte de viga) usada para apoiar ou fixar um elemento.</t>
  </si>
  <si>
    <t>Componente que suporta e retém o trilho numa superfície plana sobre a qual desliza.</t>
  </si>
  <si>
    <t>Componente na faixa para absorção de som e também pode absorver vibrações.</t>
  </si>
  <si>
    <t xml:space="preserve">Equipamento usado para manter a tensão de condutores ou cabo. </t>
  </si>
  <si>
    <t>Ocupante é um ator que define a forma de ocupação de uma propriedade.</t>
  </si>
  <si>
    <t>Ator recebendo a cessão de um contrato de propriedade de um cedente.</t>
  </si>
  <si>
    <t>Ator que cede um contrato de propriedade a um cedente.</t>
  </si>
  <si>
    <t>Ator que recebe o aluguel de uma propriedade de um locador.</t>
  </si>
  <si>
    <t>Ator que aluga uma propriedade para um locatário.</t>
  </si>
  <si>
    <t>Ator que participa de um contrato de propriedade em nome de um proprietário, locador ou cedente.</t>
  </si>
  <si>
    <t>Ator que é dono de uma propriedade.</t>
  </si>
  <si>
    <t>Ator que aluga o uso de um imóvel por um período de tempo.</t>
  </si>
  <si>
    <t>IfcObject</t>
  </si>
  <si>
    <t>O Ifcactor define todos os atores ou agentes humanos envolvidos num projeto durante todo o seu ciclo de vida.</t>
  </si>
  <si>
    <t>Dispositivo que sinaliza a existência de uma condição ou situação de perigo.</t>
  </si>
  <si>
    <t>Alarme sonoro.</t>
  </si>
  <si>
    <t>Mecanismo de ativação de alarme no qual um vidro de proteção precisa ser quebrado para permitir que o botão seja apertado.</t>
  </si>
  <si>
    <t>Alarme visual.</t>
  </si>
  <si>
    <t>Mecanismo de ativação de alarme no qual a ativação se dá por uma ação de puxamento.</t>
  </si>
  <si>
    <t>Contato elétrico colocado entre os trilhos (no caminho de quatro pés) para fornecer avisos no local da ferrovia.</t>
  </si>
  <si>
    <t>Dispositivo do tamanho de uma moeda que é usado como um sinal de alerta alto para treinar maquinistas.</t>
  </si>
  <si>
    <t>Alarme sonoro produzido por uma sirene.</t>
  </si>
  <si>
    <t>Alarme sonoro produzido por um apito.</t>
  </si>
  <si>
    <t>Ação de curva estrutural define uma ação que é distribuída por uma curva.</t>
  </si>
  <si>
    <t>A carga tem um valor constante em toda a sua extensão.</t>
  </si>
  <si>
    <t>A carga é especificada como uma série de pontos de carga discretos.</t>
  </si>
  <si>
    <t>A carga consiste em n seções consecutivas do mesmo comprimento e é especificada por n + 1 amostras de carga.</t>
  </si>
  <si>
    <t>O valor de carga é distribuído linearmente sobre a extensão da carga.</t>
  </si>
  <si>
    <t>O valor da carga é distribuído como uma meia onda descrita por uma parábola quadrática simétrica.</t>
  </si>
  <si>
    <t>A carga consiste em várias seções lineares consecutivas.</t>
  </si>
  <si>
    <t>O valor da carga é distribuído como uma meia onda sinusal.</t>
  </si>
  <si>
    <t>Essa entidade define uma ação com valor constante que é distribuída numa curva.</t>
  </si>
  <si>
    <t>Essa entidade define uma ação com valor constante que é distribuída por uma superfície.</t>
  </si>
  <si>
    <t>Essa entidade define uma ação que atua num ponto.</t>
  </si>
  <si>
    <t>Essa entidade define uma ação que é distribuída por uma superfície.</t>
  </si>
  <si>
    <t>O valor da carga é distribuído bililinearmente pela extensão da carga.</t>
  </si>
  <si>
    <t>A carga é especificada por uma série de isocurvas (conjuntos de níveis), ou seja, curvas nas quais o valor da carga é uniforme.</t>
  </si>
  <si>
    <t>O Ifcstructuralanalysismodel é usado para reunir todas as informações necessárias para representar uma estrutura.</t>
  </si>
  <si>
    <t>Carregamento em planta 2D.</t>
  </si>
  <si>
    <t>Carregando 3D.</t>
  </si>
  <si>
    <t>Carregamento do plano de saída 2D.</t>
  </si>
  <si>
    <t>Ação estrutural é uma atividade estrutural que atua sobre um item estrutural ou elemento de construção.</t>
  </si>
  <si>
    <t>IfcProduct</t>
  </si>
  <si>
    <t>A entidade abstrata Ifcstructuralactivity combina a definição de ações (como forças).</t>
  </si>
  <si>
    <t>Reação estrutural é uma atividade estrutural que resulta de uma ação estrutural imposta a uma estrutura.</t>
  </si>
  <si>
    <t>IfcStructuralLoad</t>
  </si>
  <si>
    <t>Essa entidade abstrata é o supertipo de todas as cargas (ações ou reação) ou de certos requisitos.</t>
  </si>
  <si>
    <t>Caso de carga é um grupo de carga, comumente usado para agrupar cargas da mesma origem de ação.</t>
  </si>
  <si>
    <t>A entidade Ifcstructuralloadgroup é usada para estruturar os impactos físicos.</t>
  </si>
  <si>
    <t>Grupos load_groups e instâncias de subtipos de Ifcstructuralaction.</t>
  </si>
  <si>
    <t>Nível intermediário entre load_case e load_combination.</t>
  </si>
  <si>
    <t>Agrupa instâncias de subtipos de Ifcstructuralaction.</t>
  </si>
  <si>
    <t>Instâncias da entidade Ifcstructuralresultgroup são usadas para agrupar resultados de análises estruturais.</t>
  </si>
  <si>
    <t>A entidade abstrata Ifcstructuralmember é a superclasse de todos os itens estruturais que representam.</t>
  </si>
  <si>
    <t>Instâncias de Ifcstructuralcurvemember descrevem membros de aresta, ou seja, idealizações de análise estrutural.</t>
  </si>
  <si>
    <t>Membro de tração que é capaz de transportar cargas transversais apenas sob grande deflexão.</t>
  </si>
  <si>
    <t>Barra sem rigidez tensional.</t>
  </si>
  <si>
    <t>Barra com capacidade para suportar apenas cargas axiais, ou seja, um elo. normalmente usado em treliças.</t>
  </si>
  <si>
    <t>Barra com capacidade para suportar cargas transversais e axiais, ou seja, uma viga.</t>
  </si>
  <si>
    <t>Barra sem rigidez de compressão.</t>
  </si>
  <si>
    <t>Essa entidade descreve membros de borda com propriedades de perfil variadas.</t>
  </si>
  <si>
    <t>Instâncias de Ifcstructuralsurfacemember descrevem membros de face, ou seja, ideia de análise estrutural.</t>
  </si>
  <si>
    <t>Barra com capacidade para transportar cargas fora do plano, ou seja, uma placa.</t>
  </si>
  <si>
    <t>IfcStructuralSurfaceMemberMEMBRANE_ELEMENT</t>
  </si>
  <si>
    <t>Barra com capacidade para suportar cargas no plano, por exemplo, uma parede de corte.</t>
  </si>
  <si>
    <t>Barra com capacidade para suportar cargas dentro e fora do plano, ou seja, uma combinação de elementos de flexão.</t>
  </si>
  <si>
    <t>Esta entidade descreve membros de superfície com propriedades de seção variáveis.</t>
  </si>
  <si>
    <t>Esta entidade define uma reação que ocorre distribuída ao longo de uma curva.</t>
  </si>
  <si>
    <t>Esta entidade define uma reação que ocorre num ponto.</t>
  </si>
  <si>
    <t>Esta entidade define uma reação que ocorre distribuída sobre uma superfície.</t>
  </si>
  <si>
    <t>A carga é especificada por uma série de isocurvas (conjuntos de níveis).</t>
  </si>
  <si>
    <t>Tipo de elemento estrutural geralmente utilizado para transmitir cargas.</t>
  </si>
  <si>
    <t>A função estrutural é fornecida por um cilindro num cilindro côncavo.</t>
  </si>
  <si>
    <t>Aparelho de apoio que consiste num disco elastomérico entre duas placas de ancoragem metálicas.</t>
  </si>
  <si>
    <t>Aparelho de apoio que consiste num bloco elastomérico que suporta a carga vertical.</t>
  </si>
  <si>
    <t>Aparelho de apoio que garante que a estrutura mantenha a correta localização ou trajetória.</t>
  </si>
  <si>
    <t>Aparelho de apoio que suporta a carga vertical por meio da compressão de um disco (elastomérico).</t>
  </si>
  <si>
    <t>A função estrutural é fornecida por um elemento construtivo oscilante ou pendular.</t>
  </si>
  <si>
    <t>A função estrutural é fornecida por um ou mais roletes colocados entre duas placas.</t>
  </si>
  <si>
    <t>A função estrutural é fornecida por uma placa na forma de uma semi-esfera convexa numa placa de base.</t>
  </si>
  <si>
    <t>Dispositivo de armazenamento de fluxo elétrico é um dispositivo no qual a energia elétrica é armazenada.</t>
  </si>
  <si>
    <t>Dispositivo para armazenar energia na forma química para que possa ser liberada como energia elétrica.</t>
  </si>
  <si>
    <t>Dispositivo que armazena carga elétrica quando uma fonte de alimentação externa está presente.</t>
  </si>
  <si>
    <t>Dispositivo que armazena energia elétrica quando uma fonte de alimentação externa.</t>
  </si>
  <si>
    <t>Dispositivo que é usado para fixar ou ajustar o parâmetro de energia elétrica, como perda de tensão ou potência.</t>
  </si>
  <si>
    <t>Dispositivo que injeta constantemente correntes que correspondem precisamente aos componentes harmônicos desenhados.</t>
  </si>
  <si>
    <t>Dispositivo usado em circuitos ou sistemas de potência devido à sua indutância, atuando como um componente de elétrica.</t>
  </si>
  <si>
    <t>Dispositivo que armazena energia elétrica num campo magnético usando a propriedade elétrica de indutância.</t>
  </si>
  <si>
    <t>Recarregador ou carregador de bateria é um dispositivo usado para colocar energia numa célula secundária ou recarregável.</t>
  </si>
  <si>
    <t>Dispositivo que fornece uma fonte alternativa de fonte de alimentação por tempo limitado em caso de falha.</t>
  </si>
  <si>
    <t>Amortecedor normalmente participa de sistema de distribuição de dutos hvac e é usado para controlar ou modular.</t>
  </si>
  <si>
    <t>Amortecedor usado para fins de balanceamento manual das diferenças de pressão.</t>
  </si>
  <si>
    <t>Damper antiretorno é utilizado para restringir o movimento do ar numa direção.</t>
  </si>
  <si>
    <t>Amortecedor de explosão usado para evitar proteger ocupantes e equipamentos contra sobrepressões.</t>
  </si>
  <si>
    <t>Amortecedor de incêndio usado para evitar a propagação do fogo por um período especificado.</t>
  </si>
  <si>
    <t>Amortecedor combinado de fogo e fumaça usado para evitar a propagação de fogo e fumaça.</t>
  </si>
  <si>
    <t>A capela de exaustão consiste numa estrutura fechada com uma abertura frontal por onde o usuário pode aceder.</t>
  </si>
  <si>
    <t>A gravidade fecha os amortecedores da força da gravidade. comumente operado pelo peso gravitacional.</t>
  </si>
  <si>
    <t>Damper de alívio por gravidade é utilizado para abertura e o fechamento com base na força da gravidade.</t>
  </si>
  <si>
    <t>Os dampers de alívio são utilizados para liberar a pressão do sistema, ou seja, quando excedido.</t>
  </si>
  <si>
    <t>Amortecedor de fumaça usado para evitar a propagação da fumaça.</t>
  </si>
  <si>
    <t>Amortecedor de vibração é um dispositivo usado para minimizar os efeitos de vibração numa estrutura.</t>
  </si>
  <si>
    <t>Amortecedor do tipo dependente do deslocamento no qual a força de resistência gerada é determinada.</t>
  </si>
  <si>
    <t>O tipo de atrito é um amortecedor que utiliza fricção atuando na superfície de contato de um material.</t>
  </si>
  <si>
    <t>O molde de borracha é um amortecedor que absorve energia utilizando a deformação da borracha laminada.</t>
  </si>
  <si>
    <t>O tipo viscoso é um amortecedor que absorve energia utilizando a resistência de um corpo viscoso.</t>
  </si>
  <si>
    <t>Isolador de vibração é um dispositivo usado para minimizar os efeitos de transmissibilidade de vibrações.</t>
  </si>
  <si>
    <t>O isolador de base impede a transferência de energia do solo para a estrutura.</t>
  </si>
  <si>
    <t>Isolador de vibrações de compressão.</t>
  </si>
  <si>
    <t>Isolador de vibrações do tipo mola.</t>
  </si>
  <si>
    <t>Atuador é um dispositivo mecânico para mover ou controlar um mecanismo ou sistema.</t>
  </si>
  <si>
    <t>Dispositivo que atua eletricamente um elemento de controle.</t>
  </si>
  <si>
    <t>Dispositivo que atua manualmente um elemento de controle.</t>
  </si>
  <si>
    <t>Dispositivo que atua hidraulicamente um elemento de controle.</t>
  </si>
  <si>
    <t>Dispositivo que atua pneumaticamente um elemento de controle.</t>
  </si>
  <si>
    <t>Dispositivo que atua termostaticamente um elemento de controle.</t>
  </si>
  <si>
    <t>Aparelho audiovisual é um dispositivo que exibe, captura, transmite ou recebe áudio ou vídeo.</t>
  </si>
  <si>
    <t>Dispositivo que recebe um sinal de áudio e o amplifica para ser reproduzido por meio de alto-falantes.</t>
  </si>
  <si>
    <t>Dispositivo que grava imagens, seja como uma fotografia estática ou como imagens em movimento.</t>
  </si>
  <si>
    <t>Terminal de comunicação é um dispositivo de comunicação de áudio que geralmente é instalado ao longo do transporte.</t>
  </si>
  <si>
    <t>Dispositivo eletrônico que representa informações em forma visual, como uma tela plana.</t>
  </si>
  <si>
    <t>Transdutor ou sensor acústico para elétrico que converte o som num sinal elétrico.</t>
  </si>
  <si>
    <t>Dispositivo que reproduz conteúdo de áudio e/ou vídeo diretamente ou para outro dispositivo, possuindo mídia de armazenamento.</t>
  </si>
  <si>
    <t>Aparelho para projetar uma imagem numa tela.</t>
  </si>
  <si>
    <t>Dispositivo que recebe sinais de áudio e/ou vídeo, comuta fontes e amplifica sinais para reprodução.</t>
  </si>
  <si>
    <t>Equipamento de gravação é um dispositivo que grava chamadas telefônicas ou outros tipos de dados de áudio.</t>
  </si>
  <si>
    <t>Alto-falante, alto-falante ou sistema de alto-falantes.</t>
  </si>
  <si>
    <t>Dispositivo que recebe sinais de áudio e/ou vídeo, alterna fontes e transmite sinais.</t>
  </si>
  <si>
    <t>Dispositivo de telecomunicações usado para transmitir e receber som e, opcionalmente, vídeo.</t>
  </si>
  <si>
    <t>Receptor eletrônico que detecta, demodula e amplifica sinais transmitidos.</t>
  </si>
  <si>
    <t>A produção aumenta ou diminui a uma taxa constante ou acelerada.</t>
  </si>
  <si>
    <t>A saída é um valor discreto, pode ser um de três ou mais valores.</t>
  </si>
  <si>
    <t>A saída é programável, como o controle digital discreto (ddc).</t>
  </si>
  <si>
    <t>A saída é proporcional ao erro de controle e, opcionalmente, integral de tempo e derivada.</t>
  </si>
  <si>
    <t>A saída pode ser ativada ou desativada.</t>
  </si>
  <si>
    <t>Controle de tempo elétrico é um dispositivo que aplica controle ao fornecimento ou fluxo de energia elétrica.</t>
  </si>
  <si>
    <t>Contator operado eletromagneticamente para fazer ou interromper um circuito de controle.</t>
  </si>
  <si>
    <t>Controle que faz com que a ação ocorra em horários definidos.</t>
  </si>
  <si>
    <t>Controle que faz com que a ação ocorra após uma duração definida.</t>
  </si>
  <si>
    <t>Os aquecedores de ambiente utilizam uma combinação de radiação e/ou convecção natural.</t>
  </si>
  <si>
    <t>Unidade de distribuição de calor que opera com ar circulado por gravidade.</t>
  </si>
  <si>
    <t>Unidade de distribuição de calor que opera com radiação térmica.</t>
  </si>
  <si>
    <t>Caixa de junção é um compartimento onde dutos estão conectados.</t>
  </si>
  <si>
    <t>Contém cabo, tomadas e/ou interruptores para uso de comunicações.</t>
  </si>
  <si>
    <t>Contém cabo, tomadas e/ou interruptores de energia elétrica.</t>
  </si>
  <si>
    <t>Caldeira é um equipamento fechado, classificado para pressão, no qual a água ou outro fluido.</t>
  </si>
  <si>
    <t>Caldeira a vapor.</t>
  </si>
  <si>
    <t>Caldeira de água.</t>
  </si>
  <si>
    <t>Dispositivo que converte combustível em calor através da combustão.</t>
  </si>
  <si>
    <t>Dispositivo utilizado para remover calor de um líquido através de um ciclo de refrigeração.</t>
  </si>
  <si>
    <t>Refrigerador arrefecido a ar.</t>
  </si>
  <si>
    <t>Chiller de recuperação de calor.</t>
  </si>
  <si>
    <t>Resfriador à água gelada.</t>
  </si>
  <si>
    <t>Dutos geralmente verticais, utilizados para exaurir gases de equipamentos como caldeiras.</t>
  </si>
  <si>
    <t>Dispositivo utilizado para dissipar calor, geralmente condensando uma substância.</t>
  </si>
  <si>
    <t>Condensador no qual o calor é transferido para um fluxo de ar.</t>
  </si>
  <si>
    <t>Condensador que é arrefecido por evaporação.</t>
  </si>
  <si>
    <t>Condensador resfriado com água com operação não especificada.</t>
  </si>
  <si>
    <t>Condensador resfriado com água com placas soldadas juntas para formar um conjunto de canais separados.</t>
  </si>
  <si>
    <t>Condensador resfriado com água, com água de resfriamento circulando através de uma ou mais serpentinas.</t>
  </si>
  <si>
    <t>Condensador resfriado com água com água de resfriamento circulando através de um ou mais tubos.</t>
  </si>
  <si>
    <t>Condensador resfriado com água que consiste num ou mais conjuntos de dois tubos.</t>
  </si>
  <si>
    <t>Unidade embalada de ar condicionado, normalmente para fins residenciais ou pequenas instalações.</t>
  </si>
  <si>
    <t>Unidade de tratamento contém normalmente uma ventoinha, um economizador e serpentinas.</t>
  </si>
  <si>
    <t>Unidade desumidificadora compacta.</t>
  </si>
  <si>
    <t>Conjunto pré-fabricado, montado no local ou fabricado sobre o telhado de um edifício residencial.</t>
  </si>
  <si>
    <t>Sistema que separa o compressor do evaporador, mas que atua como um componente unitário.</t>
  </si>
  <si>
    <t>Dispositivo no qual um fluido refrigerante é vaporizado que absorve o calor do fluído.</t>
  </si>
  <si>
    <t>Evaporador de expansão direta.</t>
  </si>
  <si>
    <t>Evaporador de expansão direta onde um refrigerante evapora dentro de placas soldadas ou soldadas entre si.</t>
  </si>
  <si>
    <t>Evaporador de expansão direta onde um refrigerante evapora dentro de uma série de defletores.</t>
  </si>
  <si>
    <t>Evaporador de expansão direta onde um refrigerante evapora dentro de um ou mais pares de tubos coaxiais.</t>
  </si>
  <si>
    <t>Evaporador no qual o refrigerante evapora fora dos tubos.</t>
  </si>
  <si>
    <t>Evaporador no qual o refrigerante evapora dentro de um simples tubo enrolado imerso no fluido.</t>
  </si>
  <si>
    <t xml:space="preserve">Viga fria ou refrigerada. dispositivo colocado na parte superior do ambiente para resfriar o ar. usa água gelada como refrigerante. </t>
  </si>
  <si>
    <t>Feixe resfriado ativo ou ventilado fornece refrigeração (e aquecimento), mas também pode funcionar.</t>
  </si>
  <si>
    <t>Feixe resfriado passivo ou estático fornece refrigeração (e aquecimento) para uma sala ou zona.</t>
  </si>
  <si>
    <t>Feixe de tubos é um dispositivo que consiste em tubos e feixes de tubos usados para transferência de calor e contenção.</t>
  </si>
  <si>
    <t>Tipo de feixe de tubos aletados.</t>
  </si>
  <si>
    <t>IfcAirToAirHeatRecovery</t>
  </si>
  <si>
    <t>Dispositivo de recuperação de calor ar-ar utiliza um trocador de calor de contracorrente.</t>
  </si>
  <si>
    <t>Trocador de calor com peças móveis e camadas alternativas de placas, separadas e seladas.</t>
  </si>
  <si>
    <t>Dispositivo passivo de recuperação de energia com um tubo de calor dividido em seções evaporadora.</t>
  </si>
  <si>
    <t>Roda de calor com um cilindro giratório cheio de um meio permeável ao ar com uma grande área.</t>
  </si>
  <si>
    <t>Loop típico de recuperação de energia de bobinas de água gelada em tubos com aletas de superfície.</t>
  </si>
  <si>
    <t>Sistema selado que consiste num evaporador, um condensador, tubulação de interconexão e um intermediário.</t>
  </si>
  <si>
    <t>Sistema de recuperação de entalpia ar-líquido, líquido-ar com um líquido sorvente circulando.</t>
  </si>
  <si>
    <t>Dispositivo que esfria o ar saturando-o com vapor de água.</t>
  </si>
  <si>
    <t>Resfria o fluxo de ar evaporando a água diretamente no fluxo de ar usando resfriadores com tipo spray.</t>
  </si>
  <si>
    <t>Resfria o fluxo de ar evaporando a água diretamente no fluxo de ar usando resfriadores que molham.</t>
  </si>
  <si>
    <t>Resfria o fluxo de ar evaporando a água diretamente no fluxo de ar usando resfriadores com evaporação.</t>
  </si>
  <si>
    <t>Resfria o fluxo de ar evaporando a água diretamente no fluxo de ar usando resfriadores com folhas.</t>
  </si>
  <si>
    <t>Resfria o fluxo de ar evaporando a água diretamente no fluxo de ar usando resfriadores.</t>
  </si>
  <si>
    <t>Resfria o fluxo de ar evaporando a água indiretamente e sem adicionar umidade ao fluxo de ar.</t>
  </si>
  <si>
    <t>Serpentina é um dispositivo usado para fornecer transferência de calor entre as mídias não misturadas.</t>
  </si>
  <si>
    <t>Serpentina de arrefecimento usando um refrigerante para resfriar o fluxo do ar diretamente.</t>
  </si>
  <si>
    <t>Aquecendo a serpentina usando eletricidade como fonte de aquecimento.</t>
  </si>
  <si>
    <t>Aquecer a serpentina usando o gás como fonte de aquecimento.</t>
  </si>
  <si>
    <t>Serpentina de resfriamento ou aquecimento que utiliza um fluido hidrônico como fonte de resfriamento.</t>
  </si>
  <si>
    <t>Aquecendo a serpentina usando o vapor como fonte de aquecimento.</t>
  </si>
  <si>
    <t>Serpentina refrigerante usando água gelada. HYDRONICCOIL substitui este enumerador.</t>
  </si>
  <si>
    <t>Serpentina usando água quente como fonte de aquecimento. HYDRONICCOIL substitui este enumerador.</t>
  </si>
  <si>
    <t>Terminal de ar é um ponto de término ou origem para a transferência de ar entre sistema(s) de distribuição.</t>
  </si>
  <si>
    <t>Caixa terminal de ar normalmente faz parte de sistema de distribuição de dutos de avac.</t>
  </si>
  <si>
    <t>A caixa de terminal não inclui meios de redefinir o volume automaticamente para um sinal externo.</t>
  </si>
  <si>
    <t>Vazão de ar depende da pressão de alimentação.</t>
  </si>
  <si>
    <t>Vazão de ar é independente da pressão de alimentação.</t>
  </si>
  <si>
    <t>Saída de ar fornecido em várias direções e planos.</t>
  </si>
  <si>
    <t>Cobertura para qualquer área através do qual passa o ar refrigerado.</t>
  </si>
  <si>
    <t>Venezana retilínea.</t>
  </si>
  <si>
    <t>Grade tipicamente equipada com um amortecedor ou controle da válvula.</t>
  </si>
  <si>
    <t>Torre de refrigeração é um dispositivo que rejeita o calor ao ar ambiente, circulando um fluido.</t>
  </si>
  <si>
    <t>O fluxo de ar é produzido por um dispositivo mecânico, tipicamente uma ou mais ventoinhas.</t>
  </si>
  <si>
    <t>O fluxo aéreo é produzido por um dispositivo mecânico, tipicamente uma ou mais ventoinhas.</t>
  </si>
  <si>
    <t>O fluxo de ar é produzido naturalmente.</t>
  </si>
  <si>
    <t>Trocador de calor é um dispositivo usado para fornecer transferência de calor entre meios.</t>
  </si>
  <si>
    <t>Permutador de calor de placas.</t>
  </si>
  <si>
    <t>Permutador de calor de casco e tubos.</t>
  </si>
  <si>
    <t>Dispositivo usado para remover neve de ferrovias. por exemplo, dispositivo de aquecimento elétrico, aquecedor a gás.</t>
  </si>
  <si>
    <t>Dispositivo que adiciona umidade ao ar.</t>
  </si>
  <si>
    <t>Vapor de água é adicionado no fluxo através de evaporação adiabática.</t>
  </si>
  <si>
    <t>Vapor de água é adicionado ao fluxo de ar através de evaporação adiabática..</t>
  </si>
  <si>
    <t>Vapor de água é adicionado ao fluxo de ar através de evaporação adiabática usando um bico de ar.</t>
  </si>
  <si>
    <t>Vapor de água é adicionado ao ar através de evaporação adiabática usando um recipiente.</t>
  </si>
  <si>
    <t>Vapor de água é adicionado ao fluxo de ar através de evaporação adiabática.</t>
  </si>
  <si>
    <t>Vapor de água é adicionado ao fluxo através de evaporação adiabática.</t>
  </si>
  <si>
    <t>Vapor de água é adicionado ao fluxo de ar através da evaporação aquecida de água.</t>
  </si>
  <si>
    <t>Vapor de água é adicionado ao fluxo de água através da evaporação aquecida de água.</t>
  </si>
  <si>
    <t>Vapor de água é adicionado ao fluxo de ar através da injeção direta de vapor.</t>
  </si>
  <si>
    <t>Acessório de cabo é uma peça colocada numa junção, transição ou terminação num sistema.</t>
  </si>
  <si>
    <t>Acessório que une dois segmentoss de cabo do mesmo tipo de conector (embora potencialmente diferentes.</t>
  </si>
  <si>
    <t>Conexão que inicia um segmentos de cabo num elemento não elétrico, como uma braçadeira de aterramento conectada.</t>
  </si>
  <si>
    <t>Conexão que termina um segmentos de cabo num elemento não elétrico, como uma braçadeira de aterramento conectada.</t>
  </si>
  <si>
    <t>Fan out é uma conexão de cabo especial que fornece uma transição segura de unidades de cabo multifibra.</t>
  </si>
  <si>
    <t>Acessório que une três ou mais segmentoss de tipos de conectores arbitrários para divisão de sinal.</t>
  </si>
  <si>
    <t>Acessório que une dois segmentoss de cabo de diferentes tipos de conectores.</t>
  </si>
  <si>
    <t>Segmentos de cabo é um segmentos de fluxo usado para transportar energia elétrica, dados ou sinais.</t>
  </si>
  <si>
    <t>Condutor elétrico que faz uma conexão comum entre vários circuitos elétricos.</t>
  </si>
  <si>
    <t>Cabo com uma finalidade específica de conduzir a corrente elétrica num circuito.</t>
  </si>
  <si>
    <t>Único elemento linear dentro de um cabo ou um fio exposto (como para aterramento).</t>
  </si>
  <si>
    <t>Condutor eléctrico de uma catenária com a qual os colectores de corrente entram em contacto.</t>
  </si>
  <si>
    <t>Elemento independente de um cabo que compreende um ou mais condutores e revestimento.</t>
  </si>
  <si>
    <t>Segmentos de fibra é uma fibra óptica individual usada em sistemas de telecomunicações para transmitir dados.</t>
  </si>
  <si>
    <t>Tubo de plástico oco semi-rígido com um raio muito pequeno que abriga e protege.</t>
  </si>
  <si>
    <t>IfcCableSegmentosPTICALCABLESEGMENT</t>
  </si>
  <si>
    <t>Segmentos de cabo óptico é um segmentos de cabo que contém um número variável de segmentos de fibra.</t>
  </si>
  <si>
    <t>Fio de ponto consiste em fios auxiliares e diferentes componentes (braçadeira).</t>
  </si>
  <si>
    <t>Par de condutores contidos num cabo de cobre.</t>
  </si>
  <si>
    <t>Acessório que altera a rota do transportador de cabos.</t>
  </si>
  <si>
    <t>Conector, normalmente usado para unir duas portas dentro de sistema de distribuição de fluxo.</t>
  </si>
  <si>
    <t>Conexão no qual dois ramais são retirados da rota principal do transportador de cabos simultaneamente.</t>
  </si>
  <si>
    <t>Conexão com normalmente mais de duas portas usado para redistribuir o fluxo entre as portas.</t>
  </si>
  <si>
    <t xml:space="preserve">Conexão que altera o tamanho físico da rota principal do transportador de cabo. </t>
  </si>
  <si>
    <t xml:space="preserve">Conexão no qual um ramal é retirado da rota principal do transportador de cabo. </t>
  </si>
  <si>
    <t>Conexão com normalmente duas portas com formas ou tamanhos diferentes.</t>
  </si>
  <si>
    <t>Segmentos de portador de cabo é um segmentos de fluxo usado especificamente para transportar e suportar cabeamento.</t>
  </si>
  <si>
    <t>Suporte de cabo é um suporte de cabo horizontal fixado em apenas uma extremidade, espaçado em intervalos.</t>
  </si>
  <si>
    <t>Segmentos de portador aberto no qual os cabos são transportados numa estrutura de escada.</t>
  </si>
  <si>
    <t>Segmentos de portadora (normalmente) aberto no qual os cabos são colocados.</t>
  </si>
  <si>
    <t>Segmentos portador fechado com um ou mais compartimentos nos quais os cabos são colocados.</t>
  </si>
  <si>
    <t>Fio de catenária é um fio longitudinal que suporta os fios de contato ranhurados diretamente ou individualmente.</t>
  </si>
  <si>
    <t>Segmentos tubular fechado através do qual os cabos são puxados.</t>
  </si>
  <si>
    <t xml:space="preserve">Conta-gotas é um transportador de cabo usado para suspender o cabo de outro cabo. </t>
  </si>
  <si>
    <t>Elemento da câmara de distribuição define um local de acesso em sistemas de distribuição.</t>
  </si>
  <si>
    <t>Espaço formado no solo para a passagem de tubos, cabo, dutos.</t>
  </si>
  <si>
    <t>Câmara construída num esgoto, coletor ou conduta com uma cobertura removível que permite a inspeção.</t>
  </si>
  <si>
    <t>Recesso ou câmara formados para permitir o acesso para inspeção de subestruturas e serviços.</t>
  </si>
  <si>
    <t>Câmara construída num esgoto, coletor ou conduta com uma cobertura removível que permite a entrada.</t>
  </si>
  <si>
    <t>Caixa que aloja um medidor(es).</t>
  </si>
  <si>
    <t>Câmara rebaixada ou pequena para a qual o líquido é drenado para facilitar a sua recolha para remoção.</t>
  </si>
  <si>
    <t>Câmara escavada, cujo comprimento é normalmente superior à largura.</t>
  </si>
  <si>
    <t>Câmara que aloja uma válvula(s).</t>
  </si>
  <si>
    <t>Elemento de recurso é uma generalização de todos os elementos dependentes de existência.</t>
  </si>
  <si>
    <t>Adição de elemento de recurso é uma especialização do elemento de recurso geral, que representa uma adição.</t>
  </si>
  <si>
    <t>O elemento de projeção é uma especialização de característica geral para representar projeções aplicadas a elementos de construção.</t>
  </si>
  <si>
    <t>O Ifcfeatureelementsubtraction é a especialização do elemento de característica geral, que representa uma substração.</t>
  </si>
  <si>
    <t>O elemento de abertura representa abertura, recuo ou entalhe, todos refletindo vazios.</t>
  </si>
  <si>
    <t>Abertura como recurso de subtração que corta o elemento que esvazia.</t>
  </si>
  <si>
    <t>Abertura como recurso de subtração que não corta o elemento que esvazia.</t>
  </si>
  <si>
    <t>Característica de superfície é uma modificação na superfície de um elemento.</t>
  </si>
  <si>
    <t>Defeito detectado na superfície de um elemento, tal como área corroída ou erodida.</t>
  </si>
  <si>
    <t>Marcações de superfície definidas por forma 2D fechada com preenchimentos de hachura definidos.</t>
  </si>
  <si>
    <t>Linhas 2D pintadas em superfícies de pavimento para formar limites, linhas centrais e marcações de borda.</t>
  </si>
  <si>
    <t>Ponto, linha, cruz ou outra marca, aplicada, por exemplo, para facilitar o ajuste de elementos durante o tempo.</t>
  </si>
  <si>
    <t>Pintura ou tratamento de superfície para evitar deslize ou derrapagem.</t>
  </si>
  <si>
    <t>Linhas ou símbolos pintados ou químicos na superfície dos pavimentos (uma estrada ou área pavimentada).</t>
  </si>
  <si>
    <t>Tiras elevadas e muitas vezes texturizadas na linha central da estrada ou no acostamento, ou nas faixas para alertar o motorista.</t>
  </si>
  <si>
    <t>Marcações de superfície que transmitem informações na forma de símbolos e formas, como setas, texto.</t>
  </si>
  <si>
    <t>Etiqueta de nome, que permite identificar um elemento durante a produção, entrega e montagem.</t>
  </si>
  <si>
    <t>Tipo de faixa de ruído atravessando a(s) pista(s).</t>
  </si>
  <si>
    <t>Característica de superfície subtrativa, por exemplo, retificação, ou uma característica de superfície aditiva.</t>
  </si>
  <si>
    <t>Ifccolumn é um elemento vertical estrutural ou arquitetônico.</t>
  </si>
  <si>
    <t>Elemento geralmente vertical que pode ter função estrutural e capacidade de resistência a esforços.</t>
  </si>
  <si>
    <t>Parte individual vertical da mesoestrutura de uma ponte, podendo ser um pilar simples.</t>
  </si>
  <si>
    <t>Segmentos vertical de uma coluna de pilares.</t>
  </si>
  <si>
    <t>Elemento de coluna, embutido numa parede, que pode ter função estrutural, mas também ser utilizado.</t>
  </si>
  <si>
    <t>Pilar que transmite cargas verticais de uma superestrutura para um arco abaixo dela.</t>
  </si>
  <si>
    <t>Compressor é um dispositivo que comprime um fluido normalmente utilizado num circuito de refrigeração.</t>
  </si>
  <si>
    <t>Deslocamento positivo alternado do compressor quando um impulsionador aumenta a pressão.</t>
  </si>
  <si>
    <t>A pressão do vapor refrigerado é aumentada por uma transferência contínua de momento angular.</t>
  </si>
  <si>
    <t>Compressor alternativo de deslocamento positivo onde o motor e o compressor estão contidos.</t>
  </si>
  <si>
    <t>Compressor alternativo de deslocamento positivo onde o eixo se estende através de uma vedação no cárter.</t>
  </si>
  <si>
    <t>Compressor de deslocamento positivo usando um pistão acionado por uma biela de um virabrequim.</t>
  </si>
  <si>
    <t>Compressor rotativo de deslocamento positivo usando um rolo montado no excêntrico de um eixo.</t>
  </si>
  <si>
    <t>Compressor de deslocamento positivo usando um dispositivo rolante ou rotor.</t>
  </si>
  <si>
    <t>Compressor rotativo de deslocamento positivo usando um rolamento montado no excêntrico de um eixo.</t>
  </si>
  <si>
    <t>Compressor de deslocamento positivo usando dois membros de rolagem em forma de espiral inter-encaixados.</t>
  </si>
  <si>
    <t>Compressor alternativo de deslocamento positivo onde os compressores herméticos usam construções.</t>
  </si>
  <si>
    <t>Compressor rotativo de deslocamento positivo usando um único rotor principal cilíndrico que funciona com um par.</t>
  </si>
  <si>
    <t>Compressor alternativo de deslocamento positivo onde o vapor é comprimido num único estágio.</t>
  </si>
  <si>
    <t>Compressor de deslocamento positivo usando um movimento de rolamento de um círculo fora ou dentro da circunferência.</t>
  </si>
  <si>
    <t>Compressor rotativo de deslocamento positivo usando dois rotores helicoidais acoplados, macho (lóbulos).</t>
  </si>
  <si>
    <t>Compressor alternativo de deslocamento positivo onde o compressor do motor é montado.</t>
  </si>
  <si>
    <t>Porta de distribuição é uma entrada ou saída de um produto.</t>
  </si>
  <si>
    <t>Ligação a um segmentos de cabo ou acessório para distribuição de eletricidade.</t>
  </si>
  <si>
    <t xml:space="preserve">Conexão ao segmentos de porta-cabo ou encaixe para envolver cabo. </t>
  </si>
  <si>
    <t>Ligação a segmentos de duto ou acessório para distribuição de ar.</t>
  </si>
  <si>
    <t>Ligação a segmentos de tubo ou acessório para distribuição de sólido, líquido, ou gás.</t>
  </si>
  <si>
    <t>Ligação sem fios a aparelhos de comunicação para distribuição de dados ou comunicação.</t>
  </si>
  <si>
    <t>O Ifcelementassembly representa conjuntos de elementos complexos agregados a partir de vários elementos.</t>
  </si>
  <si>
    <t>Cabeceira de ponte construído de paredes, vigas, lajes, etc.</t>
  </si>
  <si>
    <t>Acessórios ou componentes montados.</t>
  </si>
  <si>
    <t>Estrutura curva.</t>
  </si>
  <si>
    <t>Vigas interligadas, localizadas num plano (normalmente horizontal).</t>
  </si>
  <si>
    <t>Pórtico rígido com membros de reforço adicionais.</t>
  </si>
  <si>
    <t>Membro linear estrutural ou conjunto de membros dentro de uma viga caixão ou entre vigas.</t>
  </si>
  <si>
    <t>Plataforma (como piso ou tabuleiro de ponte) construída com vigas e lajes.</t>
  </si>
  <si>
    <t>Dispositivo que permite o movimento longitudinal relativo de dois trilhos adjacentes, mantendo orientação.</t>
  </si>
  <si>
    <t>Conjunto que forma a estrutura de suporte de um portão de câmara (fechadura, cais) e elementos associados.</t>
  </si>
  <si>
    <t>Superestrutura semelhante a uma viga, como a viga principal de uma ponte.</t>
  </si>
  <si>
    <t>Estrutura de cabo ou barras espaçadas que são paralelas ou se cruzam.</t>
  </si>
  <si>
    <t>Conjunto de placas, membros, cabo ou fixadores que formam uma estrutura vertical para suporte.</t>
  </si>
  <si>
    <t>Suporte intermediário, por exemplo, numa ponte, construção de paredes, colunas, vigas, etc.</t>
  </si>
  <si>
    <t>Estrutura vertical que suporta cabo em estrutura suspensa ou estaiada.</t>
  </si>
  <si>
    <t>Conjunto complexo composto por vários componentes como dispositivo de bloqueio, regulador de velocidade, polarização carregada.</t>
  </si>
  <si>
    <t>Elementos de reforço montados.</t>
  </si>
  <si>
    <t>Estrutura construída de vigas, colunas, etc. com juntas resistentes a momentos, como pórtico.</t>
  </si>
  <si>
    <t>Estrutura, consideravelmente rápida de montar, mover ou desmontar, usada para fornecer proteção.</t>
  </si>
  <si>
    <t>Montagem para agregar fisicamente uma ou mais instâncias de sinalização.</t>
  </si>
  <si>
    <t>Lajes, dispostas num plano.</t>
  </si>
  <si>
    <t>Obstáculo (com coletor de óleo) instalado geralmente numa faixa exclusiva para ônibus.</t>
  </si>
  <si>
    <t>Conjunto que pretende apoiar o system de linhas de contato aéreas.</t>
  </si>
  <si>
    <t xml:space="preserve">Conjunto complexo de componentes usado para suspender elementos ou segmentos de cabo. </t>
  </si>
  <si>
    <t>Obra de infraestrutura ferroviária garantindo o apoio e orientação de um veículo.</t>
  </si>
  <si>
    <t>Conjunto comum usado para garantir a função de comutação.</t>
  </si>
  <si>
    <t>Estrutura na faixa de rodagem para controlar a velocidade dos veículos.</t>
  </si>
  <si>
    <t>Estrutura construída com membros que possuem juntas (quase) articuladas.</t>
  </si>
  <si>
    <t>Obra de infraestrutura ferroviária garantindo o suporte e orientação de um veículo.</t>
  </si>
  <si>
    <t>Ifcproject estabelece o contexto para a troca ou compartilhamento de informações.</t>
  </si>
  <si>
    <t>IfcObjectDefinition</t>
  </si>
  <si>
    <t>Ifccontext fornece o contexto para toda a informação de um projeto de construção. pode incluir um ou vários projectlibrary como subtipo.</t>
  </si>
  <si>
    <t>Ifcprojectlibrary coleta todos os elementos da biblioteca incluídos num conjunto de dados.</t>
  </si>
  <si>
    <t>Ifccontrol é a generalização abstrata de todos os conceitos que controlam ou restringem.</t>
  </si>
  <si>
    <t>Ifcworkcalendar define períodos de trabalho e de folga para tarefas e recursos.</t>
  </si>
  <si>
    <t>Pertence ao primeiro turno.</t>
  </si>
  <si>
    <t>Pertence ao segundo turno.</t>
  </si>
  <si>
    <t>Pertence ao terceiro turno.</t>
  </si>
  <si>
    <t>Ifcperformancehistory é usado para documentar o desempenho real de uma instância de elemento.</t>
  </si>
  <si>
    <t>Inventário é uma lista de itens de uma empresa.</t>
  </si>
  <si>
    <t>Coleção de instâncias de ativos do tipo Ifcasset.</t>
  </si>
  <si>
    <t>Coleção de instâncias de mobiliário do tipo Ifcfurnishingelement.</t>
  </si>
  <si>
    <t>Coleção de instâncias de espaço do tipo Ifcspace.</t>
  </si>
  <si>
    <t>Ordem de projeto é uma diretiva para comprar produtos e/ou realizar trabalhos, como para construção.</t>
  </si>
  <si>
    <t>Instrução para alterar um produto ou trabalho a ser realizado e uma descrição do trabalho a real.</t>
  </si>
  <si>
    <t>Instrução para a realização de trabalhos de manutenção e uma descrição do trabalho a realizar.</t>
  </si>
  <si>
    <t>Instrução para mover pessoas e artefatos e uma descrição das localizações da movimentação.</t>
  </si>
  <si>
    <t>Instrução para adquirir bens e/ou serviços, juntamente com uma descrição dos bens e/ou serviços.</t>
  </si>
  <si>
    <t>Instrução geral para a realização do trabalho e uma descrição do trabalho a realizar.</t>
  </si>
  <si>
    <t>Licença é uma permissão para realizar trabalho em lugares e em artefatos quando se aplicam.</t>
  </si>
  <si>
    <t>Permite acesso a uma área identificada.</t>
  </si>
  <si>
    <t>Permite que o trabalho prossiga obtendo permissões regulatórias.</t>
  </si>
  <si>
    <t>Permite que o trabalho seja realizado numa área identificada.</t>
  </si>
  <si>
    <t>Ifcworkplan representa planos de trabalho numa construção ou um projeto de gerenciamento.</t>
  </si>
  <si>
    <t>Controle em que são indicados os itens efetivamente realizados.</t>
  </si>
  <si>
    <t>Controle que é uma linha de base a partir da qual as alterações feitas posteriormente.</t>
  </si>
  <si>
    <t>Planejado.</t>
  </si>
  <si>
    <t>Propriedades comuns à definição de todas as ocorrências de Ifcworkplan e [[Ifcworkschedule]].</t>
  </si>
  <si>
    <t>Processo em que são indicados os itens efetivamente realizados.</t>
  </si>
  <si>
    <t>Processo que é uma linha de base a partir da qual as alterações que forem feitas mais tarde podem.</t>
  </si>
  <si>
    <t>Processo mostrando itens planejados.</t>
  </si>
  <si>
    <t>Ifcworkcontrol é um supertipo abstrato que captura informações comuns a ambos [[Ifcworkplan]].</t>
  </si>
  <si>
    <t>Ativo é um agrupamento de elementos exclusivamente identificáveis que atuam como uma única entidade que tem um financiamento.</t>
  </si>
  <si>
    <t>Solicitação é o ato ou instância de pedir algo, como solicitar informação, pedir uma ação ou desempenhar uma tarefa.</t>
  </si>
  <si>
    <t>Pedido foi feito por e-mail.</t>
  </si>
  <si>
    <t>Pedido foi feito por fax.</t>
  </si>
  <si>
    <t>Pedido foi feito verbalmente por um telefone.</t>
  </si>
  <si>
    <t>Pedido foi feito por correio postal.</t>
  </si>
  <si>
    <t>Pedido verbal foi feito pessoalmente.</t>
  </si>
  <si>
    <t>Ifccostitem descreve um custo ou valor financeiro juntamente com informações descritivas.</t>
  </si>
  <si>
    <t>Ifccostschedule reúne instâncias de [[Ifccostitem]] para identificar informações puramente.</t>
  </si>
  <si>
    <t>Alocação de dinheiro para um determinado propósito.</t>
  </si>
  <si>
    <t>Avaliação da quantidade de dinheiro que precisa ser gasta para um propósito definido.</t>
  </si>
  <si>
    <t>Lista completa de todos os itens de trabalho que formam obras de construção ou instalação.</t>
  </si>
  <si>
    <t>Listagem de cada recurso que constitui obras de construção ou instalação, com custo de aquisição.</t>
  </si>
  <si>
    <t>Oferta de fornecimento de bens e serviços.</t>
  </si>
  <si>
    <t>Lista completa de todos os itens de trabalho que formam obras de construção ou instalações.</t>
  </si>
  <si>
    <t>Dispositivos de sombreamento são dispositivos projetados com a finalidade de proteger contra a luz solar.</t>
  </si>
  <si>
    <t>Cobertura de lona ou outro material que se estende sobre uma porta, a partir do topo de uma janela.</t>
  </si>
  <si>
    <t>Persiana com lâminas horizontais ajustáveis para admitir luz e ar.</t>
  </si>
  <si>
    <t>Dispositivo mecânico que limita a passagem de luz.</t>
  </si>
  <si>
    <t>O guarda-corpo é um conjunto de armações adjacentes aos espaços de circulação de pessoas ou veículos.</t>
  </si>
  <si>
    <t>Guarda-corpo localizado na borda de um pavimento, ao invés de uma escada ou rampa.</t>
  </si>
  <si>
    <t>Nota técnica: como esta classe é um 'tipo predefinido' no Ifc, o que significa uma especialização.</t>
  </si>
  <si>
    <t>Tipo de vedação projetada para proteger pessoas ou veículos de cair de uma escada, rampa ou patamar.</t>
  </si>
  <si>
    <t>Tipo de vedação projetada para servir como um suporte estrutural opcional para cargas aplicadas.</t>
  </si>
  <si>
    <t>O elemento de distribuição de fluxo Ifcflowstoragedevice define a ocorrência de um dispositivo.</t>
  </si>
  <si>
    <t>Circuito de distribuição é uma partição de sistema de distribuição condicionalmente comutada.</t>
  </si>
  <si>
    <t>O elemento de distribuição de fluxo Ifcflowfitting define a ocorrência de uma junção ou transição.</t>
  </si>
  <si>
    <t>O elemento de distribuição de fluxo Ifcflowcontroller define a ocorrência de elementos de um sistema.</t>
  </si>
  <si>
    <t>O elemento de distribuição de fluxo Ifcenergyconversiondevice define a ocorrência de um dispositivo.</t>
  </si>
  <si>
    <t>O elemento de distribuição de fluxo Ifcflowmovingdevice define a ocorrência de um aparelho utilizado.</t>
  </si>
  <si>
    <t>Ifcdistributionelement é uma generalização de todos os elementos que participam de um sistema.</t>
  </si>
  <si>
    <t>Instrumento de fluxo lê e exibe o valor de uma propriedade específica de um sistema.</t>
  </si>
  <si>
    <t>O elemento de distribuição de fluxo Ifcflowsegment define a ocorrência de um segmento de um sistema.</t>
  </si>
  <si>
    <t>O elemento de distribuição de fluxo Ifcflowterminal define a ocorrência de um elemento de terminal.</t>
  </si>
  <si>
    <t>O elemento de distribuição de fluxo Ifcflowtreatmentdevice define a ocorrência de um dispositivo.</t>
  </si>
  <si>
    <t>Acessório com normalmente duas portas usado para alterar a direção do fluxo entre os elementos conectados.</t>
  </si>
  <si>
    <t>Conexão de entrada, normalmente desconectado numa porta e conectado a sistema de distribuição de fluxo.</t>
  </si>
  <si>
    <t>Conexão de saída, normalmente desconectado numa porta e conectado a sistema de distribuição de fluxo.</t>
  </si>
  <si>
    <t>Conexão com normalmente duas portas usadas para obstruir ou restringir o fluxo entre os elementos conectados.</t>
  </si>
  <si>
    <t>Segmentos de duto é usado tipicamente para unir duas seções da rede de dutos.</t>
  </si>
  <si>
    <t>Segmentos flexível é um segmentos contínuo não linear do duto que pode ser deformado.</t>
  </si>
  <si>
    <t>Segmentos rígido é um segmentos linear contínuo do duto que não pode ser deformado.</t>
  </si>
  <si>
    <t>Silenciador de dutos é um dispositivo que geralmente é instalado dentro de sistema de distribuição.</t>
  </si>
  <si>
    <t>Tipo de silenciador de duto de formato oval plano.</t>
  </si>
  <si>
    <t>Tipo de silenciador de duto de formato retangular.</t>
  </si>
  <si>
    <t>Tipo de silenciador arredondado.</t>
  </si>
  <si>
    <t>Edifício ou construção representa uma estrutura que fornece abrigo para seus ocupantes ou conteúdo.</t>
  </si>
  <si>
    <t>O elemento construído compreende todos os elementos que fazem parte principalmente da construção.</t>
  </si>
  <si>
    <t>O elemento de distribuição Ifcdistributioncontrolelement define elementos de ocorrência de sistema de distribuição.</t>
  </si>
  <si>
    <t>O elemento de distribuição Ifcdistributionflowelement define elementos de ocorrência de um sistema.</t>
  </si>
  <si>
    <t>Componente de elemento é uma representação para itens menores incluídos, adicionados ou conectados.</t>
  </si>
  <si>
    <t>Aparelho elétrico é um dispositivo destinado ao uso do consumidor que é alimentado por eletricidade.</t>
  </si>
  <si>
    <t>Aparelho que tem como função principal lavar louça.</t>
  </si>
  <si>
    <t>Aparelho elétrico que tem a função principal de cozinhar alimentos (incluindo forno, fogão, grelhador).</t>
  </si>
  <si>
    <t>Aparelho elétrico que é usado ocasionalmente para fornecer calor.</t>
  </si>
  <si>
    <t>Aparelho elétrico usado ocasionalmente para fornecer ventilação.</t>
  </si>
  <si>
    <t>Pequeno aparelho elétrico local para resfriamento de água.</t>
  </si>
  <si>
    <t>Pequeno aparelho elétrico local para aquecimento de água.</t>
  </si>
  <si>
    <t>Aparelho elétrico que tem como função principal armazenar alimentos em temperaturas abaixo do livre.</t>
  </si>
  <si>
    <t>Aparelho elétrico que combina as funções de um freezer e uma geladeira.</t>
  </si>
  <si>
    <t>Aparelho elétrico que tem como função principal secar as mãos.</t>
  </si>
  <si>
    <t>Aparelho especializado usado em cozinhas comerciais, como uma batedeira.</t>
  </si>
  <si>
    <t>Aparelho elétrico que tem a função principal de cozinhar alimentos usando microondas.</t>
  </si>
  <si>
    <t>Máquina que tem a função primária de reprodução de material impresso.</t>
  </si>
  <si>
    <t>Aparelho elétrico que tem a função principal de armazenar alimentos em baixa temperatura.</t>
  </si>
  <si>
    <t>Aparelho elétrico que tem a função principal de secar roupas.</t>
  </si>
  <si>
    <t>Aparelho que armazena e vende mercadorias, incluindo alimentos, bebidas, ingressos e mercadorias de vários tipos.</t>
  </si>
  <si>
    <t>Eletrodoméstico que tem como função primordial lavar roupa.</t>
  </si>
  <si>
    <t>Transformador é um dispositivo estacionário indutivo que transfere energia elétrica de um circuito.</t>
  </si>
  <si>
    <t>Converte corrente contínua (CC) que não utiliza um link intermediário de corrente alternada (CA), proporciona tensão de saída variável.</t>
  </si>
  <si>
    <t>Transformador que muda diferentes quantidades entre os circuitos.</t>
  </si>
  <si>
    <t>Transformador que muda a corrente entre circuitos.</t>
  </si>
  <si>
    <t>Transformador que muda a frequência entre circuitos.</t>
  </si>
  <si>
    <t>Transformador que converte de corrente contínua (CC) em corrente alternada (CA).</t>
  </si>
  <si>
    <t>Transformador que converte de corrente alternada (CA) em corrente contínua (CC).</t>
  </si>
  <si>
    <t>Transformador que altera a tensão entre os circuitos.</t>
  </si>
  <si>
    <t>Elemento de controle unitário combina vários componentes de controle num único produto, como um.</t>
  </si>
  <si>
    <t>Elemento de controle no qual os alarmes são anunciados.</t>
  </si>
  <si>
    <t>Controlador de estação base (bsc) é um componente de rede com as funções de controle de um ou mais.</t>
  </si>
  <si>
    <t>Combinação de pelo menos dois tipos predefinidos de elemento unitário de controle.</t>
  </si>
  <si>
    <t>Elemento de controle no qual estão localizados dispositivos que controlam ou monitoram a operação.</t>
  </si>
  <si>
    <t>Elemento de controle no qual a detecção de gás é anunciada.</t>
  </si>
  <si>
    <t>Elemento de controle no qual está indicado o estado operacional do equipamento.</t>
  </si>
  <si>
    <t>Elemento de controle no qual as informações disponíveis em outros lugares são repetidas ou 'imitadas'.</t>
  </si>
  <si>
    <t>Elemento de controle que percebe e regula a temperatura de um elemento, sistema ou espaço.</t>
  </si>
  <si>
    <t>Elemento de controle que percebe várias propriedades climáticas como temperatura, umidade do ar.</t>
  </si>
  <si>
    <t>Os equipamentos unitários normalmente combinam vários componentes num único produto, como alça de ar.</t>
  </si>
  <si>
    <t>Escada é uma circulação vertical que permite que os ocupantes caminhem (subam ou desçam).</t>
  </si>
  <si>
    <t>Escada que se estende de um nível a outro sem curvas ou enroladores.</t>
  </si>
  <si>
    <t>Escada com um lance reto para um amplo patamar de um quarto de espaço e dois lances laterais.</t>
  </si>
  <si>
    <t xml:space="preserve">Lance de escada reta ou curva inclui componentes de uma única 'corrida' de degraus. inclui os degraus e as vigas laterais caso haja. </t>
  </si>
  <si>
    <t>Lance de escada com linha de percurso curva.</t>
  </si>
  <si>
    <t>Lance de escada com uma linha de percurso de forma livre (e limites externos).</t>
  </si>
  <si>
    <t>Lance de escada com linha de caminhada circular ou elíptica.</t>
  </si>
  <si>
    <t>Lance de escada com uma linha de percurso reta.</t>
  </si>
  <si>
    <t>Lance de escada com uma linha de percurso incluindo seções retas e curvas.</t>
  </si>
  <si>
    <t>Escada fazendo uma curva de 180°, consistindo em dois lances retos conectados por um patamar de meio espaço.</t>
  </si>
  <si>
    <t>Escada que consiste num lance com um meio enrolador, que faz uma curva de 180°.</t>
  </si>
  <si>
    <t>Equipamento composto por uma série de barras ou degraus entre dois elementos verticais.</t>
  </si>
  <si>
    <t>Escada fazendo uma curva de 90°, consistindo em dois lances retos conectados por um patamar de um quarto de espaço.</t>
  </si>
  <si>
    <t>Escada que consiste num lance com um quarto de enrolador, que está fazendo uma volta de 90°.</t>
  </si>
  <si>
    <t>Escada construída com enroladores em torno de um newel circular, muitas vezes sem patamares.</t>
  </si>
  <si>
    <t>Escada fazendo uma curva de 270°, consistindo em quatro lances retos conectados em três patamares.</t>
  </si>
  <si>
    <t>Escada que consiste num lance com três quartos de enrolador, que fazem um; giro de 90°.</t>
  </si>
  <si>
    <t>Escada curva que consiste em dois lances curvos com um patamar.</t>
  </si>
  <si>
    <t>Escada que faz uma curva de 180°, consistindo em três lances retos conectados por dois patamares.</t>
  </si>
  <si>
    <t>Escada que consiste num lance com dois enroladores de quarto, que fazem um; giro de 90°.</t>
  </si>
  <si>
    <t>Escada reta que consiste em dois lances retos sem curvas, mas com um patamar.</t>
  </si>
  <si>
    <t>Elemento de construção predominantemente utilizado para fornecer luz natural e ar de ventilação.</t>
  </si>
  <si>
    <t>Janela especial que fica horizontalmente numa abertura da laje do telhado.</t>
  </si>
  <si>
    <t>Janela dentro de um elemento inclinado do edifício, geralmente uma laje de telhado.</t>
  </si>
  <si>
    <t>Janela comum geralmente contida nos limites de uma abertura de parede, como um painel de janela.</t>
  </si>
  <si>
    <t>Barreira para o trânsito, que é uma barra ou pólo articulado para bloquear o acesso de veículos ou pedestres num ponto controlado.</t>
  </si>
  <si>
    <t>Porta comum geralmente contida nos limites de uma abertura de parede, como uma porta painel.</t>
  </si>
  <si>
    <t>Portão é um local de entrada para um espaço, geralmente contido nos limites de uma abertura num setor.</t>
  </si>
  <si>
    <t>Porta especial posicionada horizontalmente numa abertura de laje. muitas vezes usada para acessar o porão ou o sótão.</t>
  </si>
  <si>
    <t>Portão mecânico que consiste em braços giratórios, permitindo que apenas uma pessoa passe por vez.</t>
  </si>
  <si>
    <t>Espaço representa uma área, ou volume, delimitado física ou teoricamente.</t>
  </si>
  <si>
    <t>Espaço dedicado à ancoragem das embarcações dentro de um porto ou área gerenciada.</t>
  </si>
  <si>
    <t>Espaço for a de uma instalação.</t>
  </si>
  <si>
    <t>Área bruta de piso - um tipo específico de espaço para cada pavimento de edificação.</t>
  </si>
  <si>
    <t>Espaço dentro de uma instalação.</t>
  </si>
  <si>
    <t>Espaço dedicado para uso como vaga de estacionamento de veículos, incluindo acesso.</t>
  </si>
  <si>
    <t>Qualquer espaço que não se insere em outra categoria.</t>
  </si>
  <si>
    <t>Andar do edifício que tem uma elevação e normalmente representa uma agregação horizontal.</t>
  </si>
  <si>
    <t>O elemento espacial externo que define regiões externas no local da construção.</t>
  </si>
  <si>
    <t>Espaço de ar externo ao redor do edifício.</t>
  </si>
  <si>
    <t>Volume externo coberto por terra ao redor do edifício.</t>
  </si>
  <si>
    <t>Espaço ocupado por um prédio vizinho.</t>
  </si>
  <si>
    <t>Volume externo coberto com água ao redor do edifício.</t>
  </si>
  <si>
    <t>Elemento espacial é a generalização de todos os elementos espaciais que podem ser usados.</t>
  </si>
  <si>
    <t>Ifcgrid é uma grade de projeto planar definida no espaço 3D usada como auxílio na localização.</t>
  </si>
  <si>
    <t>Ifcgrid com eixos u, eixos v e, opcionalmente, eixos w.</t>
  </si>
  <si>
    <t>Ifcgrid com eixos u retos e eixos v curvos.</t>
  </si>
  <si>
    <t>Ifcgrid com eixos u retos e eixos v retos perpendiculares entre si.</t>
  </si>
  <si>
    <t>Ifcgrid com eixos u, eixos v e eixos w sendo todos linhas de eixo colineares com um deslocamento.</t>
  </si>
  <si>
    <t>Elemento de estrutura espacial é a generalização de todos os elementos espaciais da estrutura.</t>
  </si>
  <si>
    <t>O elemento de estrutura espacial externa é uma entidade abstrata fornecida para diferentes tipos.</t>
  </si>
  <si>
    <t xml:space="preserve">Local é uma área definida de terra, possivelmente coberta com água, para a construção do projeto. </t>
  </si>
  <si>
    <t>OST_MEPZone</t>
  </si>
  <si>
    <t>Zona espacial é uma decomposição não hierárquica e potencialmente sobreposta do projeto sob alguma condição.</t>
  </si>
  <si>
    <t>Zona espacial é usada para representar uma zona de construção para o processo de fabricação.</t>
  </si>
  <si>
    <t>Zona espacial é usada para representar uma zona de segurança contra incêndios, ou compartimento.</t>
  </si>
  <si>
    <t>Zona espacial é usada para definir uma interferência entre ocorrências de Ifcspatialelement].</t>
  </si>
  <si>
    <t>Zona espacial é usada para representar uma zona de iluminação; uma zona de luz natural.</t>
  </si>
  <si>
    <t>Zona espacial é usada para representar uma zona de ocupação particular.</t>
  </si>
  <si>
    <t>Zona espacial que representa algum tipo de reserva dentro da extensão do projeto.</t>
  </si>
  <si>
    <t>Zona espacial é usada para representar uma zona para planejamento de segurança e trabalho.</t>
  </si>
  <si>
    <t>Zona espacial é usada para representar uma zona térmica.</t>
  </si>
  <si>
    <t>Zona espacial é usada para representar uma área primariamente dedicada à circulação de pessoas.</t>
  </si>
  <si>
    <t>Zona espacial é usada para representar uma zona de ventilação.</t>
  </si>
  <si>
    <t>Quantidades fundamentais que são comuns à definição de todas as ocorrências de espaços.</t>
  </si>
  <si>
    <t>Âncora de tendão é a conexão final para tendões em concreto protendido ou pós-tensionado.</t>
  </si>
  <si>
    <t>A âncora é um dispositivo intermediário que conecta dois tendões.</t>
  </si>
  <si>
    <t>A âncora fixa a extremidade de um tendão.</t>
  </si>
  <si>
    <t>A âncora é usada ou pode ser usada para pré-tensionar o tendão.</t>
  </si>
  <si>
    <t>Elemento de aço como arame, cabo, barra, tirante ou fio, utilizado para transmitir tensões prévias ao concreto (protensão).</t>
  </si>
  <si>
    <t>A cordoalha é considerada uma barra.</t>
  </si>
  <si>
    <t>Cordoalha revestida.</t>
  </si>
  <si>
    <t>O tendão é uma corda.</t>
  </si>
  <si>
    <t>O tendão é um fio.</t>
  </si>
  <si>
    <t>Tendonconduit representa os componentes do sistema de conduítes para tendões embutidos em estruturas de concreto.</t>
  </si>
  <si>
    <t>Peça para conectar os conduítes localizados em dois segmentoss de convés diferentes e relacionados ao mesmo tendão.</t>
  </si>
  <si>
    <t>Parte do conduto do tendão associada ao desviador.</t>
  </si>
  <si>
    <t>Luva ou duto está relacionado à espessura do conduíte, dependendo do conduíte.</t>
  </si>
  <si>
    <t>Pequeno conduíte adicional conectado ao conduíte principal para permitir o rejuntamento em caso de pós-tensionamento.</t>
  </si>
  <si>
    <t>Parte específica do conduíte que deve ser alargada ao atingir a âncora do tendão.</t>
  </si>
  <si>
    <t>Ifcstructuralconnection representa um objeto de conexão estrutural (conexão de nó, conexão de aresta.</t>
  </si>
  <si>
    <t>Descreve 'nós' de borda, ou seja, bordas onde dois ou mais elementos de superfície são unidos, ou suportes de borda. podem ser retas ou curvas.</t>
  </si>
  <si>
    <t>Instâncias de Ifcstructuralpointconnection descrevem nós estruturais ou suportes de ponto.</t>
  </si>
  <si>
    <t>Instâncias de Ifcstructuralsurfaceconnection descrevem 'nós' de face.</t>
  </si>
  <si>
    <t>Ifcrailway é um elemento de estrutura espacial como uma rota de um local para outro para.</t>
  </si>
  <si>
    <t>Parte de uma ferrovia.</t>
  </si>
  <si>
    <t>Elemento de estrutura espacial que contém elementos que são posicionados acima ou sobre a pista.</t>
  </si>
  <si>
    <t>Elemento de estrutura espacial que contém elementos da ferrovia que não estão dentro ou sobre os trilhos.</t>
  </si>
  <si>
    <t>Elemento de estrutura espacial para dividir ainda mais uma peça do lado da linha.</t>
  </si>
  <si>
    <t>Elemento de estrutura espacial para dividir ainda mais uma trilha.</t>
  </si>
  <si>
    <t>Elemento de estrutura espacial que contém elementos que são posicionados abaixo da pista.</t>
  </si>
  <si>
    <t>Elemento de estrutura espacial que contém elementos relacionados à via, por exemplo, trilhos e dormentes.</t>
  </si>
  <si>
    <t>Elemento de estrutura espacial para dividir ainda mais uma pista, pista plana, pista de participação, pista de dilatação.</t>
  </si>
  <si>
    <t>Filtro é um aparelho utilizado para remover partículas ou matérias gasosas de fluidos e gases.</t>
  </si>
  <si>
    <t>Filtro usado para remover partículas do ar.</t>
  </si>
  <si>
    <t>Filtro usado para remover partículas do ar comprimido.</t>
  </si>
  <si>
    <t>Filtro usado para remover odores do ar.</t>
  </si>
  <si>
    <t>Filtro usado para remover partículas do óleo.</t>
  </si>
  <si>
    <t>Filtro usado para remover partículas de um fluido.</t>
  </si>
  <si>
    <t>Filtro usado para remover partículas da água.</t>
  </si>
  <si>
    <t>Representações de peças de fixação que são usadas como fixadores para conectar ou unir elementos com outros elementos.</t>
  </si>
  <si>
    <t>Conexão de fixação onde a cola é usada para unir elementos.</t>
  </si>
  <si>
    <t>Composição de materiais minerais ou outros usados para preencher lacunas de junção.</t>
  </si>
  <si>
    <t>Costura de solda entre partes de material metálico ou outros materiais adequados.</t>
  </si>
  <si>
    <t>Fixadores mecânicos que conectam elementos ou peças de construção mecanicamente.</t>
  </si>
  <si>
    <t>Parafuso especial que é ancorado em concreto, pedra ou alvenaria.</t>
  </si>
  <si>
    <t>Haste cilíndrica roscada que se encaixa com um orifício roscado semelhante numa porca ou qualquer outra peça.</t>
  </si>
  <si>
    <t>Série de anéis de metal ligados usados para prender, suspender ou puxar cargas.</t>
  </si>
  <si>
    <t>Peça que conecta duas hastes ou barras, como barras de reforço.</t>
  </si>
  <si>
    <t>Haste cilíndrica que é cravada nos orifícios das peças conectadas.</t>
  </si>
  <si>
    <t>Pedaço fino e pontiagudo de metal que é martelado em materiais como um fixador.</t>
  </si>
  <si>
    <t>Peça de chapa metálica com pontas perfuradas que se sobrepõe às peças conectadas e é pressionada.</t>
  </si>
  <si>
    <t>Conjunto de componentes que prende um trilho à estrutura de suporte e o retém.</t>
  </si>
  <si>
    <t>Conjunto mecânico com, por exemplo, talas para unir duas extremidades do trilho com funções opcionais (isolamento).</t>
  </si>
  <si>
    <t>Parte de fixação com uma cabeça numa extremidade e a outra extremidade sendo martelada depois de ser passada.</t>
  </si>
  <si>
    <t>Pedaço de cordão grosso e forte feito torcendo fios de cânhamo, sisal, náilon.</t>
  </si>
  <si>
    <t>Fixador com haste roscada cônica e cabeça ranhurada.</t>
  </si>
  <si>
    <t>Conector de anel que é aceito por chavetas de anel nas peças conectadas; ou uma circular dentada.</t>
  </si>
  <si>
    <t>Pedaço de metal duplamente pontiagudo que é martelado em materiais como um fixador.</t>
  </si>
  <si>
    <t xml:space="preserve">Os conectores de cisalhamento de pinos são peças de fixação cilíndricas com uma cabeça de um lado. </t>
  </si>
  <si>
    <t>Bomba é um dispositivo que transmite trabalho mecânico a fluidos ou lamas para movê-los através.</t>
  </si>
  <si>
    <t>Bomba de circulação é uma bomba genérica de baixa pressão e baixa capacidade.</t>
  </si>
  <si>
    <t>Bomba de sucção final, quando montada horizontalmente, tem uma única entrada horizontal no lado.</t>
  </si>
  <si>
    <t>Bomba bipartida, quando montada horizontalmente, tem uma entrada e uma saída de cada lado.</t>
  </si>
  <si>
    <t>Bomba projetada para ser imersa num fluido, normalmente um tanque de coleta.</t>
  </si>
  <si>
    <t>Bomba projetada para ficar acima de um tanque de coleta com uma entrada de sucção que se estende.</t>
  </si>
  <si>
    <t>Bomba vertical em linha tem a bomba e o motor acoplados diretamente no corpo da bomba.</t>
  </si>
  <si>
    <t>Bomba de turbina vertical tem um motor montado verticalmente na carcaça da bomba para; poço úmido.</t>
  </si>
  <si>
    <t>Motor é um dispositivo que converte combustível em energia mecânica por meio da combustão.</t>
  </si>
  <si>
    <t>Combustão é externa.</t>
  </si>
  <si>
    <t>Combustão é interna.</t>
  </si>
  <si>
    <t>Conexão de motor fornece os meios para conectar um motor como dispositivo de acionamento ao dispositivo acionado.</t>
  </si>
  <si>
    <t>Conexão indireta feita por meio de um loop contínuo flexível e moldado.</t>
  </si>
  <si>
    <t>Conexão indireta feita por meio da viscosidade de um fluido.</t>
  </si>
  <si>
    <t>Conexão física direta feita entre o motor e o dispositivo acionado.</t>
  </si>
  <si>
    <t>Motor elétrico é um motor que é uma máquina para converter energia elétrica em energia mecânica.</t>
  </si>
  <si>
    <t>Motor que usa energia de corrente contínua (CC) gerada ou retificada.</t>
  </si>
  <si>
    <t>Motor de corrente alternada no qual o enrolamento primário num membro (geralmente o estator).</t>
  </si>
  <si>
    <t>Motor de indução bifásico ou trifásico no qual os enrolamentos, um para cada fase, são divididos uniformemente.</t>
  </si>
  <si>
    <t>Motor síncrono com um design especial de rotor que alinha diretamente o rotor com o rotor rotativo.</t>
  </si>
  <si>
    <t>Motor que opera a uma velocidade constante até a carga total.</t>
  </si>
  <si>
    <t>Sapata é parte da fundação de uma estrutura que se espalha e transmite a carga ao solo.</t>
  </si>
  <si>
    <t>Tipo de construção de fundação usado na construção subaquática.</t>
  </si>
  <si>
    <t>Elementos de sapata que estão em flexão e são apoiados longe do solo.</t>
  </si>
  <si>
    <t>Elemento que transfere a carga de uma única coluna (possivelmente duas) para o solo.</t>
  </si>
  <si>
    <t>Elemento que transfere a carga de um pilar ou grupo de pilares para um pilar, pilha ou grupo de pilares.</t>
  </si>
  <si>
    <t>Elemento linear que transfere cargas para o solo a partir de um elemento contínuo, como um elemento.</t>
  </si>
  <si>
    <t>Caissonfoundation é essencialmente uma caixa oca que pode ser aberta ou fechada.</t>
  </si>
  <si>
    <t>Caixa fechada.</t>
  </si>
  <si>
    <t>Caixa aberta.</t>
  </si>
  <si>
    <t>A fundação profunda é um tipo de fundação que transfere cargas a níveis mais profundos do que fundação.</t>
  </si>
  <si>
    <t>Estaca é um elemento estrutural esbelto de madeira, concreto ou aço, cravada, injetada.</t>
  </si>
  <si>
    <t>Pilha de furos.</t>
  </si>
  <si>
    <t>Pilha de coesão.</t>
  </si>
  <si>
    <t>Pilha compactada, vibrada ou cravada de outra forma.</t>
  </si>
  <si>
    <t>Pilha de fricção.</t>
  </si>
  <si>
    <t>Construção injetada em forma de pilha.</t>
  </si>
  <si>
    <t>Pilha de suporte.</t>
  </si>
  <si>
    <t>Definição genérica que fornece as mesmas funcionalidades que os subtipos de Ifcbuiltelement.</t>
  </si>
  <si>
    <t>Ponto de sondagem no solo.</t>
  </si>
  <si>
    <t>Vida vegetal ou cobertura vegetal (de uma área).</t>
  </si>
  <si>
    <t>Representação do conceito de um modelo geológico e geotécnico volumétrico.</t>
  </si>
  <si>
    <t>Representação do conceito de um modelo geológico e geotécnico seccional planar.</t>
  </si>
  <si>
    <t>Representação do conceito abstrato de um modelo geológico e geotécnico.</t>
  </si>
  <si>
    <t>Supertipo abstrato para entidades geotécnicas.</t>
  </si>
  <si>
    <t>Parte discreta geológica homogênea superficial superior e sólida irregular ou voxel regular. pode dividirse em intervalos numéricos limitados. item geológico (gml).</t>
  </si>
  <si>
    <t>Representação do conceito de uma característica de um sólido discreto e quase homogêneo ou superfícial.</t>
  </si>
  <si>
    <t>Representação do conceito discreto de um elemento geológico preenchido de ar, incluindo cavernas.</t>
  </si>
  <si>
    <t>Representação do conceito de água potável em águas geológicas ou superficiais identificadas.</t>
  </si>
  <si>
    <t>Dispositivo solar converte a radiação solar em outra energia, como corrente elétrica ou energia térmica.</t>
  </si>
  <si>
    <t>Dispositivo que converte a radiação solar em energia térmica (aquecimento de água, etc.).</t>
  </si>
  <si>
    <t>Dispositivo que converte a radiação solar em corrente elétrica.</t>
  </si>
  <si>
    <t>Gerador elétrico é um motor que é uma máquina para converter energia mecânica em elétrica.</t>
  </si>
  <si>
    <t>Fornecimento combinado de calor e energia, utilizado não só como fonte de energia elétrica, mas também como fonte de aquecimento.</t>
  </si>
  <si>
    <t>Gerador elétrico com motor movido a combustível, por exemplo, uma fonte de alimentação de emergência a diesel.</t>
  </si>
  <si>
    <t>Gerador elétrico que não inclui sua fonte de energia cinética, ou seja, um motor.</t>
  </si>
  <si>
    <t>Terminal de supressão de incêndio tem a finalidade de fornecer um fluido (gás ou líquido) que irá suprimir.</t>
  </si>
  <si>
    <t>Conexão de tubulação simétrico que une duas ou mais entradas num único tubo.</t>
  </si>
  <si>
    <t>Dispositivo, instalado num tubo, através do qual um suprimento temporário de água pode ser fornecido.</t>
  </si>
  <si>
    <t>Monitor de incêndio.</t>
  </si>
  <si>
    <t>Estrutura de suporte na qual uma mangueira pode ser enrolada.</t>
  </si>
  <si>
    <t>Dispositivo para aspergir água de um cano sob pressão sobre uma área.</t>
  </si>
  <si>
    <t>Dispositivo conectado a um aspersor para desviar o fluxo de água num padrão de propagação para cobrir o necessário.</t>
  </si>
  <si>
    <t>Instalação (derivada de Ifcspatialstructureelement).</t>
  </si>
  <si>
    <t>Ifcfacilitypart fornece a divisão espacial das instalações construídas.</t>
  </si>
  <si>
    <t>Parte que não faz claramente parte de um domínio, mas é híbrida e tem responsabilidades.</t>
  </si>
  <si>
    <t>Parte de instalação vertical para elementos pertencentes ao espaço acima do nível acabado.</t>
  </si>
  <si>
    <t>Parte de instalação vertical para a contenção de elementos abaixo do nível acabado.</t>
  </si>
  <si>
    <t>Parte de instalação longitudinal que proporciona uma interseção ao nível do solo.</t>
  </si>
  <si>
    <t>Parte de instalação longitudinal que proporciona uma travessia ao nível do solo.</t>
  </si>
  <si>
    <t>Parte de instalação longitudinal que abrange uma porção linear da instalação definida.</t>
  </si>
  <si>
    <t>Parte de instalação vertical composta por uma estrutura subjacente ou de suporte.</t>
  </si>
  <si>
    <t>Parte de instalação vertical composta pelo volume superior de uma estrutura, geralmente formando.</t>
  </si>
  <si>
    <t>Parte de instalação longitudinal que representa um segmentos de término de instalação longitudinal.</t>
  </si>
  <si>
    <t>Dispositivo que lê e exibe o fluxo atual num circuito.</t>
  </si>
  <si>
    <t>Dispositivo que lê e exibe o valor de várias propriedades de sistema num ponto.</t>
  </si>
  <si>
    <t>Dispositivo que lê e exibe a frequência elétrica de um circuito de corrente alternada.</t>
  </si>
  <si>
    <t>Dispositivo que lê e exibe o ângulo de fase de uma fase num circuito elétrico polifásico.</t>
  </si>
  <si>
    <t>Dispositivo que lê e exibe o fator de potência de um circuito elétrico.</t>
  </si>
  <si>
    <t>Dispositivo que lê e exibe um valor de pressão num ponto ou a diferença de pressão entre dois pontos.</t>
  </si>
  <si>
    <t>Dispositivo que lê e exibe um valor de temperatura num ponto.</t>
  </si>
  <si>
    <t>Dispositivo que mede e exibe a tensão num circuito.</t>
  </si>
  <si>
    <t>Dispositivo que lê e exibe a tensão de pico num circuito elétrico.</t>
  </si>
  <si>
    <t>Dispositivo que lê e exibe a tensão rms (média) num circuito elétrico.</t>
  </si>
  <si>
    <t>Interceptor é um dispositivo projetado e instalado com o objetivo de separar e reter elementos.</t>
  </si>
  <si>
    <t>Remove gotas líquidas maiores ou partículas sólidas maiores.</t>
  </si>
  <si>
    <t>Câmara, na linha de um tubo de drenagem ou descarga, que impede a passagem de graxa para sistema de drenagem.</t>
  </si>
  <si>
    <t>Ou mais câmaras dispostas para evitar a entrada de óleo num ralo ou esgoto que retém o óleo.</t>
  </si>
  <si>
    <t>Duas ou mais câmaras com tubos de entrada e saída dispostos para permitir que a gasolina / gasolina coletada.</t>
  </si>
  <si>
    <t>Dispositivo elétrico usado para controlar o fluxo de energia num circuito ligado ou desligado.</t>
  </si>
  <si>
    <t>Interruptor dimmer tem posições variáveis e pode ajustar a energia elétrica ou outra configuração.</t>
  </si>
  <si>
    <t>Dispositivo de parada de emergência atua para remover o mais rápido possível qualquer perigo que possa ter surgido.</t>
  </si>
  <si>
    <t>Conjunto de botões ou interruptores, cada um potencialmente aplicável a um dispositivo diferente.</t>
  </si>
  <si>
    <t>Interruptor momentâneo não tem posição e pode desencadear alguma ação.</t>
  </si>
  <si>
    <t>Dispositivo projetado para produzir mudanças repentinas predeterminadas num ou mais circuitos de saída elétrica.</t>
  </si>
  <si>
    <t>Chave seletora tem várias posições e pode alterar a fonte ou o nível de potência ou outros.</t>
  </si>
  <si>
    <t>Interruptor para fechar e abrir alternadamente um ou mais circuitos elétricos.</t>
  </si>
  <si>
    <t>Motor de arranque é um interruptor que, na posição fechada, controla a aplicação de energia a um motor elétrico.</t>
  </si>
  <si>
    <t>Seccionador de chave é uma chave que na posição aberta satisfaz os requisitos de isolamento.</t>
  </si>
  <si>
    <t>Chave seletora tem duas posições e pode habilitar ou isolar a energia elétrica ou outra configuração.</t>
  </si>
  <si>
    <t>Elemento construtivo, geralmente horizontal, que define os limites inferiores (pisos) ou superiores.</t>
  </si>
  <si>
    <t>Faz parte do encontro da ponte que fornece a transição do aterro para a ponte.</t>
  </si>
  <si>
    <t>Laje apoiada diretamente sobre o solo, fazendo parte da fundação.</t>
  </si>
  <si>
    <t>Laje é usada para representar uma laje de piso ou um deck de ponte.</t>
  </si>
  <si>
    <t>Laje é usada para representar um patamar dentro de uma escada ou rampa.</t>
  </si>
  <si>
    <t>Pavimento rígido de uma estrada ou outra área pavimentada, geralmente de concreto.</t>
  </si>
  <si>
    <t>Laje usada para representar uma laje de telhado (plana ou inclinada).</t>
  </si>
  <si>
    <t>Laje é usada para representar uma calçada.</t>
  </si>
  <si>
    <t>Laje de via é uma laje de concreto armado ou laje de concreto pré-esforçado armado.</t>
  </si>
  <si>
    <t>Laje usada para representar uma superfície de desgaste.</t>
  </si>
  <si>
    <t>Ponto para a transferência de líquidos entre sistemas de distribuição. interage com o ambiente externo. por exemplo um braço de carregamento para navios atracados.</t>
  </si>
  <si>
    <t>Estrutura de suporte na qual uma mangueira pode ser enrolada cujo objetivo principal é conectar e interagir.</t>
  </si>
  <si>
    <t>Braço de carregamento permite a transferência de gás líquido ou liquefeito de sistema para outro.</t>
  </si>
  <si>
    <t>Lâmpada é uma fonte de luz artificial, como uma lâmpada ou tubo.</t>
  </si>
  <si>
    <t>Lâmpada fluorescente com um fator de forma compacto produzida pela modelagem do tubo.</t>
  </si>
  <si>
    <t>Lâmpada de descarga tipicamente tubular na qual a maior parte da luz é emitida por uma ou várias camadas.</t>
  </si>
  <si>
    <t>Lâmpada incandescente na qual um filamento de tungstênio é selado num envelope de transporte compacto preenchido.</t>
  </si>
  <si>
    <t>Lâmpada de descarga na qual a maior parte da luz é emitida por mercúrio excitante em alta pressão.</t>
  </si>
  <si>
    <t>Lâmpada de descarga na qual a maior parte da luz é emitida pela excitação de sódio a alta pressão.</t>
  </si>
  <si>
    <t>Lâmpada de estado sólido que usa diodos emissores de luz como fonte de luz.</t>
  </si>
  <si>
    <t>Lâmpada de descarga na qual a maior parte da luz é emitida pela excitação de um haleto metálico.</t>
  </si>
  <si>
    <t>Lâmpada que emite luz passando uma corrente elétrica através de um filamento de fio de tungstênio.</t>
  </si>
  <si>
    <t>Luminária é um recipiente concebido para o uso de uma ou mais lâmpadas.</t>
  </si>
  <si>
    <t>Luminária que se considera ter um comprimento ou área de superfície a partir da qual emite luz.</t>
  </si>
  <si>
    <t>Luminária considerada de área desprezível e que emite luz com intensidade uniforme.</t>
  </si>
  <si>
    <t>Luminária com finalidade específica de direcionar os ocupantes numa emergência, como um sinal.</t>
  </si>
  <si>
    <t>Dispositivo médico está ligado a sistema de tubulação médica e opera sobre gases medicinais.</t>
  </si>
  <si>
    <t>Dispositivo que proporciona ar médico purificado, composto por um compressor aéreo.</t>
  </si>
  <si>
    <t>Dispositivo que alimenta um gerador de oxigênio, composto por um compressor de ar, linha de tratamento de ar.</t>
  </si>
  <si>
    <t>Dispositivo que gera oxigênio do ar.</t>
  </si>
  <si>
    <t>Dispositivo que combina uma unidade de ar de alimentação, gerador de oxigênio e backup de cilindros.</t>
  </si>
  <si>
    <t>Dispositivo que fornece sucção, composto por uma bomba de vácuo e linha de filtração bacteriana.</t>
  </si>
  <si>
    <t>Medidor de vazão é um dispositivo usado para medir a vazão num sistema.</t>
  </si>
  <si>
    <t>Medidor elétrico ou medidor de energia é um dispositivo que mede a quantidade de energia elétrica.</t>
  </si>
  <si>
    <t>Dispositivo que mede a quantidade de gás ou combustível.</t>
  </si>
  <si>
    <t>Dispositivo que mede a quantidade de óleo.</t>
  </si>
  <si>
    <t>Dispositivo que mede a quantidade de água.</t>
  </si>
  <si>
    <t>Membro estrutural que não qualifica como viga ou coluna, mas projetado para transportar as cargas entre ou além dos pontos de suporte.</t>
  </si>
  <si>
    <t>Segmentos individual de uma estrutura em arco.</t>
  </si>
  <si>
    <t>Elemento linear (geralmente inclinado) utilizado com frequência como reforço de uma viga principal.</t>
  </si>
  <si>
    <t>Elemento longitudinal superior ou inferior de uma treliça, utilizado horizontalmente.</t>
  </si>
  <si>
    <t>Elemento linear (geralmente utilizado de forma horizontal) numa estrutura de telhado.</t>
  </si>
  <si>
    <t>Elemento linear dentro de uma viga principal ou treliça sem nenhum outro significado.</t>
  </si>
  <si>
    <t>Elemento linear que faz parte do sistema de parede cortina para conectar dois (ou mais) painéis.</t>
  </si>
  <si>
    <t>Elemento horizontal linear contínuo no sistema construtivo 'wall framing'.</t>
  </si>
  <si>
    <t>Componente linear (geralmente vertical) utilizado para suportar algo ou para marcar um ponto.</t>
  </si>
  <si>
    <t>Elemento linear utilizado para suportar lajes ou revestimentos de telhado.</t>
  </si>
  <si>
    <t>Elemento inclinado que suspende uma estrutura (como o tabuleiro da ponte) de um pilar.</t>
  </si>
  <si>
    <t>Elemento linear adicionado a um banzo ou a uma placa de alma de uma viga para reforço local.</t>
  </si>
  <si>
    <t>Elemento linear utilizado para suportar os lances de escada ou rampa.</t>
  </si>
  <si>
    <t>Elemento linear de cabo utilizado para firmar ou estabilizar uma estrutura por resistência de carga.</t>
  </si>
  <si>
    <t>Elemento linear frequentemente utilizado como parte de uma viga mestra ou treliça.</t>
  </si>
  <si>
    <t>Elemento vertical no sistema construtivo 'wall framing'.</t>
  </si>
  <si>
    <t xml:space="preserve">Elemento vertical que suspende uma estrutura (como um tabuleiro de ponte) a partir de um cabo. </t>
  </si>
  <si>
    <t>Elemento suspenso, normalmente composto por fio de aço, bainha, etc.</t>
  </si>
  <si>
    <t>Elemento de barra linear utilizado para firmar ou estabilizar uma estrutura por resistência de carga.</t>
  </si>
  <si>
    <t>Elemento de mobiliário é uma generalização de todos os objetos relacionados à mobília.</t>
  </si>
  <si>
    <t>Móveis definem móveis completos, como mesa, escrivaninha, cadeira ou armário.</t>
  </si>
  <si>
    <t>Móveis para dormir.</t>
  </si>
  <si>
    <t>Móveis para sentar uma única pessoa.</t>
  </si>
  <si>
    <t>Móveis com bancada e gavetas opcionais para uma única pessoa.</t>
  </si>
  <si>
    <t>Móveis com gavetas deslizantes para guardar arquivos.</t>
  </si>
  <si>
    <t>Móveis para guardar livros ou outros itens.</t>
  </si>
  <si>
    <t>Móveis para acomodar várias pessoas.</t>
  </si>
  <si>
    <t>Móveis com bancada para várias pessoas.</t>
  </si>
  <si>
    <t>Gabinete técnico é uma peça de mobiliário para segurar, exibir e proteger aparelhos técnicos.</t>
  </si>
  <si>
    <t>Elemento de mobiliário do sistema define componentes de móveis modulares que não são colocados diretamente.</t>
  </si>
  <si>
    <t>Painel vertical usado para dividir espaços de trabalho.</t>
  </si>
  <si>
    <t>Subrack é parte do gabinete técnico que é usado para armazenar e montar subunidades elétricas conectáveis.</t>
  </si>
  <si>
    <t>Bancada da estação de trabalho.</t>
  </si>
  <si>
    <t>Ifcgroup é uma generalização de qualquer grupo arbitrário.</t>
  </si>
  <si>
    <t>Ifcobject é a generalização de qualquer coisa ou processo com tratamento semântico.</t>
  </si>
  <si>
    <t>Ifcprocess é definido como uma atividade ou evento individual, que é ordenado no tempo.</t>
  </si>
  <si>
    <t>Representação abstrata de objeto relacionado a contexto geométrico espacial. ocorre em local específico se tiver representação geométrica atribuída. relativo a sist.coord.projeto.</t>
  </si>
  <si>
    <t>Parede cortina é uma parede de um edifício que consistem numa montagem de componentes.</t>
  </si>
  <si>
    <t>A parede representa uma construção vertical que pode delimitar ou subdividir espaços.</t>
  </si>
  <si>
    <t>Parede de estrutura leve, emoldurada com montantes e revestida com chapas, revestimentos, placas.</t>
  </si>
  <si>
    <t>Parede móvel que é, ou pode ser, uma parede dobrável ou deslizante, ou pode ser facilmente removida.</t>
  </si>
  <si>
    <t>Barreira semelhante a uma parede para proteger pessoas ou veículos de quedas.</t>
  </si>
  <si>
    <t>Parede projetada para dividir espaços que frequentemente tem uma construção leve.</t>
  </si>
  <si>
    <t>Coluna, ou fechamento, ou encapsulamento, normalmente usado para enclausurar encanamentos.</t>
  </si>
  <si>
    <t>Parede poligonal, extrudada verticalmente, onde a espessura da parede varia ao longo do seu percurso.</t>
  </si>
  <si>
    <t>Parede de suporte usada para proteger contra camadas de solo por trás.</t>
  </si>
  <si>
    <t>Parede projetada para resistir a cargas de cisalhamento.</t>
  </si>
  <si>
    <t>Construção de parede maciça para o núcleo da parede sendo a camada única ou tendo múltiplas camadas.</t>
  </si>
  <si>
    <t>Parede padrão, extrudada verticalmente com espessura constante ao longo do seu percurso.</t>
  </si>
  <si>
    <t>Muro ou tela protetora para bloquear o transbordamento e o impacto das ondas num quebra-mar.</t>
  </si>
  <si>
    <t>Elemento construído numa estrada ou outra área pavimentada para fornecer uma superfícície de tránsito.</t>
  </si>
  <si>
    <t>Pavimento com uma superfície betuminosa e com uma camada base com ou sem um ligante de hidrocarboneto.</t>
  </si>
  <si>
    <t>Pavimento substancialmente construído em concreto.</t>
  </si>
  <si>
    <t>Borda de pedra, concreto ou outro material rígido formada à beira do leito carroçável ou do caminhável.</t>
  </si>
  <si>
    <t>Ifcplate é uma peça plana e geralmente com espessura constante.</t>
  </si>
  <si>
    <t>Placa usada para espalhar a carga sobre uma superfície, como embaixo de um rolamento ou coluna.</t>
  </si>
  <si>
    <t>Placa (embaixo ou acima) de um flange para fornecer capacidade de carga adicional.</t>
  </si>
  <si>
    <t>Elemento planar dentro de uma parede cortina, geralmente consistindo numa moldura com vidros fixos.</t>
  </si>
  <si>
    <t>Placa de flange em barras lineares com perfil de caixa ou i (por exemplo, placa de flange superior ou inferior.</t>
  </si>
  <si>
    <t>Placa ou suporte para reforçar um ângulo na estrutura (como num edifício ou ponte).</t>
  </si>
  <si>
    <t>Elemento de superfície, plano e fino, que aparece normalmente como uma chapa metálica, e é frequente.</t>
  </si>
  <si>
    <t>Placa conectando dois membros unidos nas extremidades.</t>
  </si>
  <si>
    <t>Placa transversal adicionada a um banzo ou a uma placa de alma para reforço local.</t>
  </si>
  <si>
    <t>Placa que conecta placas de flange em membros lineares com caixa ou perfil.</t>
  </si>
  <si>
    <t>Ponte é uma obra de engenharia civil que permite a passagem de pedestres, animais, veículos.</t>
  </si>
  <si>
    <t>Ponte que tem um ou mais arcos como sua estrutura principal.</t>
  </si>
  <si>
    <t>Ponte com uma ou mais torres e cabos inclinados que são conectados ao topo ou ao eixo.</t>
  </si>
  <si>
    <t>Ponte cujos principais membros estruturais são cantilevers.</t>
  </si>
  <si>
    <t>Drenagem transversal ou construção de vias navegáveis sob uma estrada, ferroviária ou canal.</t>
  </si>
  <si>
    <t>Ponte de armação.</t>
  </si>
  <si>
    <t>Ponte que usa as vigas como meio de apoiar seu tabuleiro.</t>
  </si>
  <si>
    <t>Partes de uma ponte.</t>
  </si>
  <si>
    <t>As subestruturas nas extremidades de uma ponte, sustentando sua superestrutura.</t>
  </si>
  <si>
    <t>O tabuleiro de uma ponte é composto pelos elementos utilizados para o transporte de tráfego.</t>
  </si>
  <si>
    <t>Segmentos do tabuleiro da ponte. os segmentoss podem ser separados por juntas de construção ou de dilatação.</t>
  </si>
  <si>
    <t>Os elementos estruturais que sustentam e fixam a ponte ao solo, transmitindo todas as cargas.</t>
  </si>
  <si>
    <t>Píer ou cais de ponte é um tipo de estrutura que se estende até o solo abaixo ou na água.</t>
  </si>
  <si>
    <t>Segmentos do cais da ponte. os segmentoss podem ser separados por juntas de construção ou de dilatação.</t>
  </si>
  <si>
    <t>Estrutura vertical que suporta cabo em estruturas suspensas ou estaiadas.</t>
  </si>
  <si>
    <t>Os elementos que transferem cargas para o solo. inclui cabeceiras e pilares.</t>
  </si>
  <si>
    <t>A parte da ponte que se estende horizontalmente e transfere a carga do tráfego para as subestruturas.</t>
  </si>
  <si>
    <t>Ponte, cujos principais membros estruturais são cabos catenários a partir dos quais o tabuleiro está suspenso.</t>
  </si>
  <si>
    <t>Ponte com pórtico triangular contraventado concebido para funcionar como viga.</t>
  </si>
  <si>
    <t>Instalação marítima representa qualquer estrutura ou entidade importante que seja específica para os portos e águas.</t>
  </si>
  <si>
    <t>Cordilheira de areia que se eleva ligeiramente acima da superfície do mar e corre aproximadamente paralela à costa.</t>
  </si>
  <si>
    <t>Estrutura longitudinal que protege uma área costeira, porto, bacia ou estuário das ondas.</t>
  </si>
  <si>
    <t>Curso de água artificial construído geralmente, para unir rios, lagos ou mares e muitas vezes de um tamanho adequado.</t>
  </si>
  <si>
    <t>A doca seca é uma câmara fechada (por portão) que permite o escoamento da água para a construção.</t>
  </si>
  <si>
    <t>Elemento espacial que engloba uma doca seca flutuante e auxiliares laterais do cais de apoio.</t>
  </si>
  <si>
    <t>Tipo de instalação de recuperação de lançamento de embarcações, também conhecida como doca de elevação hidráulica, onde os navios são levantados.</t>
  </si>
  <si>
    <t>Estrutura de atracação, que se estende para o mar geralmente perpendicular à costa.</t>
  </si>
  <si>
    <t>Subconjunto de instalações para a função de lançamento ou recuperação de navios.</t>
  </si>
  <si>
    <t>Subconjunto de instalações com a função principal de proteção ou defesa de uma área costeira ou de inundação.</t>
  </si>
  <si>
    <t>Curso de água navegável natural (como um rio) que precisa ser gerenciado ou ter melhorias aplicadas.</t>
  </si>
  <si>
    <t>Complexo/instalação para atividades marítimas e marítimas, que inclui carga, pessoas e armazenagem.</t>
  </si>
  <si>
    <t>Instalação para a amarração de embarcações acompanhada de carga e descarga de carga ou passagem.</t>
  </si>
  <si>
    <t>Estrutura defensiva marinha feita de terraplenagem, alvenaria e rocas.</t>
  </si>
  <si>
    <t>Tipo de instalação de recuperação de lançamento de embarcações, onde os navios são levantados verticalmente para fora da água.</t>
  </si>
  <si>
    <t>Instalação usada para levantar e abaixar barcos, navios e outras embarcações entre trechos de água.</t>
  </si>
  <si>
    <t>Instalação costeira / à beira-mar onde os navios são construídos e reparados.</t>
  </si>
  <si>
    <t>Instalação para o lançamento dinâmico ou recuperação de uma embarcação utilizando uma rampa inclinada e gravitação.</t>
  </si>
  <si>
    <t>Subconjunto de instalações que têm a função principal de fornecer uma área navegável de água.</t>
  </si>
  <si>
    <t>Dispositivo de amarração é um elemento construído ativo ou passivo cuja função principal é participar da amarração.</t>
  </si>
  <si>
    <t>Poste curto e grosso no convés de um navio ou no cais, ao qual a corda do navio pode ser presa.</t>
  </si>
  <si>
    <t>Dispositivo mecânico usado para aplicar uma carga de tensionamento aos cabos de amarração para melhorar a estabilidade da embarcação.</t>
  </si>
  <si>
    <t>Dispositivo de amarração que usa ímãs como o principal método de proteger a embarcação.</t>
  </si>
  <si>
    <t>Ganchos de amarração de liberação rápida - um dispositivo ativo usado para proteger uma embarcação e fornecer liberação automatizada.</t>
  </si>
  <si>
    <t>Dispositivo de amarração que usa sucção a vácuo como o principal método de fixação da embarcação.</t>
  </si>
  <si>
    <t>Elemento de navegação é um elemento construído ativo ou passivo cuja função principal é fornecer navegação.</t>
  </si>
  <si>
    <t>Estrutura vertical fixa que serve como uma marca de navegação, para mostrar recifes ou outros perigos, ou fornecer.</t>
  </si>
  <si>
    <t>Estrutura flutuante ancorada que serve como uma marca de navegação, para mostrar recifes ou outros perigos.</t>
  </si>
  <si>
    <t>Parte de instalação marítima.</t>
  </si>
  <si>
    <t>Parte espacial vertical que representa a parte acima da linha d'água média definida dentro da área do sítio.</t>
  </si>
  <si>
    <t>Parte espacial da região que representa uma área gerenciada para o ancoradouro de embarcações que aguardam espaço no porto.</t>
  </si>
  <si>
    <t>Parte espacial longitudinal de uma via navegável ou instalação portuária que cobre a aproximação.</t>
  </si>
  <si>
    <t>Parte espacial vertical que representa a parte abaixo da linha d'água média definida dentro da área do sítio.</t>
  </si>
  <si>
    <t>Parte espacial longitudinal de uma via navegável ou instalação portuária que fornece instalações para a atracação.</t>
  </si>
  <si>
    <t>Parte espacial longitudinal de uma via navegável ou instalação portuária que forma a câmara represada.</t>
  </si>
  <si>
    <t>Parte espacial vertical que representa a elevação do peitoril e do nível do piso.</t>
  </si>
  <si>
    <t>Parte espacial vertical que representa a superfície de trabalho de elevação do cais para a colocação.</t>
  </si>
  <si>
    <t>Parte espacial lateral que subdivide a estrutura central de uma instalação, como um quebra-mar.</t>
  </si>
  <si>
    <t>Parte espacial lateral que forma a área da crista do quebra-mar ou aterro onde estruturas adicionais.</t>
  </si>
  <si>
    <t>Parte espacial longitudinal de uma hidrovia ou instalação portuária que forma o portão, a estrutura de suporte.</t>
  </si>
  <si>
    <t>Parte espacial longitudinal de uma hidrovia ou instalação portuária que forma a estrutura de orientação e assistência.</t>
  </si>
  <si>
    <t>Parte espacial vertical que representa a elevação da linha d'água alta, linha d'água alta múltipla.</t>
  </si>
  <si>
    <t>Região ou parte lateral da instalação que cobre o campo terrestre de instalação à beira-mar, como um cais.</t>
  </si>
  <si>
    <t>Parte espacial lateral que cobre o lado das estruturas de proteção que não sofrem.</t>
  </si>
  <si>
    <t>Parte espacial vertical que representa a elevação da linha d'água baixa, várias linhas d'água baixas.</t>
  </si>
  <si>
    <t>Parte espacial da região que forma uma subdivisão de instalação para fins de fabricação.</t>
  </si>
  <si>
    <t>Parte espacial da região que cobre uma área de navegação gerenciada.</t>
  </si>
  <si>
    <t>Parte espacial lateral ou regional que forma a área que contém medidas de proteção para erosão.</t>
  </si>
  <si>
    <t>Parte espacial da região que representa uma área livre usada para a transferência e movimentação de embarcações.</t>
  </si>
  <si>
    <t>Parte espacial da região que forma uma subdivisão de instalação com a finalidade de armazenar carga.</t>
  </si>
  <si>
    <t>Parte espacial da região que representa uma divisão funcional projetada para a manutenção e/ou armazenamento.</t>
  </si>
  <si>
    <t>Região ou parte lateral da instalação que cobre o campo de água de instalação à beira-mar, como um cais.</t>
  </si>
  <si>
    <t>Parte espacial lateral que cobre o lado das estruturas de proteção que é projetada.</t>
  </si>
  <si>
    <t>Para os fins do Ifc, o termo em inglês 'alignment' define três conceitos separados, mas intimamente relacionados.</t>
  </si>
  <si>
    <t>Ifcbuildingelementpart representa os componentes principais como partes subordinadas de um elemento de construção.</t>
  </si>
  <si>
    <t>Forma de proteção contra erosão que consiste em madeira, concreto, enrocamento, pavimentação ou outra construção colocada adjacente a pilares e pilares para evitar solapamento.</t>
  </si>
  <si>
    <t>Grande pedreira em forma de pedra ou concreto usado como prevenção de erosão em encostas, como revestimentos.</t>
  </si>
  <si>
    <t>A peça fornece isolamento térmico, por exemplo, como camada de isolamento entre painéis de parede em areia.</t>
  </si>
  <si>
    <t>A peça é um painel pré-moldado, geralmente como uma camada interna ou externa num painel de parede sanduíche.</t>
  </si>
  <si>
    <t>As gaiolas de segurança são um conjunto de barras circulares e verticais que são fixadas aos estilos.</t>
  </si>
  <si>
    <t>Ifcevent é algo que acontece e aciona uma ação ou resposta.</t>
  </si>
  <si>
    <t>Evento de encerramento de um processo.</t>
  </si>
  <si>
    <t>Evento que ocorre na fase intermediária de um processo.</t>
  </si>
  <si>
    <t>Evento inicial de um processo.</t>
  </si>
  <si>
    <t>Ifcprocedure é um conjunto lógico de ações a serem tomadas em resposta a um evento.</t>
  </si>
  <si>
    <t>Cuidado que deve ser observado como um procedimento ou ao realizar um procedimento.</t>
  </si>
  <si>
    <t>Informações ou conselhos adicionais que devem ser observados como procedimento.</t>
  </si>
  <si>
    <t>Aviso de perigo potencial que deve ser observado como um procedimento.</t>
  </si>
  <si>
    <t>Procedimento realizado para calibrar um artefato.</t>
  </si>
  <si>
    <t>Diagnóstico.</t>
  </si>
  <si>
    <t>Procedimento realizado para encerrar o funcionamento de um artefato.</t>
  </si>
  <si>
    <t>Procedimento realizado para iniciar o funcionamento de um artefato.</t>
  </si>
  <si>
    <t>Ifctask é uma unidade de trabalho identificável a ser realizada num projeto de construção.</t>
  </si>
  <si>
    <t>Fazer alterações na configuração física de algo.</t>
  </si>
  <si>
    <t>Presença ou espera que outras coisas aconteçam.</t>
  </si>
  <si>
    <t>Fazer alterações na configuração operacional de algo.</t>
  </si>
  <si>
    <t>Construir ou edificar algo.</t>
  </si>
  <si>
    <t>Demolir ou derrubar algo.</t>
  </si>
  <si>
    <t>Retira algo cuidadosamente de modo a poder ser reciclado ou reutilizado.</t>
  </si>
  <si>
    <t>Dispor ou se livrar de algo.</t>
  </si>
  <si>
    <t>Tarefas necessárias ao responder ou garantir a capacidade de responder a uma emergência.</t>
  </si>
  <si>
    <t>Verificar se algo está instalado e operando nos parâmetros esperados.</t>
  </si>
  <si>
    <t>Instalar algo (equivalente à construção, mas mais comumente usado para tarefas de engenharia).</t>
  </si>
  <si>
    <t>Transporte ou entrega de algo.</t>
  </si>
  <si>
    <t>Tarefas necessárias para manter um objeto em boas condições de funcionamento.</t>
  </si>
  <si>
    <t>Mover coisas de um lugar para outro.</t>
  </si>
  <si>
    <t>Procedimento realizado para iniciar a operação um artefato.</t>
  </si>
  <si>
    <t>Remoção de um item em uso, retirando-o do local de uso.</t>
  </si>
  <si>
    <t>Tarefas necessárias para garantir o uso seguro do objeto.</t>
  </si>
  <si>
    <t>O conjunto de tarefas necessárias para um desligamento ordenado e sem impactos adversos.</t>
  </si>
  <si>
    <t>O conjunto de tarefas necessárias para começar ou reiniciar a operação sem impactos adversos, normal.</t>
  </si>
  <si>
    <t>O conjunto de tarefas necessárias para avaliar o desempenho de um objeto.</t>
  </si>
  <si>
    <t>O conjunto de tarefas necessárias para diagnosticar problemas de desempenho.</t>
  </si>
  <si>
    <t>Elemento anotativo com significado simbólico do objeto do modelo. incluem pontos, curvas, textos, dimensões, hachuras e outras formas de nota gráfica ou simbólica.</t>
  </si>
  <si>
    <t>Anotação usada para ilustrar linhas conectando pontos de elevação ou profundidade igual, num mapa.</t>
  </si>
  <si>
    <t>Anotação usada para ilustrar a medida ou o tamanho de um objeto.</t>
  </si>
  <si>
    <t>Anotação usada para ilustrar linhas conectando pontos de igual pressão num mapa ou gráfico.</t>
  </si>
  <si>
    <t>Anotação usada para ilustrar os pontos de ligação de linhas de iluminação igual ou de intensidade.</t>
  </si>
  <si>
    <t>Anotação usada para ilustrar linhas conectando pontos de temperatura igual num mapa ou gráfico.</t>
  </si>
  <si>
    <t>Anotação que inclui uma linha ou seta.</t>
  </si>
  <si>
    <t>Anotação usada para informações de levantamento topográfico como pontos de levantamento topográfico.</t>
  </si>
  <si>
    <t>Anotação que emprega símbolos gráficos ou ícones para representar significados específicos.</t>
  </si>
  <si>
    <t>Anotação textual.</t>
  </si>
  <si>
    <t>Elemento é uma generalização de todos os componentes que formam uma instalação.</t>
  </si>
  <si>
    <t>Generalização de todos os elementos lineares que são partes de um alinhamento.</t>
  </si>
  <si>
    <t>A entidade abstrata Ifcstructuralitem é a generalização de membros estruturais e estruturais.</t>
  </si>
  <si>
    <t>Definição de entidade nova e abstrata para posicionar e anotar elementos que são usados para posicionar outros elementos de forma relativa.</t>
  </si>
  <si>
    <t>Parte do concreto (protuberância de ancoragem) onde a ancoragem para cabo de protensão.</t>
  </si>
  <si>
    <t>Parte de concreto onde a reorientação de um tendão externo pré-tensionado pode ser incorporada.</t>
  </si>
  <si>
    <t>Terminal de pilha é colocado no topo de uma pilha de ventilação (como para evitar a entrada de pássaros.</t>
  </si>
  <si>
    <t>Gaiola de guarda, normalmente malha de arame, no topo da pilha, impedindo o acesso de pássaros.</t>
  </si>
  <si>
    <t>Carenagem colocada no topo de uma pilha para eliminar a corrente descendente.</t>
  </si>
  <si>
    <t>Caixa colocada no topo de um tubo de descarga de água da chuva para coletar a água da chuva da calha.</t>
  </si>
  <si>
    <t>Dispositivo de proteção interrompe um circuito elétrico quando uma corrente elétrica declarada.</t>
  </si>
  <si>
    <t>Dispositivo anti-arco é um equipamento que impede o arco elétrico.</t>
  </si>
  <si>
    <t>Dispositivo de comutação mecânica capaz de fazer, transportar e interromper correntes sob circui normal.</t>
  </si>
  <si>
    <t>Dispositivo de segurança usado para abrir ou fechar um circuito quando não há corrente.</t>
  </si>
  <si>
    <t>Dispositivo que abre, fecha ou isola um circuito e tem proteção contra curto-circuito.</t>
  </si>
  <si>
    <t>Dispositivo que abrirá eletricamente o circuito após um período de fluxo de corrente anormal e prolongado.</t>
  </si>
  <si>
    <t>Dispositivo que abre, fecha ou isola um circuito e tem proteção contra curto-circuito e sobrecarga.</t>
  </si>
  <si>
    <t>Dispositivo que abre, fecha ou isola um circuito e não tem proteção contra curto-circuito ou sobrecarga.</t>
  </si>
  <si>
    <t>Centelhador é um dispositivo usado para conectar um circuito à terra em caso de falha em circuitos energizados.</t>
  </si>
  <si>
    <t>Unidade de disparo de dispositivo de proteção interrompe um circuito elétrico numa unidade de interrupção separada.</t>
  </si>
  <si>
    <t>Unidade de disparo ativada por ação eletromagnética.</t>
  </si>
  <si>
    <t>Unidade de disparo ativada por ação eletrônica.</t>
  </si>
  <si>
    <t>Unidade de disparo ativada pela detecção de corrente residual.</t>
  </si>
  <si>
    <t>Unidade de disparo ativada por ação térmica.</t>
  </si>
  <si>
    <t>Dispositivo de proteção contra surtos de alta tensão.</t>
  </si>
  <si>
    <t>Limitador de voltagem é um equipamento que impede a sobrecarga de tensão.</t>
  </si>
  <si>
    <t>Dispositivo de proteção de impacto é um componente usado para proteger outros elementos construídos.</t>
  </si>
  <si>
    <t>Pára-choque é um objeto tampão no final da pista que impede a ultrapassagem.</t>
  </si>
  <si>
    <t>Elemento elástico inserido entre a superestrutura (via e placa em laje, ou leito de lastro.</t>
  </si>
  <si>
    <t>Dispositivo passivo ou ativo formado por amortecedor e painel de impacto montado no cais para proteção.</t>
  </si>
  <si>
    <t>Quadro de distribuição é um controlador de fluxo no qual instâncias de dispositivos elétricos ou de comunicação.</t>
  </si>
  <si>
    <t>Ponto de distribuição no fornecimento elétrico de entrada, normalmente em instalações domésticas.</t>
  </si>
  <si>
    <t>Ponto de distribuição no qual os sinais de comunicação de voz e dados são gerenciados entre as comunicações.</t>
  </si>
  <si>
    <t>Ponto de distribuição no qual são feitas conexões para distribuição de circuitos elétricos.</t>
  </si>
  <si>
    <t>Quadro de distribuição é usado para interconectar e gerenciar a fiação entre o equipamento ativo.</t>
  </si>
  <si>
    <t>Ponto de distribuição no qual os dispositivos de partida e controle para os principais itens da planta estão localizados.</t>
  </si>
  <si>
    <t>Ponto de distribuição no qual os dispositivos de comutação estão localizados.</t>
  </si>
  <si>
    <t>IfcMaterial</t>
  </si>
  <si>
    <t>Ifcmaterial é uma substância homogênea ou não homogênea que pode ser usada para formar elementos.</t>
  </si>
  <si>
    <t>IfcReinforcementDefinitionProperties</t>
  </si>
  <si>
    <t>Define as propriedades da secção transversal da armadura incluída nos elementos de construção de betão armado. a pode ser usada em conjunto com estruturas in situ e pré-moldadas.</t>
  </si>
  <si>
    <t>Generalização semántica de coisa ou processo, seja tipo ou ocorrência. pode usar atributo herdado [[name]] com rótulo dado pelo usuário e [[description]].</t>
  </si>
  <si>
    <t>Classe mais abstrata de todas as definições de entidade ou classes subsequentes. supertipo de entidades e recursos. entidades são independentes de Ifcroot. recursos são dependentes.</t>
  </si>
  <si>
    <t>IfcTextureCoordinateIndices</t>
  </si>
  <si>
    <t>Coordenada de textura Ifcindexedpolygonalface [[texcoordindex]] lista índices para Ifctexturevertexlist que lista os índices texcoordsof.coordindex para Ifccartesianpointlist3D.</t>
  </si>
  <si>
    <t>IfcTextureCoordinateIndicesWithVoids</t>
  </si>
  <si>
    <t>O Ifctexturecoordinateindiceswithvoids é um subtipo de [[Ifctexturecoordinateindices]].</t>
  </si>
  <si>
    <t>Rampa é uma passagem vertical que proporciona uma ligação de circulação para pessoas ou veículos.</t>
  </si>
  <si>
    <t>Rampa é composta por um único segmentos inclinado, ou vários segmentos inclinados.</t>
  </si>
  <si>
    <t>Lance de rampa com linha de caminhada circular ou elíptica.</t>
  </si>
  <si>
    <t>Lance de rampa reto.</t>
  </si>
  <si>
    <t>Rampa fazendo uma curva de 180°, consistindo em dois lances retos conectados; por um pouso de meio espaço.</t>
  </si>
  <si>
    <t>Rampa fazendo uma curva de 90 °, consistindo em dois lances retos conectados por; um pouso de um quarto de espaço.</t>
  </si>
  <si>
    <t>Rampa construída em torno de um poço circular ou elíptico.</t>
  </si>
  <si>
    <t>Rampa - que é um piso inclinado, caminhada ou estrada - conectando dois níveis.</t>
  </si>
  <si>
    <t>Rampa fazendo uma curva de 180°, consistindo em três lances retos conectados.</t>
  </si>
  <si>
    <t>Rampa reta composta por dois lances retos sem curvas.</t>
  </si>
  <si>
    <t>Ifcreferent define uma posição num deslocamento específico ao longo de uma curva de alinhamento.</t>
  </si>
  <si>
    <t xml:space="preserve">Representa onde um limite administrativo (cidade ou estado) ou de manutenção (empresas ou regionais diferentes) cruza o elemento linear (trilhos ou estradas) que está sendo medido. </t>
  </si>
  <si>
    <t xml:space="preserve">É a localização de uma interseção especificada pelo nome do referente. o local de intersecção das linhas de referência de ruas da intersecção. não é precisa ou determinística. </t>
  </si>
  <si>
    <t>Ponto em quilômetro.</t>
  </si>
  <si>
    <t>A referência é a localização de um ponto de referência físico visível no campo.</t>
  </si>
  <si>
    <t>Ponto em milha.</t>
  </si>
  <si>
    <t>Usado para descrever completamente uma localização referenciada linearmente, dada pelo elemento line.</t>
  </si>
  <si>
    <t>Marcador de referência é referente de notação, localizado na faixa de domínio da rodovia, ferrovia ou outro sistema de transporte espaçados a distâncias uniformes.</t>
  </si>
  <si>
    <t>Estação.</t>
  </si>
  <si>
    <t xml:space="preserve">Especifica a superelevação (inclinação transversal) num local específico ao longo de um alinhamento de estrada, e o tipo de transição do local anterior. </t>
  </si>
  <si>
    <t>Tipo de evento que especifica a largura num local específico ao longo de um alinhamento de estrada.</t>
  </si>
  <si>
    <t>A armadura é geralmente feita de aço com saliências na superfície, e usada em construções de concreto.</t>
  </si>
  <si>
    <t>Reforço de ancoragem.</t>
  </si>
  <si>
    <t>Reforço de borda.</t>
  </si>
  <si>
    <t>A barra de reforço é uma ligadura (elo, estribo).</t>
  </si>
  <si>
    <t>A barra de reforço é uma barra principal.</t>
  </si>
  <si>
    <t>Reforço de perfuração.</t>
  </si>
  <si>
    <t>Reforço de anel.</t>
  </si>
  <si>
    <t>A barra de reforço é uma barra de cisalhamento.</t>
  </si>
  <si>
    <t>Estribo no sistema de pré-esforço para posicionar o tendonconduit.</t>
  </si>
  <si>
    <t>A barra de reforço é um pino.</t>
  </si>
  <si>
    <t>Elemento de reforço representa barras, fios, fios, malhas, tendões e outros componentes incorporados.</t>
  </si>
  <si>
    <t>Malha de reforço é uma série de fios ou barras longitudinais e transversais de vários calibres.</t>
  </si>
  <si>
    <t>Terminal de resíduos tem a finalidade de coletar ou interceptar resíduos de um ou mais terminais sanitários.</t>
  </si>
  <si>
    <t>Conexão de tubo, colocado no chão, que retém o líquido para evitar a passagem de ar sujo.</t>
  </si>
  <si>
    <t>Conexão de tubo, colocado no chão, que coleta águas residuais e as descarrega num sifão separado.</t>
  </si>
  <si>
    <t>Conexão de tubos ou conjunto de acessórios para receber águas superficiais ou residuais.</t>
  </si>
  <si>
    <t>Conexão de tubulação ou montagem de conexões que recebem água superficial ou águas residuais.</t>
  </si>
  <si>
    <t>Conexão de tubulação, colocado no telhado, que coleta a água da chuva para descarga no sistema de águas pluviais.</t>
  </si>
  <si>
    <t>Dispositivo operado eletricamente que reduz o desperdício de cozinha ou outros em fragmentos pequenos.</t>
  </si>
  <si>
    <t>Conexão de tubo, colocado adjacente a um terminal sanitário, que retém líquido para impedir a passagem de folhas.</t>
  </si>
  <si>
    <t>Especifica as propriedades gerais para parte rodoviária.</t>
  </si>
  <si>
    <t>Passagem de nível designada sobre uma estrada para ciclistas.</t>
  </si>
  <si>
    <t>Parte lateral da estrada para parar os ônibus permitindo que eles saiam das faixas de tráfego e esperem.</t>
  </si>
  <si>
    <t>Parte lateral unitária da estrada construída para o tráfego.</t>
  </si>
  <si>
    <t>O centro de uma rotatória não destinada ao tráfego pode ser pintado ou levantado.</t>
  </si>
  <si>
    <t>Estrada lateralparte que separa duas faixas de rodagem da mesma estrada ou separa faixas de tráfego e calçada.</t>
  </si>
  <si>
    <t>Tipo de acostamento pavimentado, que fornece uma utilização segura para veículos com problemas.</t>
  </si>
  <si>
    <t>Entroncamento em nível onde duas ou mais estradas se encontram ou se cruzam.</t>
  </si>
  <si>
    <t>Parte lateral da estrada onde os veículos podem desviar do fluxo normal de tráfego.</t>
  </si>
  <si>
    <t>Parte lateral da estrada para estacionamento de veículos.</t>
  </si>
  <si>
    <t>Parte lateral da estrada que é um alargamento de uma estrada de pista única onde um veículo pode se mover.</t>
  </si>
  <si>
    <t>Passagem de nível designada sobre uma estrada para pedestres.</t>
  </si>
  <si>
    <t>Travessia de nível entre estrada e ferrovia.</t>
  </si>
  <si>
    <t>Plataforma elevada ou uma área vigiada situada na faixa de rodagem de modo a dividir os fluxos de tráfego.</t>
  </si>
  <si>
    <t>Segmentos longitudinal e linear de uma estrada, seja definido por características uniformes, seja como um transitório.</t>
  </si>
  <si>
    <t>Peça lateral da estrada localizada ao longo da estrada adjacente às bordas externas dos acostamentos.</t>
  </si>
  <si>
    <t>Conceito geral para várias partes da estrada.</t>
  </si>
  <si>
    <t>Parte lateral da estrada compreendendo a(s) faixa(s), acostamentos e canteiros centrais.</t>
  </si>
  <si>
    <t>Tipo de junção em nível em que os fluxos de tráfego são direcionados em torno de um círculo.</t>
  </si>
  <si>
    <t>Parte lateral da estrada adjacente e geralmente no mesmo nível da faixa de rodagem.</t>
  </si>
  <si>
    <t>Trilha ao longo do lado de uma estrada.</t>
  </si>
  <si>
    <t>Tipo de acostamento que não é pavimentado.</t>
  </si>
  <si>
    <t>Parte da instalação rodoviária onde os pedágios são cobrados para uso de estrada, túnel ou ponte com pedágio.</t>
  </si>
  <si>
    <t>Área central ou subsidiária elevada ou marcada na faixa de rodagem, geralmente num entroncamento rodoviário.</t>
  </si>
  <si>
    <t>Parte lateral da faixa de rodagem destinada ao tráfego de veículos para um fim específico.</t>
  </si>
  <si>
    <t>Rota construída em terra para permitir viagens de um local para outro, incluindo rodovias e ruas.</t>
  </si>
  <si>
    <t>Terminal sanitário é um aparelho fixo ou terminal geralmente abastecido com água e usado para beber.</t>
  </si>
  <si>
    <t>Aparelho sanitário para imersão do corpo humano ou partes dele.</t>
  </si>
  <si>
    <t>Aparelho de águas residuais para lavar os órgãos excretores enquanto está sentado montado na bacia sanitária.</t>
  </si>
  <si>
    <t>Unidade de armazenamento de água conectada a um terminal sanitário equipado com um dispositivo, operado automaticamente.</t>
  </si>
  <si>
    <t>Terminal sanitário que fornece um jato de água de baixa pressão para uma finalidade específica.</t>
  </si>
  <si>
    <t>Instalação ou aparelho de águas residuais que emite um jato de água para lavar o corpo humano.</t>
  </si>
  <si>
    <t>Aparelho de águas residuais para recebimento, retenção ou eliminação de aparelhos domésticos, culinários, laboratoriais.</t>
  </si>
  <si>
    <t>Aparelho de solo para eliminação de excrementos.</t>
  </si>
  <si>
    <t>Aparelho de solo que recebe a urina e a direciona para uma saída de resíduos.</t>
  </si>
  <si>
    <t>Aparelho de águas residuais para lavar as partes superiores do corpo.</t>
  </si>
  <si>
    <t>Assento articulado obsoleto que se encaixa no topo de uma panela de vaso sanitário (wc).</t>
  </si>
  <si>
    <t>Sensor é um dispositivo que mede uma quantidade física e a converte num sinal que pode ser lido.</t>
  </si>
  <si>
    <t>Dispositivo que identifica ou detecta dióxido de carbono.</t>
  </si>
  <si>
    <t>Dispositivo que detecta ou detecta condutância elétrica.</t>
  </si>
  <si>
    <t>Dispositivo que percebe ou detecta contato, como para detectar se uma porta está fechada.</t>
  </si>
  <si>
    <t>Dispositivo que identifica ou detecta monóxido de carbono.</t>
  </si>
  <si>
    <t>Dispositivo que sente ou detecta a onda sísmica e mede a intensidade sísmica em caso de terremoto.</t>
  </si>
  <si>
    <t>Dispositivo que identifica ou detecta fogo.</t>
  </si>
  <si>
    <t>Dispositivo que identifica ou detecta fluxo num fluido.</t>
  </si>
  <si>
    <t>Dispositivo que sente ou detecta objetos estranhos que interferem com a rede de energia.</t>
  </si>
  <si>
    <t>Dispositivo que identifica ou detecta congelamento numa janela.</t>
  </si>
  <si>
    <t>Dispositivo que detecta ou detecta concentração de gás (exceto co2).</t>
  </si>
  <si>
    <t>Dispositivo que identifica ou detecta calor.</t>
  </si>
  <si>
    <t>Dispositivo que identifica ou detecta umidade.</t>
  </si>
  <si>
    <t>Dispositivo que lê uma etiqueta, como para obter acesso a uma porta ou elevador.</t>
  </si>
  <si>
    <t>Dispositivo que sente ou detecta a concentração de íon, como para medir a dureza da água.</t>
  </si>
  <si>
    <t>Dispositivo que percebe ou detecta o nível de preenchimento, como para um tanque.</t>
  </si>
  <si>
    <t>Dispositivo que identifica ou detecta luz.</t>
  </si>
  <si>
    <t>Dispositivo que sente ou detecta umidade.</t>
  </si>
  <si>
    <t>Dispositivo que identifica ou detecta movimento.</t>
  </si>
  <si>
    <t>Dispositivo que detecta ou detecta quaisquer obstáculos.</t>
  </si>
  <si>
    <t>Dispositivo que identifica ou detecta acidez.</t>
  </si>
  <si>
    <t>Dispositivo que sente ou detecta pressão.</t>
  </si>
  <si>
    <t>Dispositivo que sente ou detecta radiação.</t>
  </si>
  <si>
    <t>Dispositivo que percebe ou detecta a decaimento atômico.</t>
  </si>
  <si>
    <t>Dispositivo que percebe ou coleta informações relacionadas à chuva.</t>
  </si>
  <si>
    <t>Dispositivo que identifica ou detecta fumaça.</t>
  </si>
  <si>
    <t>Dispositivo que percebe ou mede a profundidade da neve acumulada.</t>
  </si>
  <si>
    <t>Dispositivo que identifica ou detecta som.</t>
  </si>
  <si>
    <t>Dispositivo que identifica ou detecta temperatura.</t>
  </si>
  <si>
    <t>Dispositivo, geralmente preso à extremidade traseira do último veículo de um trem, atuando num equipamento fixo.</t>
  </si>
  <si>
    <t>Dispositivo que detecta ou detecta a posição de uma lâmina de um amv.</t>
  </si>
  <si>
    <t>Dispositivo que percebe ou detecta a passagem de uma roda.</t>
  </si>
  <si>
    <t>Dispositivo que percebe ou detecta a velocidade e direção do fluxo de ar.</t>
  </si>
  <si>
    <t>Sinais são passivos com a forma mais comum de um painel pictórico.</t>
  </si>
  <si>
    <t>Tipo de sinal formado por um poste vertical (possivelmente com algumas letras ou símbolos).</t>
  </si>
  <si>
    <t>Tipo de sinal que fornece informação através de uma superfície de espelho refletivo.</t>
  </si>
  <si>
    <t>Tipo de sinalização formada por uma placa plana, com algumas imagens de texto ou símbolos nela.</t>
  </si>
  <si>
    <t>É um sinal é ativo que transmite informações ou instruções aos usuários, por áudio, visual ou uma combinação de ambos usa ponto de energia e dados.</t>
  </si>
  <si>
    <t>Tipo de sinal formado por um dispositivo ativo que transmite informações emitindo um sinal de áudio.</t>
  </si>
  <si>
    <t>Tipo de sinal formado por um dispositivo ativo que transmite informações de maneira visual e audio.</t>
  </si>
  <si>
    <t>Tipo de sinal formado por um dispositivo ativo que transmite informações de maneira visual.</t>
  </si>
  <si>
    <t>Sistema construído é um grupo pelo qual elementos construídos são agrupados funcionalmente.</t>
  </si>
  <si>
    <t>System de portas, janelas e outros recheios em aberturas num invólucro (ou envoltória) construído.</t>
  </si>
  <si>
    <t>System de elementos de fundação rasos e profundos que transmitem forças ao terreno de apoio.</t>
  </si>
  <si>
    <t>System de elementos construídos que transmitem forças e enrijecem a construção.</t>
  </si>
  <si>
    <t>System de componentes e elementos responsáveis por manter ou segurar um elemento (navio, plataforma).</t>
  </si>
  <si>
    <t>System de elementos construídos que proporcionam a camada externa de proteção da construção.</t>
  </si>
  <si>
    <t>System de elementos que proporcionam protensão à estrutura, incluindo produtos de fabricação.</t>
  </si>
  <si>
    <t>Conjunto de trilhas funcionais com terminais explícitos.</t>
  </si>
  <si>
    <t>Sistema de ferrovia.</t>
  </si>
  <si>
    <t>System de elementos que fornecem reforço para a estrutura.</t>
  </si>
  <si>
    <t>System de elementos de sombreamento (externos ou internos) que permite limitar ou controlar a passagem de radiação solar.</t>
  </si>
  <si>
    <t>Circuito de via férrea é um circuito elétrico do qual os trilhos de uma seção de via.</t>
  </si>
  <si>
    <t>System de todos os elementos de transporte ninstalação que ativa o transporte de pessoas.</t>
  </si>
  <si>
    <t>Sistema de distribuição é uma rede concebida para receber, armazenar, manter, distribuir ou construir.</t>
  </si>
  <si>
    <t>Sistema de distribuição de ar condicionado para manter uma gama de temperaturas num ou mais espaço.</t>
  </si>
  <si>
    <t>Transporte de uma única fonte de mídia, com fluxos de áudio e/ou vídeo.</t>
  </si>
  <si>
    <t>Sistema de distribuição longitudinal que suporta fios de contato, incluindo suportes de fio de catenária e fios de esticamento.</t>
  </si>
  <si>
    <t>Produto químico arbitrário ainda qualificado por conjunto de propriedades, como para uso medicional.</t>
  </si>
  <si>
    <t>Água refrigerada não potável, como a circulada através de um evaporador.</t>
  </si>
  <si>
    <t>Sistema de comunicação,</t>
  </si>
  <si>
    <t>Sistema de ar comprimido.</t>
  </si>
  <si>
    <t>Água não potável, como a circulada através de um condenador.</t>
  </si>
  <si>
    <t>Transporte ou rede dedicada para controlar o uso do sistema.</t>
  </si>
  <si>
    <t>Fornecimento arbitrário de substâncias.</t>
  </si>
  <si>
    <t>Rede que tem o propósito de uso geral.</t>
  </si>
  <si>
    <t>Eliminação arbitrária de substâncias.</t>
  </si>
  <si>
    <t>Sistema de distribuição de água potável sem aquecimento.</t>
  </si>
  <si>
    <t>Sistema de distribuição de água potável aquecida.</t>
  </si>
  <si>
    <t>Sistema de drenagem.</t>
  </si>
  <si>
    <t>Caminho para ligação equipotencial, conduzindo a corrente à terra.</t>
  </si>
  <si>
    <t>Circuito para entrega de energia elétrica.</t>
  </si>
  <si>
    <t>Sinal de áudio amplificado, como o de alto-falantes.</t>
  </si>
  <si>
    <t>Sistema de recolha de ar de exaustão para remover ar viciado ou nocivo, de um ou mais espaços.</t>
  </si>
  <si>
    <t>Sistema de proteção contra incêndios com aspersores.</t>
  </si>
  <si>
    <t>Representa todas as redes com fios que fornecem um canal de transmissão de dados utilizando cabo de transmissão.</t>
  </si>
  <si>
    <t>Fornecimento arbitrário de combustível.</t>
  </si>
  <si>
    <t>Materiais em fase de gás como o metano ou o gás natural.</t>
  </si>
  <si>
    <t>Sistema de coleta de materiais perigosos ou fluidos.</t>
  </si>
  <si>
    <t>Água ou vapor aquecido de uma caldeira e circulado através de radiadores.</t>
  </si>
  <si>
    <t>Circuito dedicado à iluminação, como uma fixação com soquetes para lâmpadas.</t>
  </si>
  <si>
    <t>Caminho para conduzir a corrente de relâmpagos até o chão.</t>
  </si>
  <si>
    <t>A rede móvel assegura a comunicação sem fio, fornecendo uma plataforma segura para a comunicação.</t>
  </si>
  <si>
    <t>Sistema baseado em sensores para monitoramento e controle ambiental de edifícios e infraestrutura.</t>
  </si>
  <si>
    <t>Itens consumidos e descartados, comumente conhecidos como lixo ou refugo.</t>
  </si>
  <si>
    <t>Sistema de distribuição de petróleo.</t>
  </si>
  <si>
    <t>Sistema de suprimentos operacionais.</t>
  </si>
  <si>
    <t>Sistema que permite comunicações entre operadores (por exemplo, interruptores, reguladores.</t>
  </si>
  <si>
    <t>Sistema de catenária acima do limite superior do comboio, utilizando uma catenária.</t>
  </si>
  <si>
    <t>Caminho para a geração de energia.</t>
  </si>
  <si>
    <t>Água pluvial resultante da precipitação que cai diretamente sobre uma parcela.</t>
  </si>
  <si>
    <t>Sistema de distribuição de refrigerante para fins de cumprimento de todo ou parte de um ciclo de refrigeração.</t>
  </si>
  <si>
    <t>Sistema de distribuição que forma o caminho pretendido para a corrente de retorno de tração e a corrente.</t>
  </si>
  <si>
    <t>Transporte ou rede dedicados ao uso do sistema de segurança.</t>
  </si>
  <si>
    <t>Sistema de coleta de esgotos.</t>
  </si>
  <si>
    <t>Sinal analógico bruto, como dados modulados ou medições de sensores.</t>
  </si>
  <si>
    <t>Água resultante da precipitação do tipo tempestade, que corre ou viaja pela superfície terrestre.</t>
  </si>
  <si>
    <t>Transporte ou uma rede dedicada ao uso do sistema telefônico.</t>
  </si>
  <si>
    <t>Transporte de múltiplas fontes de mídia, como tv por cabo analógico, tv por satélite ou televisão.</t>
  </si>
  <si>
    <t>Sistema de distribuição vácuo.</t>
  </si>
  <si>
    <t>Ventilação de sistema de canalização de águas residuais.</t>
  </si>
  <si>
    <t>Sistema de distribuição de ar de ventilation envolvido na troca de ar para o exterior.</t>
  </si>
  <si>
    <t>Água cuja qualidade foi afetada negativamente por influência antropogênica.</t>
  </si>
  <si>
    <t>Fornecimento de água arbitrária.</t>
  </si>
  <si>
    <t>Partes relacionadas num produto aec, com propósito ou função comum para fornecer serviços. agregação funcional de produtos relacionados por Ifcrelassignstogroup.</t>
  </si>
  <si>
    <t>Tanque é um reservatório ou um recipiente onde um fluido ou gás é armazenado para uso posterior.</t>
  </si>
  <si>
    <t>Modelo arbitrário de reservatório aberto.</t>
  </si>
  <si>
    <t>Reservatório aberto que é utilizado tanto para armazenamento como para expansão térmica.</t>
  </si>
  <si>
    <t>Recipiente aberto para proteção ambiental e armazenamento de produtos químicos.</t>
  </si>
  <si>
    <t>Recipiente fechado usado para armazenar fluidos ou gases a uma pressão diferente da pressão do ambiente.</t>
  </si>
  <si>
    <t>Reservatório aberto ou fechado utilizado para armazenar um fluido à pressão ambiente.</t>
  </si>
  <si>
    <t>Modelo arbitrário de reservatório fechado.</t>
  </si>
  <si>
    <t>Aparelho de comunicações transmite e recebe informações eletrônicas ou digitais como dados ou som.</t>
  </si>
  <si>
    <t>Transdutor projetado para transmitir ou receber ondas eletromagnéticas.</t>
  </si>
  <si>
    <t>Dispositivo artificial de ação automática, cujo comportamento é governado de maneira gradual.</t>
  </si>
  <si>
    <t>Computador de mesa, portátil, 'tablet' ou outro tipo de computador que pode ser movido de um lugar.</t>
  </si>
  <si>
    <t>Máquina que tem a função principal de transmitir uma cópia fac-símile de material impresso.</t>
  </si>
  <si>
    <t>Gateway conecta vários segmentoss de rede com diferentes protocolos em todas as camadas (camadas 1-7).</t>
  </si>
  <si>
    <t>Periférico inteligente é um dispositivo que oferece uma variedade de recursos especializados.</t>
  </si>
  <si>
    <t>Equipamento de rede ip é um dispositivo que fornece canal de transmissão de dados ip para subsistemas de telecomunicações.</t>
  </si>
  <si>
    <t>A unidade eletrônica de linha (leu) é a interface entre a baliza e o intertravamento na ferrovia.</t>
  </si>
  <si>
    <t>Modem (de modulador-demodulador) é um dispositivo que modula um sinal de portadora analógica para codificar.</t>
  </si>
  <si>
    <t>Dispositivo de rede executa uma função dedicada, como proteção de firewall, filtragem de conteúdo.</t>
  </si>
  <si>
    <t>Ponte de rede conecta vários segmentoss de rede na camada de enlace de dados (camada 2) do modo osi.</t>
  </si>
  <si>
    <t>Hub de rede conecta vários segmentoss de rede na camada física (camada 1) do modelo osi.</t>
  </si>
  <si>
    <t>Terminal de linha óptica é um ponto final do provedor de serviços de uma rede óptica passiva ou ativa.</t>
  </si>
  <si>
    <t>Unidade de rede óptica é um tipo de equipamento de conexão de rede de transmissão óptica.</t>
  </si>
  <si>
    <t>Máquina que tem a função principal de imprimir texto e/ou gráficos em papel ou outra mídia.</t>
  </si>
  <si>
    <t>Centro de blocos de rádio é um dispositivo de computação especializado em ferrovias.</t>
  </si>
  <si>
    <t>Repetidor é um dispositivo eletrônico que recebe um sinal e o retransmite num nível mais alto.</t>
  </si>
  <si>
    <t>Roteador é um dispositivo de rede cujo software e hardware são geralmente adaptados às tarefas de roteamento.</t>
  </si>
  <si>
    <t>Máquina que tem a função principal de digitalizar o conteúdo do material impresso e convertê-lo.</t>
  </si>
  <si>
    <t>Sistema de envio de comando para controlar e monitorar os interruptores e disjuntores ou sistemas diretamente.</t>
  </si>
  <si>
    <t>Central telefônica é um dispositivo que garante o roteamento de chamadas telefônicas e comunicações.</t>
  </si>
  <si>
    <t>Componente de transição é um dispositivo ativo menor que converte sinais elétricos em sinais ópticos.</t>
  </si>
  <si>
    <t>Dispositivo de comunicação, monitoramento ou controle de recepção de sinal.</t>
  </si>
  <si>
    <t>Equipamento de transporte é um elemento de rede responsável por fornecer funcionalidade de transporte.</t>
  </si>
  <si>
    <t>Aparelho de telecomunicações móveis é um dispositivo que transmite, converte, amplifica ou recebe sinais.</t>
  </si>
  <si>
    <t>Ponto de acesso é um dispositivo que permite que dispositivos sem fio se conectem a uma rede com fio.</t>
  </si>
  <si>
    <t>Unidade de banda base é um componente de uma estação transceptora de base distribuída.</t>
  </si>
  <si>
    <t>Estação transceptora base (bts) é um componente de rede que atende a uma célula.</t>
  </si>
  <si>
    <t>Nó e-utran b é um componente de rede lógica que serve a uma ou mais células e-utran.</t>
  </si>
  <si>
    <t>O nó de suporte gprs do gateway é um componente da rede principal gprs que estende o gsm.</t>
  </si>
  <si>
    <t>Unidade mestre é um componente de um repetidor para acoplar sinais de estação base.</t>
  </si>
  <si>
    <t>O centro de comutação móvel (msc) constitui a interface entre o sistema de rádio e o sistema de comutação fixa.</t>
  </si>
  <si>
    <t>O servidor msc compreende principalmente as partes de controle de chamadas (CC) e controle de mobilidade de um comutador móvel.</t>
  </si>
  <si>
    <t>Unidade de controle de pacotes executa algumas das tarefas de processamento do controlador da estação base para pacotes.</t>
  </si>
  <si>
    <t>Unidade de rádio remota é um componente de uma estação transceptora de base distribuída.</t>
  </si>
  <si>
    <t>Unidade remota é um dispositivo usado para amplificar o sinal de uma estação base.</t>
  </si>
  <si>
    <t>O nó de suporte gprs de serviço (sgsn) é um componente da rede principal gprs.</t>
  </si>
  <si>
    <t>É um banco de dados responsável pelo gerenciamento de assinantes móveis.</t>
  </si>
  <si>
    <t>Cobertura é a parte superior de um edifício, que o protégé contra os efeitos do clima.</t>
  </si>
  <si>
    <t>Telhado ou teto com forma semicilíndrica.</t>
  </si>
  <si>
    <t>Telhado com duas inclinações, cada uma descendo para dentro dos beirais.</t>
  </si>
  <si>
    <t>Telhado hemisférico.</t>
  </si>
  <si>
    <t>Telhado sem inclinação ou com apenas uma ligeira inclinação para drenar a água de chuva.</t>
  </si>
  <si>
    <t>Telhado na forma livre.</t>
  </si>
  <si>
    <t>Telhado inclinado para baixo em duas partes a partir de uma cumeeira central, de modo a formar uma empena em cada extremidade.</t>
  </si>
  <si>
    <t>Telhado com extremidades inclinadas e lados que se encontram numa projeção inclinada.</t>
  </si>
  <si>
    <t>Telhado com uma extremidade de quatro águas truncando uma empena.</t>
  </si>
  <si>
    <t>Telhado com de cada lado parte inferior mais íngreme e parte superior mais rasa.</t>
  </si>
  <si>
    <t>Telhado de quadril piramidal.</t>
  </si>
  <si>
    <t>Telhado de duas águas em forma de amplo arco gótico, com superfícies convexas e levemente inclinadas.</t>
  </si>
  <si>
    <t>Telhado com uma única inclinação.</t>
  </si>
  <si>
    <t>Tipo de elemento construído criado por atividades de terraplenagem para construir subleito.</t>
  </si>
  <si>
    <t>Tipo de elemento de terraplenagem criado por atividades de terraplenagem para construir subleito.</t>
  </si>
  <si>
    <t>Preenchimento atrás de paredes de contenção ou de outras estruturas, como cais, atrás dos suportes.</t>
  </si>
  <si>
    <t>Aterros construídos ao lado da estrutura rodoviária principal para reduzir a ocupação da estrada.</t>
  </si>
  <si>
    <t>Tipo predominantemente longitudinal de elemento de terraplenagem, sem nenhum outro tipo específico.</t>
  </si>
  <si>
    <t>Side inclinação (massa) que preenche a estrutura da rodovia ou o preenchimento da inclinação.</t>
  </si>
  <si>
    <t>Elemento de terra que da sustentação a estrutura abaixo do pavimento e acima do solo natural.</t>
  </si>
  <si>
    <t>Parte superior do solo, natural ou construído, que suporta as cargas transmitidas pela estrutura.</t>
  </si>
  <si>
    <t>Seção de subleito para garantir a consistência da rigidez e evitar recalques irregulares.</t>
  </si>
  <si>
    <t>O vazio resultante da modificação do terreno existente ou da estrutura da estrada por escavação.</t>
  </si>
  <si>
    <t>Escavação para caves de edifícios, encontros de pontes ou estruturas semelhantes, quer parcialmente.</t>
  </si>
  <si>
    <t>Escavação onde solo ou rocha abaixo do solo superficial é cortado na profundidade necessária.</t>
  </si>
  <si>
    <t>Escavação subaquática para recuperar material ou para criar uma maior profundidade de água.</t>
  </si>
  <si>
    <t>Tipo geral de escavação quando o tipo mais preciso não é especificado.</t>
  </si>
  <si>
    <t>Escavação que vai além da profundidade necessária para a construção, para substituir o material.</t>
  </si>
  <si>
    <t>Remoção de material caduco do topo do pavimento para ser substituído por novo material.</t>
  </si>
  <si>
    <t>Remoção da parte mais suave da encosta da estrada, realizada em passos, durante a ampliação de uma estrada.</t>
  </si>
  <si>
    <t>Escavação onde a camada superficial de solo contendo material orgânico é removida.</t>
  </si>
  <si>
    <t>Escavação cujo comprimento excede muito a profundidade e largura.</t>
  </si>
  <si>
    <t>Solo reforçado ou estabilizado por algum método mecânico ou químico.</t>
  </si>
  <si>
    <t>O método de uso de máquina de compactação dinâmica geralmente com martelo de queda a altura.</t>
  </si>
  <si>
    <t>Método de injeção de pasta curável em rachaduras ou poros de uma fundação geotécnica para melhora.</t>
  </si>
  <si>
    <t>Cave o solo macio numa determinada faixa abaixo do solo da fundação e então preencha a área.</t>
  </si>
  <si>
    <t>Tipo de método de compactação que adota máquinas de rolamento.</t>
  </si>
  <si>
    <t>Método que aplica carga à fundação para descarregar água dos poros, e a ela é consolidada.</t>
  </si>
  <si>
    <t>Método para definir medidas de drenagem vertical na fundação, de modo que a água dos poros do sol.</t>
  </si>
  <si>
    <t>Representação do conceito de um modelo geológico e geotécnico linear.</t>
  </si>
  <si>
    <t>Tomada é um dispositivo instalado num ponto para receber um ou mais plugues inseridos.</t>
  </si>
  <si>
    <t>IfcOutletAUDIOVISUALOUTLET</t>
  </si>
  <si>
    <t>Tomada ou conector usada para um áudio ou dispositivo visual.</t>
  </si>
  <si>
    <t>IfcOutletCOMMUNICATIONSOUTLET</t>
  </si>
  <si>
    <t>Tomada ou conector usada para equipamentos de comunicação de conexão.</t>
  </si>
  <si>
    <t>IfcOutletDATAOUTLET</t>
  </si>
  <si>
    <t>Tomada ou conector para dados usada para conectar equipamentos de comunicações de dados.</t>
  </si>
  <si>
    <t>Tomada ou conector usada para dispositivos elétricos que requerem energia.</t>
  </si>
  <si>
    <t>IfcOutletTELEPHONEOUTLET</t>
  </si>
  <si>
    <t>Tomada usada para conectar equipamentos de comunicações telefônicas.</t>
  </si>
  <si>
    <t>Porta fornece os meios para um elemento se conectar a outros elementos.</t>
  </si>
  <si>
    <t>Segmentos de transportador define a ocorrência de um segmentos de fluxo/execução contínua dentro de sistema de transporte.</t>
  </si>
  <si>
    <t>Cinto sem fim para transportar material sem esticar.</t>
  </si>
  <si>
    <t>Transportador na forma de caçambas ou segmentoss conectados que se movem num loop contínuo.</t>
  </si>
  <si>
    <t>Transportador operado por gravidade onde a mídia desce através de uma calha ou calha.</t>
  </si>
  <si>
    <t>Composto por um parafuso longitudinal numa calha ou tubo que gira para forçar a mídia através de segmentos.</t>
  </si>
  <si>
    <t>Equipamento destinado ao transporte de pessoas ou cargas.</t>
  </si>
  <si>
    <t>Elemento móvel de transporte que representa uma unidade discreta de carga gerenciada.</t>
  </si>
  <si>
    <t>Refere-se aos veículos ferroviários, incluindo tanto os motorizados, quanto não-motorizados.</t>
  </si>
  <si>
    <t>Generalização de um veículo que interage com instalação (por exemplo, como usuário/cliente).</t>
  </si>
  <si>
    <t>Especialização de veículo que representa veículos aéreos motorizados e não-motorizados.</t>
  </si>
  <si>
    <t>Especialização de um veículo que opera sobre a água como barco marítimo.</t>
  </si>
  <si>
    <t>Especialização de veículo que opera sobre esteiras rolantes (caterpillar).</t>
  </si>
  <si>
    <t>Espécie de veículo que opera em terra como um veículo de várias rodas, como um automóvel.</t>
  </si>
  <si>
    <t>Supertipo intermediário abstrato para dispositivos de transporte.</t>
  </si>
  <si>
    <t>Elemento de transporte é uma generalização de todos os transportes relacionados com a circulação.</t>
  </si>
  <si>
    <t>Sistema de ponte rolante, normalmente incluindo os trilhos de guindastes, fixadores e a grua.</t>
  </si>
  <si>
    <t>Elevador ou estação elevatória é um dispositivo de transporte para mover pessoas ou mercadorias verticalmente.</t>
  </si>
  <si>
    <t>A escada rolante é um dispositivo de transporte para deslocar pessoas.</t>
  </si>
  <si>
    <t>Dispositivo usado para transportar mercadorias.</t>
  </si>
  <si>
    <t>Dispositivo utilizado para elevar ou baixar mercadorias pesadas.</t>
  </si>
  <si>
    <t>Esteira rolante é um dispositivo de transporte para mover pessoas horizontalmente ou em posição inclinada.</t>
  </si>
  <si>
    <t>Dispositivo elétrico de tratamento de fluxo é usado para remover matéria indesejada de sistema elétrico ou eletrônico.</t>
  </si>
  <si>
    <t>Dispositivo linear de duas portas projetado para transmitir componentes espectrais da grandeza de entrada.</t>
  </si>
  <si>
    <t>Elemento construído predominantemente linear que possui um perfil de seção especial.</t>
  </si>
  <si>
    <t>Lâmina é um trilho usinado, geralmente de seção especial, mas fixado e/ou unido na extremidade do calcanhar.</t>
  </si>
  <si>
    <t>Trilho de retenção é um trilho colocado próximo à face da bitola de um trilho que participa do guia lateral.</t>
  </si>
  <si>
    <t>Guard rail é um trilho que limita o risco de descarrilamento do trem, normalmente não carregado.</t>
  </si>
  <si>
    <t>Trilho de cremalheira é um módulo de construção para melhorar a tração e o desempenho de frenagem.</t>
  </si>
  <si>
    <t>Trilho é uma barra de seção especial (geralmente de aço) que garante a orientação da roda de um rolamento.</t>
  </si>
  <si>
    <t>Trilho de estoque é um trilho usinado fixo, garantindo a continuidade na via principal ou divergente.</t>
  </si>
  <si>
    <t>Elemento de via é um elemento construído usado especificamente no domínio da via ferroviária.</t>
  </si>
  <si>
    <t>Dispositivo composto por componentes pneumáticos, mecânicos ou elétricos que provocam a frenagem de um trem.</t>
  </si>
  <si>
    <t>Dispositivo fixo que, quando colocado no trilho, descarrila as rodas de um veículo e serve para proteger.</t>
  </si>
  <si>
    <t>Sapo é um arranjo que garante a interseção de duas bordas opostas de desvios ou diâmetros.</t>
  </si>
  <si>
    <t>Meio conjunto de lâminas consiste num trilho de estoque e seu trilho de comutação completo com pequenos acessórios.</t>
  </si>
  <si>
    <t>Dormente é um elemento de via que suporta trilhos de rolamento, guarda-corpos e trilhos de retenção geralmente na plataforma.</t>
  </si>
  <si>
    <t>Dispositivo composto por componentes pneumáticos, mecânicos ou elétricos que causam a quebra de um trem.</t>
  </si>
  <si>
    <t>Alinhamento de extremidade de via é instalação funcional especial, como ponto de troca de bitola.</t>
  </si>
  <si>
    <t>Instalação fixa no final da via que interrompe qualquer movimento do veículo (por exemplo, parada de buffer).</t>
  </si>
  <si>
    <t>Acessório com normalmente duas portas usadas para alterar a direção do fluxo entre os elementos.</t>
  </si>
  <si>
    <t>Segmentos de tubo é usado para normalmente juntar duas seções de uma rede de canalização.</t>
  </si>
  <si>
    <t>Canal coberto ou grande tubulação que forma um curso de água abaixo do nível do solo.</t>
  </si>
  <si>
    <t>Segmentos flexível é um segmentos contínuo não linear de tubo que pode ser deformado.</t>
  </si>
  <si>
    <t>Segmentos de calha é um segmentos contínuo de canal aberto do tubo.</t>
  </si>
  <si>
    <t>Segmentos rígido é um segmentos linear contínuo de tubo que não pode ser deformado.</t>
  </si>
  <si>
    <t>Tipo de segmentos rígido que é tipicamente mais curto e usado para fornecer conectividade dentro de uma tubulação.</t>
  </si>
  <si>
    <t>Válvula é usada em sistema de distribuição de canalização para serviços de construção.</t>
  </si>
  <si>
    <t>Válvula usada para liberar ar de um tubo ou conexão.</t>
  </si>
  <si>
    <t>Válvula que se abre para admitir ar quando a pressão desce abaixo da pressão atmosférica.</t>
  </si>
  <si>
    <t>Válvula que permite a troca de fluxo entre tubulações (3 ou 4 portas).</t>
  </si>
  <si>
    <t>Válvula que permite que a água flua em apenas uma direção e é fechada quando não há fluxo (2 portas).</t>
  </si>
  <si>
    <t>Válvula usada para facilitar o comissionamento de sistema (2 portas).</t>
  </si>
  <si>
    <t>Válvula que permite que o fluxo seja desviado de um ramo de uma tubulação para outro (3 portas).</t>
  </si>
  <si>
    <t>Conjunto que incorpora duas válvulas usadas para evitar o refluxo.</t>
  </si>
  <si>
    <t>Válvula usada para facilitar a regulação do fluxo de fluidos num sistema.</t>
  </si>
  <si>
    <t>Válvula usada para remover fluido de sistema de tubulação.</t>
  </si>
  <si>
    <t>Válvula de torneira normalmente usada como descarga de fluxo.</t>
  </si>
  <si>
    <t>Válvula que libera uma quantidade predeterminada de água para limpar um vaso sanitário, mictório, etc.</t>
  </si>
  <si>
    <t>Válvula usada para controlar o fluxo de gás.</t>
  </si>
  <si>
    <t>Torneira de gás é normalmente usada para ventilar ou descarregar gás de um sistema.</t>
  </si>
  <si>
    <t>Válvula que fecha o fluxo numa tubulação.</t>
  </si>
  <si>
    <t>Válvula que permite misturar o fluxo de dois ramais de uma tubulação (3 portas).</t>
  </si>
  <si>
    <t>Válvula que reduz a pressão de um fluido imediatamente a jusante de sua posição numa tubulação.</t>
  </si>
  <si>
    <t>Válvula carregada por mola ou peso que descarrega automaticamente para um local seguro o fluido.</t>
  </si>
  <si>
    <t>Válvula usada para facilitar a regulação do fluxo de fluido num sistema.</t>
  </si>
  <si>
    <t>Válvula que fecha sob a ação de um mecanismo de segurança, como um peso de queda, um solenoide, etc.</t>
  </si>
  <si>
    <t>Válvula que restringe o fluxo de vapor, permitindo a passagem dos condensados.</t>
  </si>
  <si>
    <t>Válvula de isolamento usada num serviço de água doméstico.</t>
  </si>
  <si>
    <t>Quantidades fundamentais que são comuns à definição de todas as ocorrências de armaduras.</t>
  </si>
  <si>
    <t>Corte de extremidade plana inclinado, removendo o material apenas nparte do perfil do elemento vazio.</t>
  </si>
  <si>
    <t>Recorte interno (criando uma abertura) ou recorte externo (criando um recesso) de forma arbitrária.</t>
  </si>
  <si>
    <t>Modificação de forma ao longo de uma aresta do elemento com o comprimento da aresta como a dimensão predominante.</t>
  </si>
  <si>
    <t>Orifício circular ou com fenda ou rosca, normalmente, mas não necessariamente, de menor dimensão.</t>
  </si>
  <si>
    <t>Corte inclinado plano numa aresta, removendo material em todo o perfil do elemento vazado.</t>
  </si>
  <si>
    <t>Recorte externo com um perfil de corte principalmente retangular.</t>
  </si>
  <si>
    <t>Ventilador é um dispositivo que transmite trabalho mecânico a um gás.</t>
  </si>
  <si>
    <t>O ar flui através do impulsor radialmente usando pás em formato de aerofólio.</t>
  </si>
  <si>
    <t>O ar flui através do impulsor radialmente usando lâminas curvadas para trás.</t>
  </si>
  <si>
    <t>O ar flui através do impulsor radialmente usando lâminas curvadas para frente.</t>
  </si>
  <si>
    <t>O ar flui através do impulsor radialmente usando lâminas que não são curvadas ou ligeiramente curvadas para a frente.</t>
  </si>
  <si>
    <t>O ar flui através do impulsor axialmente e o impulsor de pequena relação cubo-ponta montado numa placa de orifício.</t>
  </si>
  <si>
    <t>O ar flui através do impulsor axialmente com folga de ponta reduzida e operando em velocidades de ponta mais altas.</t>
  </si>
  <si>
    <t>O ar flui através do impulsor axialmente com palhetas-guia e folga reduzida da ponta da lâmina.</t>
  </si>
  <si>
    <t>Elemento construído cuja extensão é muito maior que a espessura e largur. único material como agregados de areia graduada.</t>
  </si>
  <si>
    <t>Camada de agregados cuja principal função é proteger contra a erosão do material subjacente por água, por exemplo, enrocamento.</t>
  </si>
  <si>
    <t>Camada composta por pedra britada situada abaixo dos dormentes.</t>
  </si>
  <si>
    <t>Camada central é a estrutura interna principal das estruturas de agregados.</t>
  </si>
  <si>
    <t>Camada intermediária cuja principal função é evitar o carreamento de materiais finos.</t>
  </si>
  <si>
    <t>Camada da estrutura do pavimento que forma uma área pavimentada ou rodovia.</t>
  </si>
  <si>
    <t>Camada cuja tarefa principal é fornecer proteção contra erosão e desgaste.</t>
  </si>
  <si>
    <t>Membro estrutural Ifcbeam é tipicamente um membro horizontal (viga), ou quase horizontal.</t>
  </si>
  <si>
    <t>Viga padrão, geralmente usada horizontalmente.</t>
  </si>
  <si>
    <t>Viga sem responsabilidade estrutural na borda longitudinal da laje.</t>
  </si>
  <si>
    <t>Porção final de uma viga transmitindo cargas para os apoios e fornecendo resistência a segmentos adjacentes.</t>
  </si>
  <si>
    <t>Viga na borda longitudinal da laje, geralmente de concreto, proporcionando rigidez adicional.</t>
  </si>
  <si>
    <t>Segmentos de uma viga (por exemplo, cada vão de uma viga contínua).</t>
  </si>
  <si>
    <t>Viga sobre um muro de contenção ou um muro de arrimo, impedindo o movimento da terra.</t>
  </si>
  <si>
    <t>Viga larga frequentemente protendida, com alvéolos ou vazios.</t>
  </si>
  <si>
    <t>Viga usada para suportar um piso ou teto.</t>
  </si>
  <si>
    <t>Viga ou componente estrutural horizontal colocado sobre um vão.</t>
  </si>
  <si>
    <t>Viga transversal no topo de um pilar (sobre uma única coluna ou estendendo-se de uma coluna.</t>
  </si>
  <si>
    <t>Viga de grande altura posicionada na fachada de uma edificação.</t>
  </si>
  <si>
    <t>Viga que faz parte de uma construção de laje e atua em conjunto com a laje que ela carrega.</t>
  </si>
  <si>
    <t>Elemento virtual é um elemento especial usado para fornecer áreas imaginárias, espaços reservados.</t>
  </si>
  <si>
    <t>Limite imaginário, como entre dois compartimentos adjacentes não separados por uma divisa física.</t>
  </si>
  <si>
    <t>O elemento virtual indica uma área ou volume de desobstrução.</t>
  </si>
  <si>
    <t>O elemento virtual indica uma proposta de disposição para vazios (uma abertura proposta).</t>
  </si>
  <si>
    <t>0-Classe Ifc</t>
  </si>
  <si>
    <t>0-Categoria Equivalente</t>
  </si>
  <si>
    <t>OST_System</t>
  </si>
  <si>
    <t>0-CategoriaEquivalente</t>
  </si>
  <si>
    <t>Energias</t>
  </si>
  <si>
    <t>Infra</t>
  </si>
  <si>
    <t>Filtros</t>
  </si>
  <si>
    <t>Instrumentos</t>
  </si>
  <si>
    <t>Agentes</t>
  </si>
  <si>
    <t>Grupos</t>
  </si>
  <si>
    <t>Administrativa</t>
  </si>
  <si>
    <t>Geotécnica</t>
  </si>
  <si>
    <t>Instalações</t>
  </si>
  <si>
    <t>Recobrimento</t>
  </si>
  <si>
    <t>Ação.Estrutural</t>
  </si>
  <si>
    <t>Ação.Estrutural.Lineal</t>
  </si>
  <si>
    <t>Ação.Estrutural.Plana</t>
  </si>
  <si>
    <t>Ação.Estrutural.Pontual</t>
  </si>
  <si>
    <t>Ação.Estrutural.Superficial</t>
  </si>
  <si>
    <t>Análise.Estrutural.Modelo</t>
  </si>
  <si>
    <t>Atividade.Estrutural</t>
  </si>
  <si>
    <t>Carga.Estrutural</t>
  </si>
  <si>
    <t>Membro.Analítico</t>
  </si>
  <si>
    <t>Reação.Estrutural.Pontual</t>
  </si>
  <si>
    <t>Reação.Estrutural.Superficial</t>
  </si>
  <si>
    <t>Caldeiras</t>
  </si>
  <si>
    <t>Caldeiras.Queimador</t>
  </si>
  <si>
    <t>Equipamento.Unitário</t>
  </si>
  <si>
    <t>Recuperador.De.Calor</t>
  </si>
  <si>
    <t>Resfriador.Evaporativo</t>
  </si>
  <si>
    <t>Terminal.Ar</t>
  </si>
  <si>
    <t>Terminal.Ar.Caixas</t>
  </si>
  <si>
    <t>Terminal.Ar.Difussores</t>
  </si>
  <si>
    <t>Torre.De.Arrefecimento</t>
  </si>
  <si>
    <t>Trocador.De.Calor</t>
  </si>
  <si>
    <t>Cabo.Conexão</t>
  </si>
  <si>
    <t>Cabo.Segmento</t>
  </si>
  <si>
    <t>Câmara</t>
  </si>
  <si>
    <t>Característica</t>
  </si>
  <si>
    <t>Contexto</t>
  </si>
  <si>
    <t>Permissões</t>
  </si>
  <si>
    <t>Planejamento</t>
  </si>
  <si>
    <t>Fluído.Armazenamentos</t>
  </si>
  <si>
    <t>Fluído.Conexões</t>
  </si>
  <si>
    <t>Fluído.Dispositivos</t>
  </si>
  <si>
    <t>Fluído.Instrumentos</t>
  </si>
  <si>
    <t>Fluído.Segmentos</t>
  </si>
  <si>
    <t>Fluído.Terminais</t>
  </si>
  <si>
    <t>Fluído.Tratamentos</t>
  </si>
  <si>
    <t>Duto.Conexão</t>
  </si>
  <si>
    <t>Duto.Segmento</t>
  </si>
  <si>
    <t>Edificado</t>
  </si>
  <si>
    <t>Equipamento</t>
  </si>
  <si>
    <t>Andar</t>
  </si>
  <si>
    <t>Grid</t>
  </si>
  <si>
    <t>Sítio</t>
  </si>
  <si>
    <t>Zona</t>
  </si>
  <si>
    <t>Tendão.Conduíte</t>
  </si>
  <si>
    <t>Ferrovia</t>
  </si>
  <si>
    <t>Ferrovia.Parte</t>
  </si>
  <si>
    <t>Máquina.De.Combustão</t>
  </si>
  <si>
    <t>Motor.Elétrico</t>
  </si>
  <si>
    <t>Interruptor</t>
  </si>
  <si>
    <t>Dispositivo.Médico</t>
  </si>
  <si>
    <t>Mobília.Composta</t>
  </si>
  <si>
    <t>Parede</t>
  </si>
  <si>
    <t>Pavimento.Meio-Fio</t>
  </si>
  <si>
    <t>Placa</t>
  </si>
  <si>
    <t>Porto</t>
  </si>
  <si>
    <t>Porto.Amarração</t>
  </si>
  <si>
    <t>Porto.Navegação</t>
  </si>
  <si>
    <t>Porto.Parte</t>
  </si>
  <si>
    <t>Parte.Construtiva</t>
  </si>
  <si>
    <t>Estrutural.Item</t>
  </si>
  <si>
    <t>Empilhada</t>
  </si>
  <si>
    <t>Contra.Impacto</t>
  </si>
  <si>
    <t>Distribuidores</t>
  </si>
  <si>
    <t>Raiz</t>
  </si>
  <si>
    <t>Texturas</t>
  </si>
  <si>
    <t>Referência</t>
  </si>
  <si>
    <t>Construído</t>
  </si>
  <si>
    <t>Transportador</t>
  </si>
  <si>
    <t>Vazio</t>
  </si>
  <si>
    <t>Via</t>
  </si>
  <si>
    <t>Sensores</t>
  </si>
  <si>
    <t>Raizes</t>
  </si>
  <si>
    <t>Acessórios</t>
  </si>
  <si>
    <t>Aparelhos.Avi</t>
  </si>
  <si>
    <t>Vazios</t>
  </si>
  <si>
    <t>Válvulas</t>
  </si>
  <si>
    <t>Fluído.Controles</t>
  </si>
  <si>
    <t>Sistemas</t>
  </si>
  <si>
    <t>Solicitações</t>
  </si>
  <si>
    <t>Atuadores</t>
  </si>
  <si>
    <t>Elétricas</t>
  </si>
  <si>
    <t>Avac</t>
  </si>
  <si>
    <t>Sanitárias</t>
  </si>
  <si>
    <t>Solares</t>
  </si>
  <si>
    <t>Força.Motriz</t>
  </si>
  <si>
    <t>Construídos</t>
  </si>
  <si>
    <t>Distribui</t>
  </si>
  <si>
    <t>Edificações</t>
  </si>
  <si>
    <t>Projeções</t>
  </si>
  <si>
    <t>Projeção</t>
  </si>
  <si>
    <t>Esquadrias</t>
  </si>
  <si>
    <t>Mobiliários</t>
  </si>
  <si>
    <t>Paredes</t>
  </si>
  <si>
    <t>Textual</t>
  </si>
  <si>
    <t>Recursos</t>
  </si>
  <si>
    <t>Partes.Construtivas</t>
  </si>
  <si>
    <t>Genéricos</t>
  </si>
  <si>
    <t>Canalizações</t>
  </si>
  <si>
    <t>Fundações</t>
  </si>
  <si>
    <t>Transportadores</t>
  </si>
  <si>
    <t>Custos</t>
  </si>
  <si>
    <t>Acabamentos</t>
  </si>
  <si>
    <t>Atenuação.Ruído</t>
  </si>
  <si>
    <t>Dampers</t>
  </si>
  <si>
    <t>Virtuais</t>
  </si>
  <si>
    <t>Virtual</t>
  </si>
  <si>
    <t>Base.Inercial</t>
  </si>
  <si>
    <t>Isolador</t>
  </si>
  <si>
    <t>Viga.Fria</t>
  </si>
  <si>
    <t>Unidade.de.Controle</t>
  </si>
  <si>
    <t>Tarefas</t>
  </si>
  <si>
    <t>Tensionadas</t>
  </si>
  <si>
    <t>Tanques</t>
  </si>
  <si>
    <t>Interruptores</t>
  </si>
  <si>
    <t>Metálicas</t>
  </si>
  <si>
    <t>Empilháveis</t>
  </si>
  <si>
    <t>Climatização</t>
  </si>
  <si>
    <t>Brise</t>
  </si>
  <si>
    <t>Signo</t>
  </si>
  <si>
    <t>Sinalização</t>
  </si>
  <si>
    <t>Armaduras</t>
  </si>
  <si>
    <t>Armadura.Barra</t>
  </si>
  <si>
    <t>Armadura.Tela</t>
  </si>
  <si>
    <t>Propriedade.Reforço</t>
  </si>
  <si>
    <t>Referências</t>
  </si>
  <si>
    <t>Ferrovia.Trilho</t>
  </si>
  <si>
    <t>Dutos</t>
  </si>
  <si>
    <t>Produto</t>
  </si>
  <si>
    <t>Permissão</t>
  </si>
  <si>
    <t>Água.Gelada</t>
  </si>
  <si>
    <t>Elétrica.Armazenamento</t>
  </si>
  <si>
    <t>Elétrica.Gerador</t>
  </si>
  <si>
    <t>Sanitária.Equipamento</t>
  </si>
  <si>
    <t>Proteções</t>
  </si>
  <si>
    <t>Abastecimento.Terminal</t>
  </si>
  <si>
    <t>Abastecimentos</t>
  </si>
  <si>
    <t>Controlador.Temporal</t>
  </si>
  <si>
    <t>Caixa.Avac</t>
  </si>
  <si>
    <t>Furo</t>
  </si>
  <si>
    <t>Substração</t>
  </si>
  <si>
    <t>Adição</t>
  </si>
  <si>
    <t>Aberturas</t>
  </si>
  <si>
    <t>Superfícial</t>
  </si>
  <si>
    <t>Condutos</t>
  </si>
  <si>
    <t>Cabeamentos</t>
  </si>
  <si>
    <t>Componente</t>
  </si>
  <si>
    <t>Característica.do.Elemento</t>
  </si>
  <si>
    <t>Dispositivo.de.Incêndio</t>
  </si>
  <si>
    <t>Conjuntos</t>
  </si>
  <si>
    <t>Interceptores</t>
  </si>
  <si>
    <t>Medidores.De.Consumo</t>
  </si>
  <si>
    <t>Medidor</t>
  </si>
  <si>
    <t>Aparelho.Telecom</t>
  </si>
  <si>
    <t>Elétrica.Disjuntor</t>
  </si>
  <si>
    <t>Circulações</t>
  </si>
  <si>
    <t>Aquecedor</t>
  </si>
  <si>
    <t>Resíduos</t>
  </si>
  <si>
    <t>Terminal.Coletor</t>
  </si>
  <si>
    <t>Inventários</t>
  </si>
  <si>
    <t>Processual</t>
  </si>
  <si>
    <t>Anotações</t>
  </si>
  <si>
    <t>Análise.Ações</t>
  </si>
  <si>
    <t>Análise.Atividades</t>
  </si>
  <si>
    <t>Análise.Cargas</t>
  </si>
  <si>
    <t>Análise.Membros</t>
  </si>
  <si>
    <t>Análise.Modelos</t>
  </si>
  <si>
    <t>Análise.Reações</t>
  </si>
  <si>
    <t>Estaca</t>
  </si>
  <si>
    <t>Fundação.Caisson</t>
  </si>
  <si>
    <t>Fundação.Profunda</t>
  </si>
  <si>
    <t>Ponte.Aparelho.Apóio</t>
  </si>
  <si>
    <t>Via.Leito</t>
  </si>
  <si>
    <t>Via.Parte</t>
  </si>
  <si>
    <t>Pontes.e.Viadutos</t>
  </si>
  <si>
    <t>Infra.Comun</t>
  </si>
  <si>
    <t>Infra.Parte</t>
  </si>
  <si>
    <t>Infra.Parte.Comun</t>
  </si>
  <si>
    <t>Ferrovia.Via</t>
  </si>
  <si>
    <t>Tubos</t>
  </si>
  <si>
    <t>Tubo.Conexão</t>
  </si>
  <si>
    <t>Tubo.Segmento</t>
  </si>
  <si>
    <t>Ligação.Metálica</t>
  </si>
  <si>
    <t>Tendão.Âncora</t>
  </si>
  <si>
    <t>Ordem.De.Projeto</t>
  </si>
  <si>
    <t>Projeto.Informação</t>
  </si>
  <si>
    <t>Parede.Cortina</t>
  </si>
  <si>
    <t>Sustentação</t>
  </si>
  <si>
    <t>Coberturas</t>
  </si>
  <si>
    <t>Aparelho.Telecom.Móvel</t>
  </si>
  <si>
    <t>Sistemas.Construídos</t>
  </si>
  <si>
    <t>Sistemas.Base</t>
  </si>
  <si>
    <t>Sistemas.Distribuição</t>
  </si>
  <si>
    <t>Sistemas.Circuitos</t>
  </si>
  <si>
    <t>Espaço.Exterior</t>
  </si>
  <si>
    <t>Espacial</t>
  </si>
  <si>
    <t>Zonal</t>
  </si>
  <si>
    <t>Ambiente.Interior</t>
  </si>
  <si>
    <t>Definições</t>
  </si>
  <si>
    <t>Histórico</t>
  </si>
  <si>
    <t>Fixadores</t>
  </si>
  <si>
    <t>Aderência</t>
  </si>
  <si>
    <t>Mecânicas</t>
  </si>
  <si>
    <t>Tubo.Acessório</t>
  </si>
  <si>
    <t>Equipamento.Especial</t>
  </si>
  <si>
    <t>Duto.Terminal</t>
  </si>
  <si>
    <t>Interdisciplinar</t>
  </si>
  <si>
    <t>Grupo</t>
  </si>
  <si>
    <t>El ocupante es un agente que define la forma de ocupación de un inmueble.</t>
  </si>
  <si>
    <t>Agente que recibe la cesión de un contrato propiedad de un cedente.</t>
  </si>
  <si>
    <t>Agente que cede un contrato de propiedad a un cedente.</t>
  </si>
  <si>
    <t>Agente que recibe el alquiler de una propiedad de un propietario.</t>
  </si>
  <si>
    <t>Agente que alquila una propiedad a un inquilino.</t>
  </si>
  <si>
    <t>Agente que celebra un contrato de propiedad en nombre de un propietario, arrendador o cedente.</t>
  </si>
  <si>
    <t>Agente propietario de un inmueble.</t>
  </si>
  <si>
    <t>Agente que alquila el uso de un inmueble por un periodo de tiempo.</t>
  </si>
  <si>
    <t>Define a todos los agentes, que pueden ser agentes humanos o institucionales que intervienen en un proyecto a lo largo de su ciclo de vida.</t>
  </si>
  <si>
    <t>Establece períodos laborables y no laborables para tareas y recursos.</t>
  </si>
  <si>
    <t>Pertenece a la primera ronda.</t>
  </si>
  <si>
    <t>Pertenece a la segunda ronda.</t>
  </si>
  <si>
    <t>Pertenece a la tercera ronda.</t>
  </si>
  <si>
    <t>El inventario es una lista de artículos de una empresa.</t>
  </si>
  <si>
    <t>Colección de instancias de activos de tipo Ifcasset.</t>
  </si>
  <si>
    <t>Colección de ejemplares de mobiliario del tipo Ifcfurnishingelement.</t>
  </si>
  <si>
    <t>Colección de instancias de espacio de tipo Ifcspace.</t>
  </si>
  <si>
    <t>Una orden de proyecto es una directiva para comprar productos y/o realizar trabajos, como para la construcción.</t>
  </si>
  <si>
    <t>Instrucciones para cambiar un producto o trabajo a realizar y una descripción del trabajo real.</t>
  </si>
  <si>
    <t>Instrucciones para la realización de trabajos de mantenimiento y una descripción de los trabajos a realizar.</t>
  </si>
  <si>
    <t>Instrucciones para el traslado de personas y artefactos y una descripción de los lugares de la mudanza.</t>
  </si>
  <si>
    <t>Instrucciones para comprar bienes y/o servicios, junto con una descripción de los bienes y/o servicios.</t>
  </si>
  <si>
    <t>Instrucciones generales para la realización de los trabajos y una descripción de los trabajos a realizar.</t>
  </si>
  <si>
    <t>La licencia es un permiso para realizar trabajos en lugares y artefactos cuando corresponda.</t>
  </si>
  <si>
    <t>Permite el acceso a un área identificada.</t>
  </si>
  <si>
    <t>Permite que la obra proceda mediante la obtención de permisos reglamentarios.</t>
  </si>
  <si>
    <t>Permite realizar trabajos en un área identificada.</t>
  </si>
  <si>
    <t>Ifcworkplan representa los planes de trabajo en una construcción o un proyecto de gestión.</t>
  </si>
  <si>
    <t>Control en el que se indican los ítems realmente realizados.</t>
  </si>
  <si>
    <t>Control que es una línea base a partir de la cual se realizan cambios más adelante.</t>
  </si>
  <si>
    <t>Planificado.</t>
  </si>
  <si>
    <t>Propiedades comunes a la definición de todas las ocurrencias de Ifcworkplan y [[Ifcworkschedule]].</t>
  </si>
  <si>
    <t>Proceso en el que se indican los elementos realmente realizados.</t>
  </si>
  <si>
    <t>Proceso que es una línea de base a partir de la cual se pueden realizar los cambios que se realizan posteriormente.</t>
  </si>
  <si>
    <t>Proceso que muestra los artículos planificados.</t>
  </si>
  <si>
    <t>Ifcworkcontrol es un supertipo abstracto que captura información común a ambos [[Ifcworkplan]].</t>
  </si>
  <si>
    <t>Un activo es una agrupación de elementos identificables de forma única que actúan como una sola entidad que tiene una financiación.</t>
  </si>
  <si>
    <t>La solicitación es el acto o instancia de pedir algo, como solicitar información, pedir una acción o realizar una tarea.</t>
  </si>
  <si>
    <t>El pedido se realizó por correo electrónico.</t>
  </si>
  <si>
    <t>La solicitud se hizo por fax.</t>
  </si>
  <si>
    <t>La solicitud se hizo verbalmente por teléfono.</t>
  </si>
  <si>
    <t>La solicitud se realizó por correo postal.</t>
  </si>
  <si>
    <t>La solicitud verbal se hizo en persona.</t>
  </si>
  <si>
    <t>Describe un costo o valor financiero junto con información descriptiva.</t>
  </si>
  <si>
    <t>Reúne instancias de [[Ifccostitem]] para identificar información de forma pura.</t>
  </si>
  <si>
    <t>Asignación de dinero para un fin determinado.</t>
  </si>
  <si>
    <t>Evaluación de la cantidad de dinero que se necesita gastar para un propósito definido.</t>
  </si>
  <si>
    <t>Lista completa de todos los elementos de trabajo que forman obras de construcción o instalación.</t>
  </si>
  <si>
    <t>Listado de cada uno de los recursos que constituyen obras de construcción o instalación, con costo de adquisición.</t>
  </si>
  <si>
    <t>Oferta de suministro de bienes y servicios.</t>
  </si>
  <si>
    <t>Lista completa de todos los elementos de trabajo que forman obras de construcción o instalaciones.</t>
  </si>
  <si>
    <t>Es algo que sucede y desencadena una acción o respuesta.</t>
  </si>
  <si>
    <t>Evento de terminación de un proceso.</t>
  </si>
  <si>
    <t>Un evento que ocurre en la fase intermedia de un proceso.</t>
  </si>
  <si>
    <t>Evento inicial de un proceso.</t>
  </si>
  <si>
    <t>Se debe tener precaución como procedimiento o al realizar un procedimiento.</t>
  </si>
  <si>
    <t>Información o consejos adicionales que deben observarse como procedimiento.</t>
  </si>
  <si>
    <t>Advertencia de peligro potencial que debe observarse como procedimiento.</t>
  </si>
  <si>
    <t>Procedimiento realizado para calibrar un artefacto.</t>
  </si>
  <si>
    <t>Procedimiento realizado para finalizar el funcionamiento de un artefacto.</t>
  </si>
  <si>
    <t>Procedimiento realizado para iniciar el funcionamiento de un artefacto.</t>
  </si>
  <si>
    <t>Es una unidad de trabajo identificable que se llevará a cabo en un proyecto de construcción.</t>
  </si>
  <si>
    <t>Realizar cambios en la configuración física de algo.</t>
  </si>
  <si>
    <t>Presencia o espera de que sucedan otras cosas.</t>
  </si>
  <si>
    <t>Realice cambios en la configuración operativa de algo.</t>
  </si>
  <si>
    <t>Construir o construir algo.</t>
  </si>
  <si>
    <t>Demoler o derribar algo.</t>
  </si>
  <si>
    <t>Retira algo con cuidado para que pueda ser reciclado o reutilizado.</t>
  </si>
  <si>
    <t>Desechar o deshacerse de algo.</t>
  </si>
  <si>
    <t>Tareas requeridas para responder o garantizar la capacidad de responder a una emergencia.</t>
  </si>
  <si>
    <t>Verifique que algo esté instalado y funcionando dentro de los parámetros esperados.</t>
  </si>
  <si>
    <t>Instalar algo (equivalente a la construcción, pero más comúnmente utilizado para tareas de ingeniería).</t>
  </si>
  <si>
    <t>Transporte o entrega de algo.</t>
  </si>
  <si>
    <t>Tareas necesarias para mantener un objeto en buen estado de funcionamiento.</t>
  </si>
  <si>
    <t>Mover cosas de un lugar a otro.</t>
  </si>
  <si>
    <t>Procedimiento que se realiza para iniciar el funcionamiento de un artefacto.</t>
  </si>
  <si>
    <t>Retirar un artículo en uso del lugar de uso.</t>
  </si>
  <si>
    <t>Tareas necesarias para garantizar el uso seguro del objeto.</t>
  </si>
  <si>
    <t>El conjunto de tareas necesarias para un apagado ordenado sin impactos adversos.</t>
  </si>
  <si>
    <t>El conjunto de tareas necesarias para iniciar o reiniciar la operación sin impactos adversos, normal.</t>
  </si>
  <si>
    <t>Conjunto de tareas necesarias para evaluar el rendimiento de un objeto.</t>
  </si>
  <si>
    <t>Conjunto de tareas necesarias para diagnosticar problemas de rendimiento.</t>
  </si>
  <si>
    <t>Elemento anotativo, con significado simbólico del objeto del modelo. Incluyen puntos, curvas, textos, cotas, sombreados y otras formas de nota gráfica o simbólica.</t>
  </si>
  <si>
    <t>Anotación utilizada para ilustrar líneas que conectan puntos de igual elevación o profundidad en un mapa.</t>
  </si>
  <si>
    <t>Anotación utilizada para ilustrar la medida o el tamaño de un objeto.</t>
  </si>
  <si>
    <t>Anotación utilizada para ilustrar líneas que conectan puntos de igual presión en un mapa o gráfico.</t>
  </si>
  <si>
    <t>Anotación utilizada para ilustrar los puntos de conexión de líneas de iluminación iguales o de intensidad.</t>
  </si>
  <si>
    <t>Anotación utilizada para ilustrar líneas que conectan puntos de igual temperatura en un mapa o gráfico.</t>
  </si>
  <si>
    <t>Anotación que incluye una línea o una flecha.</t>
  </si>
  <si>
    <t>Anotación utilizada para la información topográfica, como los puntos topográficos.</t>
  </si>
  <si>
    <t>Anotación que emplea símbolos gráficos o iconos para representar significados específicos.</t>
  </si>
  <si>
    <t>Anotación textual.</t>
  </si>
  <si>
    <t>Generalización de todos los elementos lineales que forman parte de una alineación.</t>
  </si>
  <si>
    <t>La entidad abstracta Ifcstructuralitem es la generalización de los miembros estructurales y estructurales.</t>
  </si>
  <si>
    <t>Nueva definición de entidad abstracta para posicionar y anotar elementos que se utilizan para posicionar otros elementos de forma relativa.</t>
  </si>
  <si>
    <t>El elemento virtual indica una disposición propuesta para los vacíos (una apertura propuesta).</t>
  </si>
  <si>
    <t>Recubrimiento de elementos. el tipo de recubrimiento se expresa con Ifccoveringtype.</t>
  </si>
  <si>
    <t>El revestimiento se utiliza para representar un techo.</t>
  </si>
  <si>
    <t>El recubrimiento se utiliza para representar una capa de cladement.</t>
  </si>
  <si>
    <t>Coronación o cubierta protectora de una pared o plataforma.</t>
  </si>
  <si>
    <t>El revestimiento se utiliza para representar un suelo.</t>
  </si>
  <si>
    <t>El revestimiento se utiliza para aislar un elemento con fines térmicos o acústicos.</t>
  </si>
  <si>
    <t>Capa impermeable que se puede utilizar, por ejemplo, como parte del revestimiento del techo.</t>
  </si>
  <si>
    <t>El recubrimiento se utiliza para representar un marco, siendo una tira de material para cubrir.</t>
  </si>
  <si>
    <t>El revestimiento se utiliza para representar un revestimiento de techo.</t>
  </si>
  <si>
    <t>El suelo se utiliza para representar un zócalo, es decir, una tira de material a cubrir.</t>
  </si>
  <si>
    <t>El revestimiento se utiliza para aislar un elemento de distribución de un espacio donde está contenido.</t>
  </si>
  <si>
    <t>Capa de material aplicada para nivelar o aplanar una superficie.</t>
  </si>
  <si>
    <t>El recubrimiento se utiliza para envolver especialmente los elementos de distribución con cinta adhesiva.</t>
  </si>
  <si>
    <t>Los dispositivos de sombreado son dispositivos diseñados con el propósito de proteger contra la luz solar.</t>
  </si>
  <si>
    <t>Una cubierta de lona u otro material que se extiende sobre una puerta, desde la parte superior de una ventana.</t>
  </si>
  <si>
    <t>Persiana enrollable con lamas horizontales orientables para admitir luz y aire.</t>
  </si>
  <si>
    <t>Dispositivo mecánico que limita el paso de la luz.</t>
  </si>
  <si>
    <t>La barandilla es un conjunto de marcos adyacentes a los espacios para la circulación de personas o vehículos.</t>
  </si>
  <si>
    <t>Una barandilla ubicada en el borde de un piso, en lugar de una escalera o rampa.</t>
  </si>
  <si>
    <t>Nota técnica: Dado que esta clase es un 'tipo predeterminado' en Ifc, lo que significa una especialización.</t>
  </si>
  <si>
    <t>Tipo de valla diseñada para proteger a las personas o vehículos de caerse de una escalera, rampa o rellano.</t>
  </si>
  <si>
    <t>Un tipo de cerca diseñada para servir como soporte estructural opcional para las cargas aplicadas.</t>
  </si>
  <si>
    <t>Las escaleras son una circulación vertical que permite a los ocupantes caminar (subir o bajar).</t>
  </si>
  <si>
    <t>Escalera que se extiende de un nivel a otro sin curvas ni sinuosos.</t>
  </si>
  <si>
    <t>Escalera con un tramo recto a un amplio rellano de un cuarto de espacio y dos tramos laterales.</t>
  </si>
  <si>
    <t>Tramo de escaleras con línea de recorrido curva.</t>
  </si>
  <si>
    <t>Tramo de escaleras con una línea de camino de forma libre (y límites exteriores).</t>
  </si>
  <si>
    <t>Tramo de escaleras con línea de paso circular o elíptica.</t>
  </si>
  <si>
    <t>Tramo de escaleras con línea recta de recorrido.</t>
  </si>
  <si>
    <t>Tramo de escaleras con una línea de camino que incluye tramos rectos y curvos.</t>
  </si>
  <si>
    <t>Escalera que realiza un giro de 180°, que consta de dos tramos rectos conectados por un rellano de medio espacio.</t>
  </si>
  <si>
    <t>Escalera que consiste en un tramo con un medio de bobinado, que realiza un giro de 180°.</t>
  </si>
  <si>
    <t>Equipo que consiste en una serie de barras o escalones entre dos elementos verticales.</t>
  </si>
  <si>
    <t>Escalera que realiza un giro de 90°, que consta de dos tramos rectos conectados por un rellano de un cuarto de espacio.</t>
  </si>
  <si>
    <t>Escalera que consiste en un tramo con un cuarto de bobinado, que consiste en hacer un giro de 90°.</t>
  </si>
  <si>
    <t>Escalera construida con bobinadoras alrededor de un poste circular, a menudo sin descansillos.</t>
  </si>
  <si>
    <t>Escalera que realiza un giro de 270°, compuesta por cuatro tramos rectos conectados en tres descansillos.</t>
  </si>
  <si>
    <t>Escalera que consiste en un tramo con tres cuartos de bobinador, que forman uno; Giro de 90°.</t>
  </si>
  <si>
    <t>Escalera curva formada por dos tramos curvos con rellano.</t>
  </si>
  <si>
    <t>Escalera que realiza un giro de 180°, compuesta por tres tramos rectos conectados por dos descansillos.</t>
  </si>
  <si>
    <t>Escalera que consiste en un tramo con dos carretes de habitación, que hacen uno; Giro de 90°.</t>
  </si>
  <si>
    <t>Escalera recta formada por dos tramos rectos sin curvas, pero con rellano.</t>
  </si>
  <si>
    <t>Elemento constructivo utilizado principalmente para proporcionar luz natural y ventilación de aire.</t>
  </si>
  <si>
    <t>Ventana especial que se asienta horizontalmente en una abertura en la losa del techo.</t>
  </si>
  <si>
    <t>Ventana dentro de un elemento inclinado del edificio, generalmente una losa de techo.</t>
  </si>
  <si>
    <t>Ventana ordinaria generalmente contenida dentro de los límites de una abertura de pared, como el cristal de una ventana.</t>
  </si>
  <si>
    <t>Barrera de tráfico, que es una barra o poste articulado para bloquear el acceso de vehículos o peatones en un punto controlado.</t>
  </si>
  <si>
    <t>Puerta ordinaria generalmente contenida dentro de los límites de una abertura de pared, como una puerta de panel.</t>
  </si>
  <si>
    <t>Una puerta es un lugar de entrada a un espacio, generalmente contenido dentro de los límites de una abertura en un sector.</t>
  </si>
  <si>
    <t>Puerta especial colocada horizontalmente en una abertura de losa. A menudo se utiliza para acceder al sótano o al ático.</t>
  </si>
  <si>
    <t>Puerta mecánica que consta de brazos giratorios, que permiten el paso de una sola persona a la vez.</t>
  </si>
  <si>
    <t>El elemento mueble es una generalización de todos los objetos relacionados con los muebles.</t>
  </si>
  <si>
    <t>Los muebles definen muebles completos, como una mesa, un escritorio, una silla o un armario.</t>
  </si>
  <si>
    <t>Muebles para dormir.</t>
  </si>
  <si>
    <t>Mobiliario para sentar a una sola persona.</t>
  </si>
  <si>
    <t>Mueble con encimera y cajones opcionales para una sola persona.</t>
  </si>
  <si>
    <t>Mueble con cajones correderos para guardar archivos.</t>
  </si>
  <si>
    <t>Muebles para guardar libros u otros artículos.</t>
  </si>
  <si>
    <t>Mobiliario para alojar a varias personas.</t>
  </si>
  <si>
    <t>Mueble con encimera para varias personas.</t>
  </si>
  <si>
    <t>El armario técnico es un mueble para sujetar, exponer y proteger los aparatos técnicos.</t>
  </si>
  <si>
    <t>El sistema de elementos de mobiliario define los componentes de los muebles modulares que no se colocan directamente.</t>
  </si>
  <si>
    <t>Panel vertical utilizado para dividir espacios de trabajo.</t>
  </si>
  <si>
    <t>Forma parte del armario técnico que se utiliza para almacenar y montar subunidades eléctricas enchufables.</t>
  </si>
  <si>
    <t>Banco de trabajo de la estación de trabajo.</t>
  </si>
  <si>
    <t>Un muro cortina es un muro de un edificio que consta de un conjunto de componentes.</t>
  </si>
  <si>
    <t>El muro representa una construcción vertical que puede delimitar o subdividir espacios.</t>
  </si>
  <si>
    <t>Pared con una estructura ligera, enmarcada con montantes y cubierta con láminas, revestimientos, placas.</t>
  </si>
  <si>
    <t>Pared móvil que es, o puede ser, una pared plegable o corredera, o que se puede quitar fácilmente.</t>
  </si>
  <si>
    <t>Barrera similar a un muro para proteger a las personas o vehículos de las caídas.</t>
  </si>
  <si>
    <t>Muro diseñado para dividir espacios que a menudo tienen una construcción ligera.</t>
  </si>
  <si>
    <t>Una columna, o cerramiento, o encapsulación, que generalmente se usa para encerrar la plomería.</t>
  </si>
  <si>
    <t>Muro poligonal, extruido verticalmente, donde el espesor del muro varía a lo largo de su recorrido.</t>
  </si>
  <si>
    <t>Muro de soporte utilizado para proteger contra las capas de suelo que se encuentran detrás.</t>
  </si>
  <si>
    <t>Muro diseñado para resistir cargas de cizallamiento.</t>
  </si>
  <si>
    <t>Construcción de pared sólida para que el núcleo de la pared sea de una sola capa o tenga varias capas.</t>
  </si>
  <si>
    <t>Pared estándar, extruida verticalmente con espesor constante a lo largo de su recorrido.</t>
  </si>
  <si>
    <t>Muro o pantalla protectora para bloquear el desbordamiento y el impacto de las olas sobre un espigón.</t>
  </si>
  <si>
    <t>Un elemento construido en una carretera u otra área pavimentada para proporcionar una superficie de tránsito.</t>
  </si>
  <si>
    <t>Pavimento con superficie bituminosa y con capa base con o sin aglutinante de hidrocarburos.</t>
  </si>
  <si>
    <t>Piso sustancialmente construido de hormigón.</t>
  </si>
  <si>
    <t>Borde de piedra, hormigón u otro material rígido formado en el borde de la plataforma del carruaje o transitable.</t>
  </si>
  <si>
    <t>El dispositivo de protección contra impactos es un componente utilizado para proteger otros elementos construidos.</t>
  </si>
  <si>
    <t>El parachoques es un objeto amortiguador al final del carril que impide los adelantamientos.</t>
  </si>
  <si>
    <t>Elemento elástico insertado entre la superestructura (vía y placa en losa, o lecho de lastre.</t>
  </si>
  <si>
    <t>Dispositivo pasivo o activo compuesto por un amortiguador y un panel de impacto montados en el muelle para su protección.</t>
  </si>
  <si>
    <t>Una rampa es una pasarela vertical que proporciona un enlace de tráfico para personas o vehículos.</t>
  </si>
  <si>
    <t>La rampa se compone de un solo segmento inclinado o varios segmentos inclinados.</t>
  </si>
  <si>
    <t>Lanzamiento de rampa con línea de paso circular o elíptica.</t>
  </si>
  <si>
    <t>Lanzamiento de rampa recta.</t>
  </si>
  <si>
    <t>Rampa que hace un giro de 180°, que consta de dos tramos rectos conectados; para un aterrizaje de medio espacio.</t>
  </si>
  <si>
    <t>Rampa que realiza un giro de 90°, que consta de dos tramos rectos conectados por; Un aterrizaje de un cuarto de espacio.</t>
  </si>
  <si>
    <t>Rampa construida alrededor de un eje circular o elíptico.</t>
  </si>
  <si>
    <t>Rampa, que es un piso inclinado, un paseo o una carretera, que conecta dos niveles.</t>
  </si>
  <si>
    <t>Rampa que realiza un giro de 180°, que consta de tres tramos rectos conectados.</t>
  </si>
  <si>
    <t>Rampa recta formada por dos tramos rectos sin curvas.</t>
  </si>
  <si>
    <t>El techo es la parte superior de un edificio, que lo protege contra los efectos de la intemperie.</t>
  </si>
  <si>
    <t>Cubierta o techo con forma semicilíndrica.</t>
  </si>
  <si>
    <t>Cubierta con dos vertientes, cada una de las cuales desciende hacia el alero.</t>
  </si>
  <si>
    <t>Cubierta semiesférica.</t>
  </si>
  <si>
    <t>Cubierta sin pendiente o con solo una ligera pendiente para drenar el agua de lluvia.</t>
  </si>
  <si>
    <t>Techo en forma libre.</t>
  </si>
  <si>
    <t>El techo se inclinaba hacia abajo en dos partes desde una cumbrera central para formar un hastial en cada extremo.</t>
  </si>
  <si>
    <t>Cubierta con extremos inclinados y lados que se unen en un saliente inclinado.</t>
  </si>
  <si>
    <t>Cubierta con un extremo a cuatro aguas que trunca un hastial.</t>
  </si>
  <si>
    <t>Techo con fondo más empinado a cada lado y parte superior menos profunda.</t>
  </si>
  <si>
    <t>Techo piramidal a cuatro aguas.</t>
  </si>
  <si>
    <t>Cubierta a dos aguas en forma de amplio arco gótico, con superficies convexas y ligeramente inclinadas.</t>
  </si>
  <si>
    <t>Cubierta a una sola vertiente.</t>
  </si>
  <si>
    <t>Un accesorio de cable es una pieza colocada en una unión, transición o terminación en un sistema.</t>
  </si>
  <si>
    <t>Accesorio que une dos segmentos de cable del mismo tipo de conector (aunque potencialmente diferentes.</t>
  </si>
  <si>
    <t>Una conexión que inicia un segmento de cable en un elemento no eléctrico, como una abrazadera de tierra conectada.</t>
  </si>
  <si>
    <t>Una conexión que termina un segmento de cable en un elemento no eléctrico, como una abrazadera de tierra conectada.</t>
  </si>
  <si>
    <t>La salida en abanico es una conexión de cable especial que proporciona una transición segura desde unidades de cable multifibra.</t>
  </si>
  <si>
    <t>Accesorio que une tres o más segmentos de tipos de conectores arbitrarios para la división de señales.</t>
  </si>
  <si>
    <t>Accesorio que une dos segmentos de cable de diferentes tipos de conectores.</t>
  </si>
  <si>
    <t>Los segmentos de cable son segmentos de flujo que se utilizan para transportar energía eléctrica, datos o señales.</t>
  </si>
  <si>
    <t>Conductor eléctrico que hace una conexión común entre varios circuitos eléctricos.</t>
  </si>
  <si>
    <t>Cable con el propósito específico de conducir corriente eléctrica en un circuito.</t>
  </si>
  <si>
    <t>Un solo elemento lineal dentro de un cable o un cable expuesto (como para la conexión a tierra).</t>
  </si>
  <si>
    <t>Conductor eléctrico de una línea aérea de contacto con la que entran en contacto los colectores de corriente.</t>
  </si>
  <si>
    <t>Un elemento independiente de un cable que comprende uno o más conductores y cubierta.</t>
  </si>
  <si>
    <t>Los segmentos de fibra son una fibra óptica individual utilizada en los sistemas de telecomunicaciones para transmitir datos.</t>
  </si>
  <si>
    <t>Tubo semirrígido de plástico hueco de radio muy reducido que abriga y protege.</t>
  </si>
  <si>
    <t>Los segmentos de cable óptico son un segmento de cable que contiene un número variable de segmentos de fibra.</t>
  </si>
  <si>
    <t>El alambre de puntada consta de alambres auxiliares y diferentes componentes (abrazadera).</t>
  </si>
  <si>
    <t>Par de conductores contenidos en un cable de cobre.</t>
  </si>
  <si>
    <t>La conexión de soporte de cable es la conexión que se coloca en la unión o transición en el sistema de soporte de cable.</t>
  </si>
  <si>
    <t>Accesorio que cambia la ruta del portador de cable.</t>
  </si>
  <si>
    <t>Conector, generalmente utilizado para unir dos puertos dentro del sistema de distribución de flujo.</t>
  </si>
  <si>
    <t>Conexión en la que se retiran simultáneamente dos ramales de la ruta principal del transportador de cable.</t>
  </si>
  <si>
    <t>Conexión a normalmente más de dos puertos utilizados para redistribuir el flujo entre puertos.</t>
  </si>
  <si>
    <t>Conexión que cambia el tamaño físico de la ruta principal del portador de cable.</t>
  </si>
  <si>
    <t>Conexión en la que se retira un ramal de la ruta principal del portador de cable.</t>
  </si>
  <si>
    <t>Conexión normalmente con dos puertos con diferentes formas o tamaños.</t>
  </si>
  <si>
    <t>Los segmentos de portadores de cable son un segmento de flujo que se utiliza específicamente para transportar y soportar el cableado.</t>
  </si>
  <si>
    <t>El soporte de cable es un soporte de cable horizontal fijado en un solo extremo, espaciado a intervalos.</t>
  </si>
  <si>
    <t>Segmentos de soporte abiertos en los que los cables se transportan en una estructura de escalera.</t>
  </si>
  <si>
    <t>Segmentos portadores (generalmente) abiertos en los que se colocan los cables.</t>
  </si>
  <si>
    <t>Segmentos de portadora cerrados con uno o más compartimentos en los que se colocan los cables.</t>
  </si>
  <si>
    <t>El alambre de catenaria es un alambre longitudinal que soporta los alambres de contacto ranurados directa o individualmente.</t>
  </si>
  <si>
    <t>Segmentos tubulares cerrados a través de los cuales se tiran los cables.</t>
  </si>
  <si>
    <t>El cuentagotas es un portador de cable que se utiliza para suspender el cable de otro cable.</t>
  </si>
  <si>
    <t>La conexión de conductos es una unión o transición en el sistema de distribución de flujo en tuberías.</t>
  </si>
  <si>
    <t>Accesorio con dos puertos típicamente utilizados para cambiar la dirección del flujo entre elementos conectados.</t>
  </si>
  <si>
    <t>Conexión de entrada, generalmente desconectada en un puerto y conectada a un sistema de distribución de flujo.</t>
  </si>
  <si>
    <t>Conexión de salida, generalmente desconectada en un puerto y conectada a un sistema de distribución de flujo.</t>
  </si>
  <si>
    <t>Conexión a dos puertos normalmente utilizados para obstruir o restringir el flujo entre elementos conectados.</t>
  </si>
  <si>
    <t>Los segmentos de conducto se utilizan normalmente para unir dos secciones de la red de conductos.</t>
  </si>
  <si>
    <t>Los segmentos flexibles son un segmento continuo no lineal del conducto que se puede deformar.</t>
  </si>
  <si>
    <t>Los segmentos rígidos son un segmento lineal continuo del conducto que no se puede deformar.</t>
  </si>
  <si>
    <t>El silenciador de conducto es un dispositivo que generalmente se instala dentro del sistema de distribución.</t>
  </si>
  <si>
    <t>Tipo silenciador de conducto plano de forma ovalada.</t>
  </si>
  <si>
    <t>Tipo silenciador de conducto de forma rectangular.</t>
  </si>
  <si>
    <t>Tipo silenciador redondeado.</t>
  </si>
  <si>
    <t>La conexión de tubería es una unión o transición en el sistema de distribución de flujo de tubería.</t>
  </si>
  <si>
    <t>Accesorio con dos puertos típicamente utilizados para cambiar la dirección del flujo entre elementos.</t>
  </si>
  <si>
    <t>Los segmentos de tubería se utilizan normalmente para unir dos secciones de una red de plomería.</t>
  </si>
  <si>
    <t>Un canal cubierto o tubería grande que forma un curso de agua por debajo del nivel del suelo.</t>
  </si>
  <si>
    <t>Los segmentos flexibles son un segmento continuo no lineal de tubería que se puede deformar.</t>
  </si>
  <si>
    <t>Los segmentos de canal son un segmento de canal abierto continuo de la tubería.</t>
  </si>
  <si>
    <t>Los segmentos rígidos son un segmento lineal continuo de tubería que no se puede deformar.</t>
  </si>
  <si>
    <t>Tipo de segmentos rígidos que suele ser más corto y se utiliza para proporcionar conectividad dentro de una tubería.</t>
  </si>
  <si>
    <t>El elemento de recurso es una generalización de todos los elementos dependientes de la existencia.</t>
  </si>
  <si>
    <t>La adición de elementos de recursos es una especialización del elemento de recursos general, que representa una adición.</t>
  </si>
  <si>
    <t>La resta de elemento Ifcfeatureelementes es la especialización del elemento característico general, que representa una resta.</t>
  </si>
  <si>
    <t>Una característica de superficie es una modificación de la superficie de un elemento.</t>
  </si>
  <si>
    <t>Un defecto detectado en la superficie de un elemento, como un área corroída o erosionada.</t>
  </si>
  <si>
    <t>Marcas de superficie definidas por una forma 2D cerrada con rellenos de sombreado definidos.</t>
  </si>
  <si>
    <t>Líneas 2D pintadas en superficies de pavimento para formar límites, líneas de centro y marcas de borde.</t>
  </si>
  <si>
    <t>Punto, línea, cruz u otra marca, aplicada, por ejemplo, para facilitar el ajuste de elementos a lo largo del tiempo.</t>
  </si>
  <si>
    <t>Pintura o tratamiento de superficies para evitar resbalones o deslizamientos.</t>
  </si>
  <si>
    <t>Líneas o símbolos pintados o químicos en la superficie de las aceras (una carretera o un área pavimentada).</t>
  </si>
  <si>
    <t>Tiras elevadas y a menudo texturizadas en la línea central de la carretera o el arcén, o en los carriles para alertar al conductor.</t>
  </si>
  <si>
    <t>Marcas de superficie que transmiten información en forma de símbolos y formas, como flechas, texto.</t>
  </si>
  <si>
    <t>Etiqueta de nombre, que le permite identificar un elemento durante la producción, la entrega y el montaje.</t>
  </si>
  <si>
    <t>Tipo de banda sonora que atraviesa la(s) vía(s).</t>
  </si>
  <si>
    <t>Operación de superficie sustractiva, por ejemplo, esmerilado, o una operación de superficie aditiva.</t>
  </si>
  <si>
    <t>Ifcelementassembly representa conjuntos complejos de elementos agregados a partir de varios elementos.</t>
  </si>
  <si>
    <t>Cabeza de puente construida con muros, vigas, losas, etc.</t>
  </si>
  <si>
    <t>Accesorios o componentes ensamblados.</t>
  </si>
  <si>
    <t>Estructura curva.</t>
  </si>
  <si>
    <t>Vigas interconectadas, situadas en un plano (normalmente horizontales).</t>
  </si>
  <si>
    <t>Pórtico rígido con elementos de refuerzo adicionales.</t>
  </si>
  <si>
    <t>Elemento lineal estructural o conjunto de elementos dentro de una viga cajón o entre vigas.</t>
  </si>
  <si>
    <t>Plataforma (como piso o tablero de puente) construida con vigas y losas.</t>
  </si>
  <si>
    <t>Dispositivo que permite el movimiento longitudinal relativo de dos rieles adyacentes manteniendo la orientación.</t>
  </si>
  <si>
    <t>Conjunto que forma la estructura portante de una puerta de cámara (esclusa, muelle) y elementos asociados.</t>
  </si>
  <si>
    <t>Superestructura similar a una viga, como la viga principal de un puente.</t>
  </si>
  <si>
    <t>Estructura de cable o barras espaciadas que son paralelas o se intersectan.</t>
  </si>
  <si>
    <t>Conjunto de placas, barras, cable o sujeciones que forman una estructura vertical de soporte.</t>
  </si>
  <si>
    <t>Soporte intermedio, por ejemplo, en un puente, construcción de muros, columnas, vigas, etc.</t>
  </si>
  <si>
    <t>Estructura vertical que soporta cable en estructura suspendida o atirantada.</t>
  </si>
  <si>
    <t>Ensamblaje complejo compuesto por varios componentes, como dispositivo de bloqueo, regulador de velocidad, polarización cargada.</t>
  </si>
  <si>
    <t>Elementos de refuerzo montados.</t>
  </si>
  <si>
    <t>Estructura construida con vigas, columnas, etc. com uniones resistentes al momento, como el pórtico.</t>
  </si>
  <si>
    <t>Estructura, considerablemente rápida de montar, mover o desmontar, utilizada para proporcionar protección.</t>
  </si>
  <si>
    <t>Ensamblaje para agregar físicamente una o más instancias de señalización.</t>
  </si>
  <si>
    <t>Losas, dispuestas en un plano.</t>
  </si>
  <si>
    <t>Obstáculo (con colector de aceite) generalmente instalado en un carril exclusivo para autobuses.</t>
  </si>
  <si>
    <t>Conjunto que pretende soportar el sistema de líneas aéreas de contacto.</t>
  </si>
  <si>
    <t>Conjunto complejo de componentes utilizados para suspender elementos o segmentos de cable.</t>
  </si>
  <si>
    <t>Obras de infraestructura ferroviaria que garanticen el apoyo y guiado de un vehículo.</t>
  </si>
  <si>
    <t>Conjunto común utilizado para garantizar la función de conmutación.</t>
  </si>
  <si>
    <t>Estructura en la calzada para controlar la velocidad de los vehículos.</t>
  </si>
  <si>
    <t>Estructura construida con extremidades que tienen articulaciones (casi) articuladas.</t>
  </si>
  <si>
    <t>Ifcdistributiones una generalización de todos los elementos que participan en un sistema.</t>
  </si>
  <si>
    <t>El elemento construido comprende todos los elementos que forman parte principalmente de la construcción.</t>
  </si>
  <si>
    <t>El componente Element es una representación de elementos más pequeños que se incluyen, agregan o conectan.</t>
  </si>
  <si>
    <t>Ifccolumn es un elemento vertical estructural o arquitectónico.</t>
  </si>
  <si>
    <t>Generalmente elemento vertical que puede tener una función estructural y la capacidad de resistir tensiones.</t>
  </si>
  <si>
    <t>Una parte vertical individual de la mesoestructura de un puente, que puede ser una simple columna.</t>
  </si>
  <si>
    <t>Segmentos verticales de una columna de columnas.</t>
  </si>
  <si>
    <t>Un elemento de columna, incrustado en una pared, que puede tener una función estructural, pero también ser utilizado.</t>
  </si>
  <si>
    <t>Un pilar que transmite cargas verticales desde una superestructura a un arco debajo de ella.</t>
  </si>
  <si>
    <t>El anclaje del tendón es la conexión final para los tendones en hormigón pretensado o postensado.</t>
  </si>
  <si>
    <t>El anclaje es un dispositivo intermedio que conecta dos tendones.</t>
  </si>
  <si>
    <t>El anclaje asegura el extremo de un tendón.</t>
  </si>
  <si>
    <t>El anclaje se utiliza o se puede utilizar para pretensar el tendón.</t>
  </si>
  <si>
    <t>Elemento de acero como alambre, cable, barra, tirante o alambre, utilizado para transmitir tensiones pretensadas al hormigón (pretensado).</t>
  </si>
  <si>
    <t>La cuerda se considera una barra.</t>
  </si>
  <si>
    <t>Cuerda recubierta.</t>
  </si>
  <si>
    <t>El tendón es una cuerda.</t>
  </si>
  <si>
    <t>El tendón es un hilo.</t>
  </si>
  <si>
    <t>El conducto de tendones representa los componentes del sistema de conductos para tendones incrustados en estructuras de hormigón.</t>
  </si>
  <si>
    <t>Pida conectar los conductos ubicados en dos segmentos de cubierta diferentes y relacionados con el mismo tendón.</t>
  </si>
  <si>
    <t>Parte del conducto tendinoso asociado con el desviador.</t>
  </si>
  <si>
    <t>El manguito o conducto está relacionado con el espesor del conducto, dependiendo del conducto.</t>
  </si>
  <si>
    <t>Pequeño conducto adicional conectado al conducto principal para permitir el rejuntado en caso de postensado.</t>
  </si>
  <si>
    <t>Parte específica del conducto que debe ensancharse cuando llega al anclaje del tendón.</t>
  </si>
  <si>
    <t>Ifcstructuralconnection representa un objeto de conexión estructural (conexión de nodo, conexión de borde.</t>
  </si>
  <si>
    <t>Las instancias de Ifcstructuralpointconnection describen nodos estructurales o soportes puntuales.</t>
  </si>
  <si>
    <t>La zapata es parte de la cimentación de una estructura que se extiende y transmite la carga al suelo.</t>
  </si>
  <si>
    <t>Tipo de construcción de cimentación utilizada en la construcción subacuática.</t>
  </si>
  <si>
    <t>Elementos de zapata que se flexionan y se apoyan lejos del suelo.</t>
  </si>
  <si>
    <t>Un elemento que transfiere la carga de una sola columna (posiblemente dos) al suelo.</t>
  </si>
  <si>
    <t>Elemento que transfiere la carga de una columna o grupo de columnas a una columna, pila o grupo de columnas.</t>
  </si>
  <si>
    <t>Un elemento lineal que transfiere cargas al suelo desde un elemento continuo, como un elemento.</t>
  </si>
  <si>
    <t>Esencialmente, una caja de cimentación hueca que se puede abrir o cerrar.</t>
  </si>
  <si>
    <t>Caja cerrada.</t>
  </si>
  <si>
    <t>Caja abierta.</t>
  </si>
  <si>
    <t>La cimentación profunda es un tipo de cimentación que transfiere cargas a niveles más profundos que la cimentación.</t>
  </si>
  <si>
    <t>Un pilote es un elemento estructural delgado hecho de madera, hormigón o acero, hincado, inyectado.</t>
  </si>
  <si>
    <t>Montón de agujeros.</t>
  </si>
  <si>
    <t>Pila de cohesión.</t>
  </si>
  <si>
    <t>Batería compactada, vibrada o con picos.</t>
  </si>
  <si>
    <t>Pila de fricción.</t>
  </si>
  <si>
    <t>Construcción inyectada en forma de pilote.</t>
  </si>
  <si>
    <t>Pila de soporte.</t>
  </si>
  <si>
    <t>Elemento constructivo, generalmente horizontal, que define los límites inferiores (plantas) o límites superiores.</t>
  </si>
  <si>
    <t>Forma parte del estribo del puente que proporciona la transición del terraplén al puente.</t>
  </si>
  <si>
    <t>Losa apoyada directamente en el terreno, formando parte de la cimentación.</t>
  </si>
  <si>
    <t>La losa se utiliza para representar una losa de piso o un tablero de puente.</t>
  </si>
  <si>
    <t>La losa se utiliza para representar un rellano dentro de una escalera o rampa.</t>
  </si>
  <si>
    <t>Pavimento rígido de una carretera u otra área pavimentada, generalmente concreto.</t>
  </si>
  <si>
    <t>Losa utilizada para representar una losa de cubierta (plana o inclinada).</t>
  </si>
  <si>
    <t>La losa se utiliza para representar una acera.</t>
  </si>
  <si>
    <t>La losa de vía es una losa de hormigón armado o una losa de hormigón pretensado armado.</t>
  </si>
  <si>
    <t>Losa utilizada para representar una superficie de desgaste.</t>
  </si>
  <si>
    <t>Miembro estructural que no califica como una viga o pilar, pero diseñado para soportar las cargas entre o más allá de los puntos de apoyo.</t>
  </si>
  <si>
    <t>Segmentos individuales de una estructura arqueada.</t>
  </si>
  <si>
    <t>Un elemento lineal (generalmente inclinado) que a menudo se usa como refuerzo de una viga principal.</t>
  </si>
  <si>
    <t>Elemento longitudinal superior o inferior de una cerchas, utilizado horizontalmente.</t>
  </si>
  <si>
    <t>Un elemento lineal (generalmente usado horizontalmente) en una estructura de techo.</t>
  </si>
  <si>
    <t>Un elemento lineal dentro de una viga principal o cercha sin ningún otro significado.</t>
  </si>
  <si>
    <t>Elemento lineal que forma parte del sistema de muro cortina para conectar dos (o más) paneles.</t>
  </si>
  <si>
    <t>Elemento horizontal lineal continuo en el sistema constructivo 'wall framing'.</t>
  </si>
  <si>
    <t>Un componente lineal (generalmente vertical) que se usa para sostener algo o para marcar un punto.</t>
  </si>
  <si>
    <t>Elemento lineal que se utiliza para soportar losas de cubierta o revestimientos.</t>
  </si>
  <si>
    <t>Un elemento inclinado que suspende una estructura (como el tablero del puente) de un pila.</t>
  </si>
  <si>
    <t>Un elemento lineal añadido a un ala o placa de alma de una viga para armadura local.</t>
  </si>
  <si>
    <t>Elemento lineal utilizado para soportar tramos de escaleras o rampas.</t>
  </si>
  <si>
    <t>Un elemento de cable lineal utilizado para asegurar o estabilizar una estructura mediante resistencia de carga.</t>
  </si>
  <si>
    <t>Un elemento lineal que se usa a menudo como parte de una viga o celosía.</t>
  </si>
  <si>
    <t>Elemento vertical en el sistema constructivo 'wall framing'.</t>
  </si>
  <si>
    <t>Elemento vertical que suspende una estructura (como el tablero de un puente) de un cable.</t>
  </si>
  <si>
    <t>Elemento suspendido, generalmente compuesto por alambre de acero, funda, etc.</t>
  </si>
  <si>
    <t>Un elemento de barra lineal utilizado para asegurar o estabilizar una estructura por resistencia de carga.</t>
  </si>
  <si>
    <t>Ifcplate es una pieza plana y generalmente con espesor constante.</t>
  </si>
  <si>
    <t>Una placa que se utiliza para distribuir la carga sobre una superficie, como debajo de un cojinete o una columna.</t>
  </si>
  <si>
    <t>Coloque una placa (debajo o encima) de una brida para proporcionar capacidad de carga adicional.</t>
  </si>
  <si>
    <t>Un elemento plano dentro de un muro cortina, que generalmente consiste en un marco con acristalamiento fijo.</t>
  </si>
  <si>
    <t>Placa de brida en barras lineales con perfil de caja o i (p. ej., placa de brida superior o inferior.</t>
  </si>
  <si>
    <t>Placa o soporte para reforzar un ángulo en la estructura (como en un edificio o puente).</t>
  </si>
  <si>
    <t>Un elemento de superficie plana y delgada que generalmente aparece como una lámina de metal y es frecuente.</t>
  </si>
  <si>
    <t>Placa que conecta dos extremidades unidas por los extremos.</t>
  </si>
  <si>
    <t>Placa transversal añadida a una brida o placa de alma para refuerzo local.</t>
  </si>
  <si>
    <t>Placa que conecta placas de brida en miembros lineales con carcasa o perfil.</t>
  </si>
  <si>
    <t>Define las propiedades de la sección transversal de la armadura incluida en los elementos constructivos de hormigón armado. A se puede utilizar junto con estructuras in situ y prefabricadas.</t>
  </si>
  <si>
    <t>El refuerzo suele ser de acero con protuberancias en la superficie, y se utiliza en construcciones de hormigón.</t>
  </si>
  <si>
    <t>Refuerzo de anclaje.</t>
  </si>
  <si>
    <t>Refuerzo de bordes.</t>
  </si>
  <si>
    <t>La barra de refuerzo es una ligadura (eslabón, estribo).</t>
  </si>
  <si>
    <t>La barra de refuerzo es una barra principal.</t>
  </si>
  <si>
    <t>Refuerzo de perforación.</t>
  </si>
  <si>
    <t>Refuerzo de anillo.</t>
  </si>
  <si>
    <t>La barra de refuerzo es una barra de corte.</t>
  </si>
  <si>
    <t>Estribo en el sistema de pretensado para posicionar el conducto del tendón.</t>
  </si>
  <si>
    <t>La barra de refuerzo es un pasador.</t>
  </si>
  <si>
    <t>El elemento de refuerzo representa barras, alambres, alambres, mallas, tendones y otros componentes incrustados.</t>
  </si>
  <si>
    <t>La malla de refuerzo es una serie de alambres o barras longitudinales y transversales de varios calibres.</t>
  </si>
  <si>
    <t>El miembro estructural Ifcbeam suele ser un miembro horizontal (viga) o casi horizontal.</t>
  </si>
  <si>
    <t>Viga estándar, generalmente utilizada horizontalmente.</t>
  </si>
  <si>
    <t>Viga sin responsabilidad estructural en el borde longitudinal de la losa.</t>
  </si>
  <si>
    <t>La parte final de una viga que transmite cargas a los apoyos y proporciona resistencia a los segmentos adyacentes.</t>
  </si>
  <si>
    <t>Viga en el borde longitudinal de la losa, generalmente de hormigón, que aporta rigidez adicional.</t>
  </si>
  <si>
    <t>Segmentos de una viga (por ejemplo, cada vano de una viga continua).</t>
  </si>
  <si>
    <t>Viga sobre un muro de contención o un muro de contención, evitando el movimiento de la tierra.</t>
  </si>
  <si>
    <t>Viga ancha a menudo pretensada, con alvéolos o huecos.</t>
  </si>
  <si>
    <t>Una viga que se usa para sostener un piso o techo.</t>
  </si>
  <si>
    <t>Viga o componente estructural horizontal colocado sobre un vano.</t>
  </si>
  <si>
    <t>Travesaño en la parte superior de una columna (sobre una sola columna o que se extiende desde una columna.</t>
  </si>
  <si>
    <t>Una viga de gran altura colocada en la fachada de un edificio.</t>
  </si>
  <si>
    <t>Una viga que forma parte de la construcción de una losa y actúa en conjunto con la losa que transporta.</t>
  </si>
  <si>
    <t>La acción de curva estructural define una acción que se distribuye a lo largo de una curva.</t>
  </si>
  <si>
    <t>La carga tiene un valor constante en toda su longitud.</t>
  </si>
  <si>
    <t>La carga se especifica como una serie de puntos de carga discretos.</t>
  </si>
  <si>
    <t>La carga consta de n secciones consecutivas de la misma longitud y se especifica mediante n + 1 muestras de carga.</t>
  </si>
  <si>
    <t>El valor de carga se distribuye linealmente a lo largo de la carga.</t>
  </si>
  <si>
    <t>El valor de la carga se distribuye como una media onda descrita por una parábola cuadrática simétrica.</t>
  </si>
  <si>
    <t>La carga consta de varias secciones lineales consecutivas.</t>
  </si>
  <si>
    <t>El valor de la carga se distribuye como una media onda sinusal.</t>
  </si>
  <si>
    <t>Esta entidad define un stock de valor constante que se distribuye en una curva.</t>
  </si>
  <si>
    <t>Esta entidad define un stock de valor constante que se distribuye sobre una superficie.</t>
  </si>
  <si>
    <t>Esta entidad define una acción que actúa sobre un punto.</t>
  </si>
  <si>
    <t>Esta entidad define una acción que se distribuye por una superficie.</t>
  </si>
  <si>
    <t>El valor de la carga se distribuye bilinariamente por la longitud de la carga.</t>
  </si>
  <si>
    <t>La carga se especifica mediante una serie de isocurvas (conjuntos de niveles), es decir, curvas en las que el valor de la carga es uniforme.</t>
  </si>
  <si>
    <t>El modelo de análisis estructural se utiliza para recopilar toda la información necesaria para representar una estructura.</t>
  </si>
  <si>
    <t>Carga de plantas 2D.</t>
  </si>
  <si>
    <t>Cargando 3D.</t>
  </si>
  <si>
    <t>Cargando el plano de salida 2D.</t>
  </si>
  <si>
    <t>La acción estructural es una actividad estructural que actúa sobre un elemento estructural o de construcción.</t>
  </si>
  <si>
    <t>La entidad abstracta Ifcstructuralactivity combina la definición de acciones (como fuerzas).</t>
  </si>
  <si>
    <t>La reacción estructural es una actividad estructural que resulta de una acción estructural impuesta sobre una estructura.</t>
  </si>
  <si>
    <t>Esta entidad abstracta es el supertipo de todas las cargas (acciones o reacciones) o de ciertos requisitos.</t>
  </si>
  <si>
    <t>El caso de carga es un grupo de carga, que se usa comúnmente para agrupar cargas del mismo origen de acción.</t>
  </si>
  <si>
    <t>La entidad Ifcstructuralloadgroup se utiliza para estructurar los impactos físicos.</t>
  </si>
  <si>
    <t>Grupos load_groups e instancias de subtipos Ifcstructuralaction.</t>
  </si>
  <si>
    <t>Nivel intermedio entre load_case y load_combination.</t>
  </si>
  <si>
    <t>Las instancias de la entidad Ifcstructuralresultgroup se utilizan para agrupar los resultados de los análisis estructurales.</t>
  </si>
  <si>
    <t>La entidad abstracta Ifcstructuralmember es la superclase de todos los elementos estructurales que representa.</t>
  </si>
  <si>
    <t>Las instancias de Ifcstructuralcurvemember describen miembros de borde, es decir, idealizaciones de análisis estructural.</t>
  </si>
  <si>
    <t>Elemento de tracción que es capaz de soportar cargas transversales solo bajo una gran deflexión.</t>
  </si>
  <si>
    <t>Barra sin rigidez tensional.</t>
  </si>
  <si>
    <t>Barra con capacidad para soportar solo cargas axiales, es decir, un eslabón. Normalmente se utiliza en cerchas.</t>
  </si>
  <si>
    <t>Barra con capacidad para soportar cargas transversales y axiales, es decir, una viga.</t>
  </si>
  <si>
    <t>Manillar sin rigidez a la compresión.</t>
  </si>
  <si>
    <t>Esta entidad describe los miembros de borde con diferentes propiedades de perfil.</t>
  </si>
  <si>
    <t>Las instancias de Ifcstructuralsurfacemember describen los miembros de la cara, es decir, la idea del análisis estructural.</t>
  </si>
  <si>
    <t>Barra con capacidad para transportar cargas fuera del avión, es decir, una placa.</t>
  </si>
  <si>
    <t>Una barra capaz de soportar cargas en el plano, por ejemplo, un muro de corte.</t>
  </si>
  <si>
    <t>Barra con capacidad para soportar cargas dentro y fuera del plano, es decir, una combinación de elementos de flexión.</t>
  </si>
  <si>
    <t>Esta entidad describe los miembros de superficie con propiedades de sección variables.</t>
  </si>
  <si>
    <t>Esta entidad define una reacción que se produce distribuida a lo largo de una curva.</t>
  </si>
  <si>
    <t>Esta entidad define una reacción que se produce en un punto.</t>
  </si>
  <si>
    <t>Esta entidad define una reacción que se produce distribuida sobre una superficie.</t>
  </si>
  <si>
    <t>La carga se especifica mediante una serie de isocurvas (conjuntos de niveles).</t>
  </si>
  <si>
    <t>Las instancias de Ifcstructuralsurfaceconnection describen los 'nodos' de la cara.</t>
  </si>
  <si>
    <t>El espacio representa un área, o volumen, física o teóricamente delimitado.</t>
  </si>
  <si>
    <t>Espacio dedicado al fondeo de buques dentro de un puerto o zona gestionada.</t>
  </si>
  <si>
    <t>Espacio fuera de una instalación.</t>
  </si>
  <si>
    <t>Superficie bruta: un tipo específico de espacio para cada planta del edificio.</t>
  </si>
  <si>
    <t>Espacio dentro de una instalación.</t>
  </si>
  <si>
    <t>Espacio dedicado para su uso como plaza de aparcamiento de vehículos, incluido el acceso.</t>
  </si>
  <si>
    <t>Cualquier espacio que no pertenezca a otra categoría.</t>
  </si>
  <si>
    <t>Planta del edificio que tiene una elevación y que suele representar una agregación horizontal.</t>
  </si>
  <si>
    <t>Elemento espacial externo que define las regiones externas en la obra.</t>
  </si>
  <si>
    <t>Espacio aéreo exterior alrededor del edificio.</t>
  </si>
  <si>
    <t>Volumen exterior cubierto por tierra alrededor del edificio.</t>
  </si>
  <si>
    <t>Espacio ocupado por un edificio vecino.</t>
  </si>
  <si>
    <t>Volumen exterior cubierto de agua alrededor del edificio.</t>
  </si>
  <si>
    <t>El elemento espacial es la generalización de todos los elementos espaciales que se pueden utilizar.</t>
  </si>
  <si>
    <t>Retícula de ejes estructurales del proyecto definida en el espacio 3D utilizada como ayuda a la localización.</t>
  </si>
  <si>
    <t>Cuadrícula de ejes estructurales de diseño definida en el espacio 3D utilizada como ayuda de ubicación con ejes U, ejes V y, opcionalmente, ejes W.</t>
  </si>
  <si>
    <t>Cuadrícula de ejes estructurales de diseño definida en el espacio 3D utilizada como ayuda a la localización con ejes U rectos y ejes V curvos.</t>
  </si>
  <si>
    <t>Retícula de ejes estructurales del proyecto definida en el espacio 3D utilizada como ayuda a la localización con ejes U rectos y ejes V rectos perpendiculares entre sí.</t>
  </si>
  <si>
    <t>Cuadrícula de ejes estructurales de diseño definida en el espacio 3D utilizada como ayuda para la localización con ejes U, ejes V y ejes W, todos ellos líneas de eje colineal con un desplazamiento.</t>
  </si>
  <si>
    <t>La zona espacial es una descomposición no jerárquica y potencialmente superpuesta del proyecto bajo alguna condición.</t>
  </si>
  <si>
    <t>La zona espacial se utiliza para representar una zona de construcción para el proceso de fabricación.</t>
  </si>
  <si>
    <t>La zona espacial se utiliza para representar una zona de seguridad contra incendios o compartimento.</t>
  </si>
  <si>
    <t>La zona espacial se utiliza para definir una interferencia entre las ocurrencias de Ifcspatialelement].</t>
  </si>
  <si>
    <t>La zona espacial se utiliza para representar una zona de iluminación; una zona de luz natural.</t>
  </si>
  <si>
    <t>La zona espacial se utiliza para representar una zona de ocupación determinada.</t>
  </si>
  <si>
    <t>Una zona espacial que representa algún tipo de reserva dentro de la extensión del proyecto.</t>
  </si>
  <si>
    <t>La zona espacial se utiliza para representar una zona de seguridad y planificación del trabajo.</t>
  </si>
  <si>
    <t>La zona espacial se utiliza para representar una zona térmica.</t>
  </si>
  <si>
    <t>La zona espacial se utiliza para representar un área dedicada principalmente al movimiento de personas.</t>
  </si>
  <si>
    <t>La zona espacial se utiliza para representar una zona de ventilación.</t>
  </si>
  <si>
    <t>Magnitudes fundamentales que son comunes a la definición de todas las ocurrencias de los espacios.</t>
  </si>
  <si>
    <t>Punto de sondeo en tierra.</t>
  </si>
  <si>
    <t>Vida vegetal o cubierta vegetal (de un área).</t>
  </si>
  <si>
    <t>Representación del concepto de modelo geológico y geotécnico volumétrico.</t>
  </si>
  <si>
    <t>Representación del concepto de modelo geológico y geotécnico de sección transversal plana.</t>
  </si>
  <si>
    <t>Representación del concepto abstracto de un modelo geológico y geotécnico.</t>
  </si>
  <si>
    <t>Supertipo abstracto para entidades geotécnicas.</t>
  </si>
  <si>
    <t>Superficie superior homogénea geológica discreta y vóxel irregular, sólido o regular discreto. Se puede dividir en rangos numéricos limitados. Artículo Geológico (GML).</t>
  </si>
  <si>
    <t>Representación del concepto de una característica de un sólido discreto y casi homogéneo o superficial.</t>
  </si>
  <si>
    <t>Representación del concepto discreto de una característica geológica llena de aire, incluidas las cuevas.</t>
  </si>
  <si>
    <t>Representación del concepto de agua potable en aguas geológicas o superficiales identificadas.</t>
  </si>
  <si>
    <t>Tipo de elemento construido creado por las actividades de movimiento de tierras para construir la subrasante.</t>
  </si>
  <si>
    <t>Tipo de elemento de movimiento de tierras creado por las actividades de movimiento de tierras para construir una subrasante.</t>
  </si>
  <si>
    <t>Rellene detrás de muros de contención u otras estructuras, como muelles, detrás de soportes.</t>
  </si>
  <si>
    <t>Terraplenes construidos junto a la estructura vial principal para reducir la ocupación de la carretera.</t>
  </si>
  <si>
    <t>Elemento de movimiento de tierras predominantemente longitudinal, sin otro tipo específico.</t>
  </si>
  <si>
    <t>Talud lateral (masa) que rellena la estructura de la carretera o el relleno del talud.</t>
  </si>
  <si>
    <t>Elemento de tierra que soporta la estructura por debajo del pavimento y por encima del suelo natural.</t>
  </si>
  <si>
    <t>Parte superior del suelo, natural o construido, que soporta las cargas transmitidas por la estructura.</t>
  </si>
  <si>
    <t>Sección de la subrasante para garantizar la consistencia de la rigidez y evitar un asentamiento desigual.</t>
  </si>
  <si>
    <t>El vacío resultante de la modificación del terreno existente o de la estructura de la carretera mediante excavación.</t>
  </si>
  <si>
    <t>Excavación de sótanos de edificios, estribos de puentes o estructuras similares, ya sea parcialmente.</t>
  </si>
  <si>
    <t>Excavación en la que el suelo o la roca debajo de la capa superior del suelo se corta a la profundidad requerida.</t>
  </si>
  <si>
    <t>Excavación subacuática para recuperar material o para crear una mayor profundidad de agua.</t>
  </si>
  <si>
    <t>Tipo general de excavación cuando no se especifica el tipo más preciso.</t>
  </si>
  <si>
    <t>Excavación que va más allá de la profundidad requerida para la construcción, para reemplazar el material.</t>
  </si>
  <si>
    <t>Eliminación de material obsoleto de la parte superior del pavimento para ser reemplazado por material nuevo.</t>
  </si>
  <si>
    <t>Eliminación de la parte más blanda del talud de la carretera, realizada por etapas, durante el ensanchamiento de una carretera.</t>
  </si>
  <si>
    <t>Excavación en la que se retira la capa superior del suelo que contiene material orgánico.</t>
  </si>
  <si>
    <t>Excavación cuya longitud supera con creces la profundidad y la anchura.</t>
  </si>
  <si>
    <t>Suelo reforzado o estabilizado por algún método mecánico o químico.</t>
  </si>
  <si>
    <t>El método de uso de la máquina de compactación dinámica generalmente con martillo de caída a la altura.</t>
  </si>
  <si>
    <t>Método de inyección de pasta curable en grietas o poros de una base geotécnica para su mejora.</t>
  </si>
  <si>
    <t>Excave la tierra blanda en una determinada franja debajo de la tierra de los cimientos y luego rellene el área.</t>
  </si>
  <si>
    <t>Tipo de método de compactación que adoptan máquinas laminadoras.</t>
  </si>
  <si>
    <t>Un método que aplica una carga a la cimentación para descargar el agua de los poros, y se consolida a ella.</t>
  </si>
  <si>
    <t>Método para establecer medidas de drenaje vertical en la cimentación, de modo que el agua salga por los poros del sol.</t>
  </si>
  <si>
    <t>Representación del concepto de modelo geológico y geotécnico lineal.</t>
  </si>
  <si>
    <t>El dispositivo médico está conectado al sistema de tuberías médicas y funciona con gases medicinales.</t>
  </si>
  <si>
    <t>Dispositivo que proporciona aire medicinal purificado, compuesto por un compresor aéreo.</t>
  </si>
  <si>
    <t>Dispositivo que alimenta un generador de oxígeno, que consta de un compresor de aire, línea de tratamiento de aire.</t>
  </si>
  <si>
    <t>Un dispositivo que genera oxígeno a partir del aire.</t>
  </si>
  <si>
    <t>Dispositivo que combina una unidad de suministro de aire, un generador de oxígeno y cilindros de respaldo.</t>
  </si>
  <si>
    <t>Dispositivo que proporciona succión, compuesto por una bomba de vacío y una línea de filtración bacteriana.</t>
  </si>
  <si>
    <t>Tipo de elemento estructural generalmente utilizado para transmitir cargas.</t>
  </si>
  <si>
    <t>La función estructural la proporciona un cilindro en un cilindro cóncavo.</t>
  </si>
  <si>
    <t>Dispositivo de soporte formado por un disco elastomérico entre dos placas metálicas de anclaje.</t>
  </si>
  <si>
    <t>Dispositivo de soporte consistente en un bloque elastomérico que soporta la carga vertical.</t>
  </si>
  <si>
    <t>Dispositivo de soporte que asegura que la estructura mantenga la ubicación o trayectoria correcta.</t>
  </si>
  <si>
    <t>Dispositivo de soporte que soporta la carga vertical comprimiendo un disco (elastomérico).</t>
  </si>
  <si>
    <t>La función estructural la proporciona un elemento constructivo oscilante o pendular.</t>
  </si>
  <si>
    <t>La función estructural es proporcionada por uno o más rodillos colocados entre dos placas.</t>
  </si>
  <si>
    <t>La función estructural es proporcionada por una placa en forma de semiesfera convexa sobre una placa base.</t>
  </si>
  <si>
    <t>Ifcrailway es un elemento de la estructura espacial como una ruta de un lugar a otro.</t>
  </si>
  <si>
    <t>Parte de un ferrocarril.</t>
  </si>
  <si>
    <t>Elemento de estructura espacial que contiene elementos que se colocan por encima o por encima de la pasarela.</t>
  </si>
  <si>
    <t>Elemento de estructura espacial que contiene elementos de la vía férrea que no están sobre o sobre las vías.</t>
  </si>
  <si>
    <t>Elemento de estructura espacial para dividir aún más una pieza del lado de la línea.</t>
  </si>
  <si>
    <t>Elemento de estructura espacial para dividir aún más una pista.</t>
  </si>
  <si>
    <t>Elemento de estructura espacial que contiene elementos que se colocan debajo de la pasarela.</t>
  </si>
  <si>
    <t>Un elemento de estructura espacial que contiene elementos relacionados con la vía, por ejemplo, rieles y traviesas.</t>
  </si>
  <si>
    <t>Elemento de estructura espacial para dividir aún más una pista, pista plana, pista de participación, pista de expansión.</t>
  </si>
  <si>
    <t>Instalación (derivado de Ifcspatialstructureelement).</t>
  </si>
  <si>
    <t>Ifcfacilitypart proporciona la división espacial de las instalaciones construidas.</t>
  </si>
  <si>
    <t>Parte que claramente no forma parte de un dominio, sino que es híbrida y tiene responsabilidades.</t>
  </si>
  <si>
    <t>Parte de instalación vertical para elementos pertenecientes al espacio por encima del nivel terminado.</t>
  </si>
  <si>
    <t>Pieza de instalación vertical para la contención de elementos por debajo del nivel terminado.</t>
  </si>
  <si>
    <t>Pieza de instalación longitudinal que proporciona una intersección a nivel del suelo.</t>
  </si>
  <si>
    <t>Pieza de instalación longitudinal que proporciona un cruce a nivel del suelo.</t>
  </si>
  <si>
    <t>Parte de instalación longitudinal que cubre una porción lineal de la instalación definida.</t>
  </si>
  <si>
    <t>Parte de instalación vertical compuesta por una estructura subyacente o de soporte.</t>
  </si>
  <si>
    <t>Parte de instalación vertical compuesta por el volumen superior de una estructura, generalmente formada.</t>
  </si>
  <si>
    <t>Pieza de instalación longitudinal que representa un segmento de terminación de instalación longitudinal.</t>
  </si>
  <si>
    <t>El puente es una obra de ingeniería civil que permite el paso de peatones, animales, vehículos.</t>
  </si>
  <si>
    <t>Un puente que tiene uno o más arcos como estructura principal.</t>
  </si>
  <si>
    <t>Puente con una o más torres y cables inclinados que están conectados a la parte superior o eje.</t>
  </si>
  <si>
    <t>Puente cuyos principales elementos estructurales son voladizos.</t>
  </si>
  <si>
    <t>Drenaje transversal o construcción de vías fluviales debajo de una carretera, ferrocarril o canal.</t>
  </si>
  <si>
    <t>Puente de marco.</t>
  </si>
  <si>
    <t>Puente que utiliza las vigas como medio de apoyo de su tablero.</t>
  </si>
  <si>
    <t>Partes de un puente.</t>
  </si>
  <si>
    <t>Las subestructuras en los extremos de un puente, que soportan su superestructura.</t>
  </si>
  <si>
    <t>El tablero de un puente está compuesto por los elementos utilizados para el transporte del tráfico.</t>
  </si>
  <si>
    <t>Segmentos del tablero del puente. Los segmentos se pueden separar mediante juntas de construcción o de expansión.</t>
  </si>
  <si>
    <t>Los elementos estructurales que soportan y fijan el puente al suelo, transmitiendo todas las cargas.</t>
  </si>
  <si>
    <t>Muelle o puente muelle es un tipo de estructura que se extiende hasta el suelo por debajo o dentro del agua.</t>
  </si>
  <si>
    <t>Segmentos de pila de puente. Los segmentos se pueden separar mediante juntas de construcción o de expansión.</t>
  </si>
  <si>
    <t>Estructura vertical que soporta cable en estructuras suspendidas o atirantadas.</t>
  </si>
  <si>
    <t>Los elementos que transfieren las cargas al suelo. Incluye cabeceros y pilares.</t>
  </si>
  <si>
    <t>La parte del puente que se extiende horizontalmente y transfiere la carga de tráfico a las subestructuras.</t>
  </si>
  <si>
    <t>Puente, cuyos principales elementos estructurales son cables catenarios de los que se suspende el tablero.</t>
  </si>
  <si>
    <t>Puente con pórtico triangular arriostrado diseñado para funcionar como viga.</t>
  </si>
  <si>
    <t>Las instalaciones marinas representan cualquier estructura o entidad importante que sea específica de los puertos y las aguas.</t>
  </si>
  <si>
    <t>Una cadena montañosa de arena que se eleva ligeramente por encima de la superficie del mar y discurre más o menos paralela a la costa.</t>
  </si>
  <si>
    <t>Estructura longitudinal que protege una zona costera, puerto, cuenca o estuario de las olas.</t>
  </si>
  <si>
    <t>Curso de agua artificial generalmente construido para unirse a ríos, lagos o mares y a menudo de un tamaño adecuado.</t>
  </si>
  <si>
    <t>El dique seco es una cámara cerrada (por compuerta) que permite el drenaje de agua al interior del edificio.</t>
  </si>
  <si>
    <t>Elemento espacial que engloba un dique seco flotante y muelles de apoyo laterales auxiliares.</t>
  </si>
  <si>
    <t>Un tipo de instalación de recuperación de lanzamiento de embarcaciones, también conocida como muelle de elevación hidráulica, donde se elevan los barcos.</t>
  </si>
  <si>
    <t>Una estructura de amarre, que se extiende en el mar generalmente perpendicular a la orilla.</t>
  </si>
  <si>
    <t>Subconjunto de instalaciones para la función de botadura o recuperación de buques.</t>
  </si>
  <si>
    <t>Un subconjunto de instalaciones con la función principal de proteger o defender un área costera o de inundación.</t>
  </si>
  <si>
    <t>Curso de agua natural navegable (como un río) que necesita ser gestionado o que se le deben aplicar mejoras.</t>
  </si>
  <si>
    <t>Complejo/instalación para actividades marinas y marítimas, que incluye carga, personas y almacenamiento.</t>
  </si>
  <si>
    <t>Instalación para el amarre de embarcaciones acompañado de carga y descarga de carga o paso.</t>
  </si>
  <si>
    <t>Estructura defensiva marina de movimiento de tierras, mampostería y rocas.</t>
  </si>
  <si>
    <t>Un tipo de instalación de recuperación de lanzamiento de embarcaciones, donde los barcos se elevan verticalmente fuera del agua.</t>
  </si>
  <si>
    <t>Instalación utilizada para subir y bajar botes, barcos, y otras embarcaciones entre tramos de agua.</t>
  </si>
  <si>
    <t>Instalación costera/costera donde se construyen y reparan barcos.</t>
  </si>
  <si>
    <t>Instalación para el lanzamiento o recuperación dinámica de una embarcación mediante rampa inclinada y gravitación.</t>
  </si>
  <si>
    <t>Subconjunto de instalaciones que tienen la función principal de proporcionar un área navegable de agua.</t>
  </si>
  <si>
    <t>Un dispositivo de amarre es un elemento construido activo o pasivo cuya función principal es participar en el amarre.</t>
  </si>
  <si>
    <t>Poste corto y grueso en la cubierta o muelle de un barco, al que se puede sujetar la cuerda del barco.</t>
  </si>
  <si>
    <t>Dispositivo mecánico utilizado para aplicar una carga tensora a las líneas de amarre para mejorar la estabilidad de la embarcación.</t>
  </si>
  <si>
    <t>Un dispositivo de amarre que utiliza imanes como método principal para asegurar la embarcación.</t>
  </si>
  <si>
    <t>Ganchos de amarre de liberación rápida: un dispositivo activo que se utiliza para asegurar una embarcación y proporcionar una liberación automática.</t>
  </si>
  <si>
    <t>Dispositivo de amarre que utiliza la succión al vacío como método principal para asegurar la embarcación.</t>
  </si>
  <si>
    <t>Un elemento de navegación es un elemento construido activo o pasivo cuya función principal es proporcionar navegación.</t>
  </si>
  <si>
    <t>Estructura vertical fija que sirve como marca de navegación, para mostrar arrecifes u otros peligros, o para proporcionar.</t>
  </si>
  <si>
    <t>Estructura flotante anclada que sirve como marca de navegación, para mostrar arrecifes u otros peligros.</t>
  </si>
  <si>
    <t>Parte de instalación marina.</t>
  </si>
  <si>
    <t>Parte espacial vertical que representa la parte por encima de la línea de flotación media definida dentro del área del sitio.</t>
  </si>
  <si>
    <t>Parte espacial de la región que representa un área gestionada para el fondeo de buques en espera de espacio en el puerto.</t>
  </si>
  <si>
    <t>La parte espacial longitudinal de una vía navegable o instalación portuaria que cubre la aproximación.</t>
  </si>
  <si>
    <t>Parte espacial vertical que representa la parte por debajo de la línea de flotación media definida dentro del área del sitio.</t>
  </si>
  <si>
    <t>Parte espacial longitudinal de una vía fluvial o instalación portuaria que proporciona instalaciones para el atraque.</t>
  </si>
  <si>
    <t>La parte espacial longitudinal de una vía fluvial o instalación portuaria que forma la cámara represada.</t>
  </si>
  <si>
    <t>Parte espacial vertical que representa la elevación del alféizar y el nivel del suelo.</t>
  </si>
  <si>
    <t>Parte espacial vertical que representa la superficie de trabajo de la elevación del muelle para su colocación.</t>
  </si>
  <si>
    <t>Parte espacial lateral que subdivide la estructura central de una instalación, como un rompeolas.</t>
  </si>
  <si>
    <t>Parte espacial lateral que forma la zona de la cresta del espigón o terraplén donde se construyen estructuras adicionales.</t>
  </si>
  <si>
    <t>La parte espacial longitudinal de una vía fluvial o instalación portuaria que forma la compuerta, la estructura de soporte.</t>
  </si>
  <si>
    <t>La parte espacial longitudinal de una vía navegable o instalación portuaria que forma la estructura de orientación y asistencia.</t>
  </si>
  <si>
    <t>Parte espacial vertical que representa la elevación de la línea de flotación alta, línea de flotación alta múltiple.</t>
  </si>
  <si>
    <t>Región o parte lateral de la instalación que cubre el campo terrestre de la instalación junto al mar, como un muelle.</t>
  </si>
  <si>
    <t>Parte espacial lateral que cubre el lateral de las estructuras protectoras que no sufren.</t>
  </si>
  <si>
    <t>Parte espacial vertical que representa la elevación de la línea de flotación baja, varias líneas de agua baja.</t>
  </si>
  <si>
    <t>Parte espacial de la región que forma una subdivisión de la instalación con fines de fabricación.</t>
  </si>
  <si>
    <t>La parte espacial de la región que cubre un área de navegación administrada.</t>
  </si>
  <si>
    <t>Parte espacial lateral o regional que forma el área que contiene medidas de protección contra la erosión.</t>
  </si>
  <si>
    <t>Parte espacial de la región que representa un área libre utilizada para la transferencia y el movimiento de embarcaciones.</t>
  </si>
  <si>
    <t>Parte espacial de la región que forma una subdivisión de la instalación con el propósito de almacenar carga.</t>
  </si>
  <si>
    <t>Parte espacial de la región que representa una división funcional diseñada para el mantenimiento y/o almacenamiento.</t>
  </si>
  <si>
    <t>Región o parte lateral de la instalación que cubre el campo de agua de la instalación costera, como un muelle.</t>
  </si>
  <si>
    <t>Parte espacial lateral que cubre el lado de las estructuras de protección que se diseña.</t>
  </si>
  <si>
    <t>Especifica las propiedades generales de la parte de carretera.</t>
  </si>
  <si>
    <t>Paso a nivel designado sobre una carretera para ciclistas.</t>
  </si>
  <si>
    <t>Lado de la carretera para detener los autobuses, lo que les permite salir de los carriles de tráfico y esperar.</t>
  </si>
  <si>
    <t>Parte de la carretera de un solo lado construida para el tráfico.</t>
  </si>
  <si>
    <t>El centro de una rotonda no destinada al tráfico se puede pintar o elevar.</t>
  </si>
  <si>
    <t>Carretera lateralParte que separa dos carriles de la misma carretera o separa los carriles de tráfico y las aceras.</t>
  </si>
  <si>
    <t>Un tipo de arcén pavimentado, que proporciona un uso seguro para los vehículos en problemas.</t>
  </si>
  <si>
    <t>Un cruce a un nivel donde dos o más carreteras se encuentran o se cruzan.</t>
  </si>
  <si>
    <t>Lado de la carretera donde los vehículos pueden evitar el flujo normal de tráfico.</t>
  </si>
  <si>
    <t>Lado de la carretera para el estacionamiento de vehículos.</t>
  </si>
  <si>
    <t>Parte lateral de la carretera que es un ensanchamiento de una carretera de un solo carril donde puede moverse un vehículo.</t>
  </si>
  <si>
    <t>Paso a nivel designado sobre una vía peatonal.</t>
  </si>
  <si>
    <t>Paso a nivel entre carretera y ferrocarril.</t>
  </si>
  <si>
    <t>Plataforma elevada o zona vigilada situada en la calzada con el fin de dividir los flujos de tráfico.</t>
  </si>
  <si>
    <t>Segmentos longitudinales y lineales de una carretera, ya sea definidos por características uniformes o como un transitorio.</t>
  </si>
  <si>
    <t>Tramo lateral de la carretera situado a lo largo de la carretera adyacente a los bordes exteriores de los arcenes.</t>
  </si>
  <si>
    <t>Concepto general para varias partes de la carretera.</t>
  </si>
  <si>
    <t>Lado de la carretera que comprende los carriles, los arcenes y las medianas.</t>
  </si>
  <si>
    <t>Un tipo de cruce a nivel donde los flujos de tráfico se dirigen alrededor de un círculo.</t>
  </si>
  <si>
    <t>A un lado de la carretera adyacente y, por lo general, al mismo nivel que la calzada.</t>
  </si>
  <si>
    <t>Sendero a lo largo del costado de una carretera.</t>
  </si>
  <si>
    <t>Tipo de arcén que no está pavimentado.</t>
  </si>
  <si>
    <t>Parte de la instalación vial donde se cobran peajes por el uso de carreteras, túneles o puentes de peaje.</t>
  </si>
  <si>
    <t>Área central o subsidiaria elevada o señalizada en la calzada, generalmente en un cruce de carreteras.</t>
  </si>
  <si>
    <t>Lado de la calzada destinado al tráfico rodado para un fin específico.</t>
  </si>
  <si>
    <t>Ruta construida en tierra para permitir el viaje de un lugar a otro, incluyendo carreteras y calles.</t>
  </si>
  <si>
    <t>Elemento construido predominantemente lineal que tiene un perfil de sección especial.</t>
  </si>
  <si>
    <t>La cuchilla es un riel mecanizado, generalmente de sección especial, pero unido y/o unido al final del talón.</t>
  </si>
  <si>
    <t>El riel de retención es un riel colocado cerca de la cara del gálibo de un riel que participa en la guía lateral.</t>
  </si>
  <si>
    <t>La barandilla es una barandilla que limita el riesgo de descarrilamiento del tren, normalmente no cargado.</t>
  </si>
  <si>
    <t>El riel de cremallera es un módulo de construcción para mejorar la tracción y el rendimiento de frenado.</t>
  </si>
  <si>
    <t>El riel es una barra de sección especial (generalmente de acero) que asegura la orientación de la rueda de un rodamiento.</t>
  </si>
  <si>
    <t>El carril original es un carril fijo mecanizado, que garantiza la continuidad en la vía principal o divergente.</t>
  </si>
  <si>
    <t>El elemento de vía es un elemento construido utilizado específicamente en el campo de la vía férrea.</t>
  </si>
  <si>
    <t>Dispositivo compuesto por componentes neumáticos, mecánicos o eléctricos que hacen que un tren frene.</t>
  </si>
  <si>
    <t>Un dispositivo fijo que, cuando se coloca en el riel, descarrila las ruedas de un vehículo y sirve para proteger.</t>
  </si>
  <si>
    <t>Rana es una disposición que asegura la intersección de dos bordes opuestos de desviaciones o diámetros.</t>
  </si>
  <si>
    <t>El conjunto de media cuchilla consta de un riel original y su riel de interruptores completo con pequeños accesorios.</t>
  </si>
  <si>
    <t>Una traviesa es un elemento de vía que soporta rieles de rodadura, barandillas y rieles de retención generalmente en la plataforma.</t>
  </si>
  <si>
    <t>Dispositivo compuesto por componentes neumáticos, mecánicos o eléctricos que hacen que un tren se descomponga.</t>
  </si>
  <si>
    <t>La alineación de los extremos de las vías es una instalación funcional especial, como el punto de cambio de ancho.</t>
  </si>
  <si>
    <t>Instalación fija al final de la vía que detiene cualquier movimiento del vehículo (por ejemplo, tope de amortiguación).</t>
  </si>
  <si>
    <t>Un elemento construido cuya extensión es mucho mayor que el grosor y el ancho. un solo material, como agregados de arena graduados.</t>
  </si>
  <si>
    <t>Una capa de agregados cuya función principal es proteger contra la erosión del material subyacente por el agua, por ejemplo, relleno de roca.</t>
  </si>
  <si>
    <t>Capa compuesta por piedra triturada situada debajo de las traviesas.</t>
  </si>
  <si>
    <t>La capa central es la estructura interna principal de las estructuras agregadas.</t>
  </si>
  <si>
    <t>Capa intermedia cuya función principal es evitar el arrastre de materiales finos.</t>
  </si>
  <si>
    <t>Una capa de estructura de pavimento que forma un área pavimentada o una carretera.</t>
  </si>
  <si>
    <t>Capa cuya tarea principal es proporcionar protección contra la erosión y el desgaste.</t>
  </si>
  <si>
    <t>Dispositivo que señala la existencia de una condición o situación de peligro.</t>
  </si>
  <si>
    <t>Alarma sonora.</t>
  </si>
  <si>
    <t>Mecanismo de activación de alarma en el que es necesario romper un cristal protector para permitir la pulsación del botón.</t>
  </si>
  <si>
    <t>Alarma visual.</t>
  </si>
  <si>
    <t>Mecanismo de activación de alarma en el que la activación se produce mediante una acción de tracción.</t>
  </si>
  <si>
    <t>Contacto eléctrico colocado entre las vías (en el camino de cuatro pies) para proporcionar advertencias en el sitio del ferrocarril.</t>
  </si>
  <si>
    <t>Un dispositivo del tamaño de una moneda que se utiliza como señal de advertencia alta para entrenar a los conductores de trenes.</t>
  </si>
  <si>
    <t>Alarma sonora producida por una sirena.</t>
  </si>
  <si>
    <t>Alarma sonora producida por un silbato.</t>
  </si>
  <si>
    <t>Un dispositivo de almacenamiento de flujo eléctrico es un dispositivo en el que se almacena energía eléctrica.</t>
  </si>
  <si>
    <t>Dispositivo para almacenar energía en forma química para que pueda ser liberada en forma de energía eléctrica.</t>
  </si>
  <si>
    <t>Un dispositivo que almacena carga eléctrica cuando hay una fuente de alimentación externa.</t>
  </si>
  <si>
    <t>Un dispositivo que almacena energía eléctrica cuando una fuente de alimentación externa.</t>
  </si>
  <si>
    <t>Un dispositivo que se utiliza para fijar o ajustar el parámetro de la energía eléctrica, como el voltaje o la pérdida de energía.</t>
  </si>
  <si>
    <t>Dispositivo que inyecta constantemente corrientes que corresponden con precisión a los componentes armónicos diseñados.</t>
  </si>
  <si>
    <t>Un dispositivo utilizado en circuitos o sistemas de energía debido a su inductancia, que actúa como un componente de la energía eléctrica.</t>
  </si>
  <si>
    <t>Dispositivo que almacena energía eléctrica en un campo magnético utilizando la propiedad eléctrica de la inductancia.</t>
  </si>
  <si>
    <t>Un cargador de batería es un dispositivo que se utiliza para alimentar una celda secundaria o recargable.</t>
  </si>
  <si>
    <t>Dispositivo que proporciona una fuente alternativa de suministro de energía durante un tiempo limitado en caso de fallo.</t>
  </si>
  <si>
    <t>El amortiguador generalmente participa en el sistema de distribución de conductos de HVAC y se usa para controlar o modular.</t>
  </si>
  <si>
    <t>Amortiguador utilizado con el propósito de equilibrar manualmente las diferencias de presión.</t>
  </si>
  <si>
    <t>El amortiguador antirretorno se utiliza para restringir el movimiento del aire en una dirección.</t>
  </si>
  <si>
    <t>Amortiguador de explosiones utilizado para evitar proteger a los ocupantes y equipos de la sobrepresión.</t>
  </si>
  <si>
    <t>Amortiguador de control para modular el flujo de aire ajustando la posición de las palas. Operado por actuador en el sistema de automatización del edificio.</t>
  </si>
  <si>
    <t>Compuerta cortafuegos utilizada para evitar la propagación del fuego durante un período específico.</t>
  </si>
  <si>
    <t>Compuerta combinada de fuego y humo utilizada para evitar la propagación del fuego y el humo.</t>
  </si>
  <si>
    <t>El capó de escape consta de una estructura cerrada con una abertura frontal a través de la cual el usuario puede acceder.</t>
  </si>
  <si>
    <t>La gravedad cierra los amortiguadores de la fuerza de la gravedad. Comúnmente operado por peso gravitacional.</t>
  </si>
  <si>
    <t>El amortiguador de alivio de gravedad se utiliza para abrir y cerrar en función de la fuerza de gravedad.</t>
  </si>
  <si>
    <t>Los amortiguadores de alivio se utilizan para liberar la presión del sistema, es decir, cuando se excede.</t>
  </si>
  <si>
    <t>Compuerta de humo utilizada para evitar la propagación del humo.</t>
  </si>
  <si>
    <t>El amortiguador de vibraciones es un dispositivo utilizado para minimizar los efectos de la vibración en una estructura.</t>
  </si>
  <si>
    <t>Un amortiguador del tipo dependiente del desplazamiento en el que se determina la fuerza de resistencia generada.</t>
  </si>
  <si>
    <t>El tipo de fricción es un amortiguador que utiliza la fricción que actúa sobre la superficie de contacto de un material.</t>
  </si>
  <si>
    <t>El molde de caucho es un amortiguador que absorbe energía utilizando la deformación del caucho laminado.</t>
  </si>
  <si>
    <t>El tipo viscoso es un amortiguador que absorbe energía utilizando la resistencia de un cuerpo viscoso.</t>
  </si>
  <si>
    <t>El aislador de vibraciones es un dispositivo utilizado para minimizar los efectos de transmisibilidad de las vibraciones.</t>
  </si>
  <si>
    <t>El aislante de la base evita la transferencia de energía del suelo a la estructura.</t>
  </si>
  <si>
    <t>Aislador de vibraciones por compresión.</t>
  </si>
  <si>
    <t>Aislador de vibraciones tipo resorte.</t>
  </si>
  <si>
    <t>El actuador es un dispositivo mecánico para mover o controlar un mecanismo o sistema.</t>
  </si>
  <si>
    <t>Un dispositivo que acciona eléctricamente un elemento de control.</t>
  </si>
  <si>
    <t>Un dispositivo que acciona manualmente un elemento de control.</t>
  </si>
  <si>
    <t>Dispositivo que acciona hidráulicamente un elemento de control.</t>
  </si>
  <si>
    <t>Dispositivo que acciona neumáticamente un elemento de control.</t>
  </si>
  <si>
    <t>Dispositivo que acciona termostáticamente un elemento de control.</t>
  </si>
  <si>
    <t>Un dispositivo audiovisual es un dispositivo que muestra, captura, transmite o recibe audio o vídeo.</t>
  </si>
  <si>
    <t>Un dispositivo que recibe una señal de audio y la amplifica para ser reproducida a través de altavoces.</t>
  </si>
  <si>
    <t>Un dispositivo que graba imágenes, ya sea como una fotografía fija o como imágenes en movimiento.</t>
  </si>
  <si>
    <t>El terminal de comunicación es un dispositivo de comunicación de audio que generalmente se instala a lo largo del transporte.</t>
  </si>
  <si>
    <t>Un dispositivo electrónico que representa información en forma visual, como una pantalla plana.</t>
  </si>
  <si>
    <t>Transductor o sensor acústico a eléctrico que convierte el sonido en una señal eléctrica.</t>
  </si>
  <si>
    <t>Un dispositivo que reproduce contenido de audio y/o video directamente o en otro dispositivo, con medios de almacenamiento.</t>
  </si>
  <si>
    <t>Dispositivo para proyectar una imagen en una pantalla.</t>
  </si>
  <si>
    <t>Dispositivo que recibe señales de audio y/o vídeo, cambia de fuente y amplifica las señales para su reproducción.</t>
  </si>
  <si>
    <t>El equipo de grabación es un dispositivo que graba llamadas telefónicas u otros tipos de datos de audio.</t>
  </si>
  <si>
    <t>Altavoz, altavoz o sistema de altavoces.</t>
  </si>
  <si>
    <t>Un dispositivo que recibe señales de audio y/o video, cambia de fuente y transmite señales.</t>
  </si>
  <si>
    <t>Dispositivo de telecomunicaciones utilizado para transmitir y recibir sonido y, opcionalmente, vídeo.</t>
  </si>
  <si>
    <t>Receptor electrónico que detecta, demodula y amplifica las señales transmitidas.</t>
  </si>
  <si>
    <t>Un controlador es un dispositivo que monitorea las entradas y controla las salidas en un sistema de automatización.</t>
  </si>
  <si>
    <t>La producción aumenta o disminuye a un ritmo constante o acelerado.</t>
  </si>
  <si>
    <t>La salida es un valor discreto, puede ser uno de tres o más valores.</t>
  </si>
  <si>
    <t>La salida es programable, como el control digital discreto (ddc).</t>
  </si>
  <si>
    <t>La salida es proporcional al error de control y, opcionalmente, integral de tiempo y derivada.</t>
  </si>
  <si>
    <t>La salida se puede encender o apagar.</t>
  </si>
  <si>
    <t>El control de tiempo eléctrico es un dispositivo que aplica control al suministro o flujo de energía eléctrica.</t>
  </si>
  <si>
    <t>Contactor operado electromagnéticamente para hacer o deshacer un circuito de control.</t>
  </si>
  <si>
    <t>Control que hace que la acción ocurra en momentos definidos.</t>
  </si>
  <si>
    <t>Control que hace que la acción se produzca después de una duración establecida.</t>
  </si>
  <si>
    <t>Los calefactores utilizan una combinación de radiación natural y/o convección.</t>
  </si>
  <si>
    <t>Unidad de distribución de calor que funciona con aire circulado por gravedad.</t>
  </si>
  <si>
    <t>Unidad de distribución de calor que funciona con radiación térmica.</t>
  </si>
  <si>
    <t>La caja de conexiones es un compartimento donde se conectan los conductos.</t>
  </si>
  <si>
    <t>Contiene cable, enchufes y/o interruptores para uso de comunicaciones.</t>
  </si>
  <si>
    <t>Contiene cable, tomacorrientes y/o interruptores de alimentación.</t>
  </si>
  <si>
    <t>Una caldera es un equipo cerrado, clasificado para la presión, en el que agua u otro fluido.</t>
  </si>
  <si>
    <t>Caldera de vapor.</t>
  </si>
  <si>
    <t>Caldera de agua.</t>
  </si>
  <si>
    <t>Un dispositivo que convierte el combustible en calor a través de la combustión.</t>
  </si>
  <si>
    <t>Dispositivo utilizado para eliminar el calor de un líquido a través de un ciclo de refrigeración.</t>
  </si>
  <si>
    <t>Enfriador refrigerado por aire.</t>
  </si>
  <si>
    <t>Enfriador de recuperación de calor.</t>
  </si>
  <si>
    <t>Enfriador con agua enfriada.</t>
  </si>
  <si>
    <t>Generalmente conductos verticales, utilizados para extraer gases de equipos como calderas.</t>
  </si>
  <si>
    <t>Dispositivo que se utiliza para disipar el calor, generalmente mediante la condensación de una sustancia.</t>
  </si>
  <si>
    <t>Condensador en el que el calor se transfiere a una corriente de aire.</t>
  </si>
  <si>
    <t>Condensador que se enfría por evaporación.</t>
  </si>
  <si>
    <t>Condensador refrigerado por agua con funcionamiento no especificado.</t>
  </si>
  <si>
    <t>Condensador refrigerado por agua con placas soldadas entre sí para formar un conjunto de canales separados.</t>
  </si>
  <si>
    <t>Condensador refrigerado por agua, con agua de refrigeración circulando a través de uno o más serpentines.</t>
  </si>
  <si>
    <t>Condensador refrigerado por agua con agua de refrigeración que circula a través de una o más tuberías.</t>
  </si>
  <si>
    <t>Un condensador refrigerado por agua que consta de uno o más juegos de dos tubos.</t>
  </si>
  <si>
    <t>Unidad de aire acondicionado compacta, generalmente para fines residenciales o instalaciones pequeñas.</t>
  </si>
  <si>
    <t>La unidad de tratamiento generalmente contiene un ventilador, un economizador y bobinas.</t>
  </si>
  <si>
    <t>Unidad deshumidificadora compacta.</t>
  </si>
  <si>
    <t>Montaje prefabricado, montado in situ o fabricado en la cubierta de un edificio de viviendas.</t>
  </si>
  <si>
    <t>Un sistema que separa el compresor del evaporador, pero actúa como un componente unitario.</t>
  </si>
  <si>
    <t>Dispositivo en el que se vaporiza un fluido refrigerante que absorbe el calor del fluido.</t>
  </si>
  <si>
    <t>Evaporador de expansión directa.</t>
  </si>
  <si>
    <t>Evaporador de expansión directa donde un refrigerante se evapora dentro de placas que están soldadas o soldadas entre sí.</t>
  </si>
  <si>
    <t>Evaporador de expansión directa donde un refrigerante se evapora dentro de una serie de deflectores.</t>
  </si>
  <si>
    <t>Evaporador de expansión directa donde un refrigerante se evapora dentro de uno o más pares de tubos coaxiales.</t>
  </si>
  <si>
    <t>Evaporador en el que el refrigerante se evapora fuera de los tubos.</t>
  </si>
  <si>
    <t>Evaporador en el que el refrigerante se evapora dentro de un simple tubo enrollado sumergido en el fluido.</t>
  </si>
  <si>
    <t>Viga fría o refrigerada. Dispositivo colocado en la parte superior de la habitación para enfriar el aire. Utiliza agua helada como refresco.</t>
  </si>
  <si>
    <t>El haz enfriado activo o ventilado proporciona enfriamiento (y calefacción), pero también puede funcionar.</t>
  </si>
  <si>
    <t>El haz de luz refrigerado pasivo o estático proporciona refrigeración (y calefacción) a una habitación o zona.</t>
  </si>
  <si>
    <t>El haz de tubos es un dispositivo que consta de tubos y haces de tubos que se utilizan para la transferencia y contención de calor.</t>
  </si>
  <si>
    <t>Tipo de haz de tubos con aletas.</t>
  </si>
  <si>
    <t>El dispositivo de recuperación de calor aire-aire utiliza un intercambiador de calor a contracorriente.</t>
  </si>
  <si>
    <t>Intercambiador de calor con partes móviles y capas alternas de placas, separadas y selladas.</t>
  </si>
  <si>
    <t>Dispositivo de recuperación de energía pasiva con un tubo de calor dividido en secciones de evaporador.</t>
  </si>
  <si>
    <t>Rueda de calor con un cilindro giratorio lleno de un medio permeable al aire con un área grande.</t>
  </si>
  <si>
    <t>Bucle típico de recuperación de energía de serpentines de agua enfriada en tubos con aletas superficiales.</t>
  </si>
  <si>
    <t>Sistema sellado compuesto por un evaporador, un condensador, una tubería de interconexión y un intermedio.</t>
  </si>
  <si>
    <t>Sistema de recuperación de entalpía aire-líquido, líquido-aire con un líquido absorbente circulando.</t>
  </si>
  <si>
    <t>Un dispositivo que enfría el aire saturándolo con vapor de agua.</t>
  </si>
  <si>
    <t>Enfría el flujo de aire evaporando el agua directamente en la corriente de aire mediante enfriadores de tipo rociador.</t>
  </si>
  <si>
    <t>Enfría el flujo de aire evaporando el agua directamente en la corriente de aire utilizando enfriadores que mojan.</t>
  </si>
  <si>
    <t>Enfría el flujo de aire evaporando el agua directamente en el flujo de aire utilizando enfriadores con evaporación.</t>
  </si>
  <si>
    <t>Enfría el flujo de aire evaporando el agua directamente en la corriente de aire mediante enfriadores de hojas.</t>
  </si>
  <si>
    <t>Enfría el flujo de aire evaporando el agua directamente en el flujo de aire mediante enfriadores.</t>
  </si>
  <si>
    <t>Enfría el flujo de aire evaporando el agua indirectamente y sin agregar humedad al flujo de aire.</t>
  </si>
  <si>
    <t>La bobina es un dispositivo que se utiliza para proporcionar transferencia de calor entre los medios no mezclados.</t>
  </si>
  <si>
    <t>Serpentín de enfriamiento que utiliza un refrigerante para enfriar el flujo de aire directamente.</t>
  </si>
  <si>
    <t>Calentar la bobina utilizando electricidad como fuente de calor.</t>
  </si>
  <si>
    <t>Caliente la bobina utilizando el gas como fuente de calefacción.</t>
  </si>
  <si>
    <t>Un serpentín de enfriamiento o calentamiento que utiliza un fluido hidrónico como fuente de enfriamiento.</t>
  </si>
  <si>
    <t>Calentar la bobina utilizando vapor como fuente de calentamiento.</t>
  </si>
  <si>
    <t>Batería de refrigerante con agua helada. HYDRONICCOIL sustituye a este enumerador.</t>
  </si>
  <si>
    <t>Serpentín que utiliza agua caliente como fuente de calefacción. HYDRONICCOIL sustituye a este enumerador.</t>
  </si>
  <si>
    <t>La terminal aérea es un punto de terminación u origen para la transferencia de aire entre los sistemas de distribución.</t>
  </si>
  <si>
    <t>La caja de terminales de aire suele ser parte del sistema de distribución de conductos de HVAC.</t>
  </si>
  <si>
    <t>La caja de terminales no incluye un medio para restablecer automáticamente el volumen a una señal externa.</t>
  </si>
  <si>
    <t>El caudal de aire depende de la presión de suministro.</t>
  </si>
  <si>
    <t>El caudal de aire es independiente de la presión de alimentación.</t>
  </si>
  <si>
    <t>Salida de aire suministrada en varias direcciones y planos.</t>
  </si>
  <si>
    <t>Cobertura para cualquier zona por la que pase el aire refrigerado.</t>
  </si>
  <si>
    <t>Veneciana recta.</t>
  </si>
  <si>
    <t>La rejilla suele estar equipada con un amortiguador o un control de válvula.</t>
  </si>
  <si>
    <t>La torre de enfriamiento es un dispositivo que rechaza el calor en el aire ambiente mediante la circulación de un fluido.</t>
  </si>
  <si>
    <t>El flujo de aire es producido por un dispositivo mecánico, generalmente uno o más ventiladores.</t>
  </si>
  <si>
    <t>El flujo de aire se produce de forma natural.</t>
  </si>
  <si>
    <t>El intercambiador de calor es un dispositivo que se utiliza para proporcionar transferencia de calor entre medios.</t>
  </si>
  <si>
    <t>Intercambiador de calor de placas.</t>
  </si>
  <si>
    <t>Intercambiador de calor de carcasa y tubos.</t>
  </si>
  <si>
    <t>Dispositivo utilizado para quitar la nieve de las vías férreas. por ejemplo, dispositivo de calefacción eléctrico, calentador de gas.</t>
  </si>
  <si>
    <t>Dispositivo que añade humedad al aire.</t>
  </si>
  <si>
    <t>El vapor de agua se agrega a la corriente a través de la evaporación adiabática.</t>
  </si>
  <si>
    <t>El vapor de agua se agrega a la corriente de aire a través de la evaporación adiabática.</t>
  </si>
  <si>
    <t>El vapor de agua se agrega a la corriente de aire a través de la evaporación adiabática usando una boquilla de aire.</t>
  </si>
  <si>
    <t>El vapor de agua se añade al aire a través de la evaporación adiabática utilizando un recipiente.</t>
  </si>
  <si>
    <t>El vapor de agua se agrega al flujo de aire a través de la evaporación adiabática.</t>
  </si>
  <si>
    <t>El vapor de agua se agrega a la corriente de aire a través de la evaporación caliente del agua.</t>
  </si>
  <si>
    <t>El vapor de agua se agrega a la corriente de agua a través de la evaporación caliente del agua.</t>
  </si>
  <si>
    <t>El vapor de agua se agrega a la corriente de aire a través de la inyección directa de vapor.</t>
  </si>
  <si>
    <t>El elemento de la cámara de distribución define una ubicación de acceso en los sistemas de distribución.</t>
  </si>
  <si>
    <t>Espacio formado en el suelo para el paso de tuberías, cables, conductos.</t>
  </si>
  <si>
    <t>Cámara integrada en una alcantarilla, colector o conducto con una tapa extraíble que permite la inspección.</t>
  </si>
  <si>
    <t>Hueco o cámara formada para permitir el acceso para la inspección de subestructuras y servicios.</t>
  </si>
  <si>
    <t>Cámara empotrada en un alcantarillado, colector o conducto con una tapa desmontable que permite la entrada.</t>
  </si>
  <si>
    <t>Caja que alberga un metro(s).</t>
  </si>
  <si>
    <t>Cámara empotrada o pequeña en la que se drena el líquido para facilitar su recogida para su extracción.</t>
  </si>
  <si>
    <t>Cámara excavada, cuya longitud suele ser mayor que la anchura.</t>
  </si>
  <si>
    <t>Cámara que alberga una (s) válvula(s).</t>
  </si>
  <si>
    <t>Un compresor es un dispositivo que comprime un fluido normalmente utilizado en un circuito de refrigeración.</t>
  </si>
  <si>
    <t>Desplazamiento positivo alterno del compresor cuando un booster aumenta la presión.</t>
  </si>
  <si>
    <t>La presión del vapor enfriado se incrementa mediante una transferencia continua de momento angular.</t>
  </si>
  <si>
    <t>Compresor alternativo de desplazamiento positivo donde están contenidos el motor y el compresor.</t>
  </si>
  <si>
    <t>Compresor alternativo de desplazamiento positivo donde el eje se extiende a través de un sello en el cárter.</t>
  </si>
  <si>
    <t>Compresor de desplazamiento positivo mediante un pistón accionado por una biela de un cigüeñal.</t>
  </si>
  <si>
    <t>Compresor rotativo de desplazamiento positivo que utiliza un rodillo montado en la excéntrica de un eje.</t>
  </si>
  <si>
    <t>Compresor de desplazamiento positivo que utiliza un dispositivo de laminación o rotor.</t>
  </si>
  <si>
    <t>Compresor rotativo de desplazamiento positivo que utiliza un cojinete montado en un árbol de levas de un solo eje.</t>
  </si>
  <si>
    <t>Compresor de desplazamiento positivo con dos elementos rodantes en forma de espiral interintegrados.</t>
  </si>
  <si>
    <t>Compresor alternativo de desplazamiento positivo donde los compresores herméticos utilizan construcciones.</t>
  </si>
  <si>
    <t>Compresor rotativo de desplazamiento positivo que utiliza un solo rotor principal cilíndrico que funciona con un par.</t>
  </si>
  <si>
    <t>Compresor alternativo de desplazamiento positivo donde el vapor se comprime en una sola etapa.</t>
  </si>
  <si>
    <t>Compresor de desplazamiento positivo que utiliza un movimiento de balanceo de un círculo fuera o dentro de la circunferencia.</t>
  </si>
  <si>
    <t>Compresor rotativo de desplazamiento positivo mediante dos rotores helicoidales acoplados, macho (lóbulos).</t>
  </si>
  <si>
    <t>Compresor alternativo de desplazamiento positivo donde se monta el motocompresor.</t>
  </si>
  <si>
    <t>Un puerto de distribución es una entrada o salida de un producto.</t>
  </si>
  <si>
    <t>Conexión a un segmento de cable o accesorio para la distribución de electricidad.</t>
  </si>
  <si>
    <t>Conexión a segmentos de soporte de cable o accesorio para envolver el cable.</t>
  </si>
  <si>
    <t>Conexión a segmentos de conducto o accesorio para la distribución de aire.</t>
  </si>
  <si>
    <t>Conexión a segmentos de tubería o accesorios para distribución de sólidos, líquidos o gases.</t>
  </si>
  <si>
    <t>Conexión inalámbrica a dispositivos de comunicación para la distribución o comunicación de datos.</t>
  </si>
  <si>
    <t>El elemento de distribución de flujo Ifcflowstoragedevice define la aparición de un dispositivo.</t>
  </si>
  <si>
    <t>El elemento de distribución de flujo Ifcflowfitting define la ocurrencia de un cruce o transición.</t>
  </si>
  <si>
    <t>El elemento de distribución de flujo Ifcflowcontroller define la ocurrencia de los elementos de un sistema.</t>
  </si>
  <si>
    <t>El elemento de distribución de flujo Ifcenergyconversiondevice define la ocurrencia de un dispositivo.</t>
  </si>
  <si>
    <t>El elemento de distribución de flujo Ifcflowmovingdevice define la ocurrencia de un dispositivo usado.</t>
  </si>
  <si>
    <t>El instrumento de flujo lee y muestra el valor de una propiedad específica de un sistema.</t>
  </si>
  <si>
    <t>El elemento de distribución de flujo Ifcflowsegment define la aparición de un segmento de un sistema.</t>
  </si>
  <si>
    <t>El elemento de distribución de flujo Ifcflowterminal define la aparición de un elemento terminal.</t>
  </si>
  <si>
    <t>El elemento de distribución de flujo Ifcflowtreatmentdevice define la aparición de un dispositivo.</t>
  </si>
  <si>
    <t>El aparato eléctrico es un dispositivo destinado al uso del consumidor que funciona con electricidad.</t>
  </si>
  <si>
    <t>Dispositivo cuya función principal es lavar los platos.</t>
  </si>
  <si>
    <t>Aparato eléctrico que tiene la función principal de cocinar alimentos (incluyendo horno, estufa, parrilla).</t>
  </si>
  <si>
    <t>Aparato eléctrico que se utiliza ocasionalmente para proporcionar calor.</t>
  </si>
  <si>
    <t>Aparato eléctrico utilizado ocasionalmente para proporcionar ventilación.</t>
  </si>
  <si>
    <t>Pequeño aparato eléctrico local para refrigeración por agua.</t>
  </si>
  <si>
    <t>Pequeño electrodoméstico local para calentar agua.</t>
  </si>
  <si>
    <t>Dispositivo eléctrico cuya función principal es almacenar alimentos a temperaturas inferiores a la libre.</t>
  </si>
  <si>
    <t>Electrodoméstico que combina las funciones de un congelador y un refrigerador.</t>
  </si>
  <si>
    <t>Dispositivo eléctrico cuya función principal es secarse las manos.</t>
  </si>
  <si>
    <t>Electrodoméstico especializado utilizado en cocinas comerciales, como una batidora de pie.</t>
  </si>
  <si>
    <t>Aparato eléctrico que tiene como función principal la cocción de alimentos mediante microondas.</t>
  </si>
  <si>
    <t>Máquina que tiene la función principal de reproducir material impreso.</t>
  </si>
  <si>
    <t>Aparato eléctrico que tiene como función principal almacenar alimentos a baja temperatura.</t>
  </si>
  <si>
    <t>Dispositivo eléctrico que tiene como función principal el secado de la ropa.</t>
  </si>
  <si>
    <t>Aparato que almacena y vende bienes, incluyendo alimentos, bebidas, boletos y bienes de varios tipos.</t>
  </si>
  <si>
    <t>Aparato cuya función principal es lavar la ropa.</t>
  </si>
  <si>
    <t>Un transformador es un dispositivo inductivo estacionario que transfiere energía eléctrica desde un circuito.</t>
  </si>
  <si>
    <t>Convierte la corriente continua (CC) que no utiliza un enlace intermedio de corriente alterna (CA), proporciona voltaje de salida variable.</t>
  </si>
  <si>
    <t>Transformador que cambia diferentes cantidades entre circuitos.</t>
  </si>
  <si>
    <t>Transformador que cambia la corriente entre circuitos.</t>
  </si>
  <si>
    <t>Transformador que cambia de frecuencia entre circuitos.</t>
  </si>
  <si>
    <t>Un transformador que convierte de corriente continua (CC) a corriente alterna (CA).</t>
  </si>
  <si>
    <t>Un transformador que convierte de corriente alterna (CA) a corriente continua (CC).</t>
  </si>
  <si>
    <t>Transformador que cambia el voltaje entre circuitos.</t>
  </si>
  <si>
    <t>El elemento de control de la unidad combina varios componentes de control en un solo producto, como uno solo.</t>
  </si>
  <si>
    <t>Elemento de control en el que se anuncian las alarmas.</t>
  </si>
  <si>
    <t>El controlador de estación base (BSC) es un componente de red con una o más funciones de control.</t>
  </si>
  <si>
    <t>Combinación de al menos dos tipos predefinidos de elemento de control unitario.</t>
  </si>
  <si>
    <t>Elemento de control en el que se ubican los dispositivos que controlan o monitorean la operación.</t>
  </si>
  <si>
    <t>Elemento de control en el que se anuncia la detección de gas.</t>
  </si>
  <si>
    <t>Elemento de control que percibe y regula la humedad del aire en el sistema o espacio.</t>
  </si>
  <si>
    <t>Elemento de control en el que se indica el estado de funcionamiento del equipo.</t>
  </si>
  <si>
    <t>Un elemento de control que percibe y regula la temperatura de un elemento, sistema o espacio.</t>
  </si>
  <si>
    <t>Elemento de control que percibe diversas propiedades climáticas como temperatura, humedad del aire.</t>
  </si>
  <si>
    <t>Los equipos unitarios suelen combinar varios componentes en un solo producto, como una manija de aire.</t>
  </si>
  <si>
    <t>Un filtro es un dispositivo que se utiliza para eliminar partículas o materia gaseosa de fluidos y gases.</t>
  </si>
  <si>
    <t>Filtro utilizado para eliminar partículas del aire.</t>
  </si>
  <si>
    <t>Filtro utilizado para eliminar partículas del aire comprimido.</t>
  </si>
  <si>
    <t>Filtro utilizado para eliminar los olores del aire.</t>
  </si>
  <si>
    <t>Filtro utilizado para eliminar las partículas del aceite.</t>
  </si>
  <si>
    <t>Filtro que se utiliza para eliminar partículas de un fluido.</t>
  </si>
  <si>
    <t>Filtro utilizado para eliminar partículas del agua.</t>
  </si>
  <si>
    <t>La bomba es un dispositivo que transmite el trabajo mecánico a los fluidos o lodos para moverlos a través de ellos.</t>
  </si>
  <si>
    <t>La bomba de circulación es una bomba genérica de baja presión y baja capacidad.</t>
  </si>
  <si>
    <t>La bomba de succión axial, cuando se monta horizontalmente, tiene una sola entrada horizontal en el lateral.</t>
  </si>
  <si>
    <t>La bomba dividida, cuando se monta horizontalmente, tiene una entrada y una salida a cada lado.</t>
  </si>
  <si>
    <t>Una bomba diseñada para ser sumergida en un fluido, generalmente un tanque de recolección.</t>
  </si>
  <si>
    <t>Bomba diseñada para colocarse sobre un tanque de recolección con una entrada de succión que se extiende.</t>
  </si>
  <si>
    <t>La bomba vertical en línea tiene la bomba y el motor acoplados directamente al cuerpo de la bomba.</t>
  </si>
  <si>
    <t>La bomba de turbina vertical tiene un motor montado verticalmente en la carcasa de la bomba para; pozo húmedo.</t>
  </si>
  <si>
    <t>El motor es un dispositivo que convierte el combustible en energía mecánica a través de la combustión.</t>
  </si>
  <si>
    <t>La combustión es externa.</t>
  </si>
  <si>
    <t>La combustión es interna.</t>
  </si>
  <si>
    <t>La conexión del motor proporciona los medios para conectar un motor como dispositivo de accionamiento al dispositivo accionado.</t>
  </si>
  <si>
    <t>Conexión indirecta realizada por medio de un bucle continuo flexible y moldeado.</t>
  </si>
  <si>
    <t>Conexión indirecta realizada a través de la viscosidad de un fluido.</t>
  </si>
  <si>
    <t>Conexión física directa entre el motor y el dispositivo accionado.</t>
  </si>
  <si>
    <t>El motor eléctrico es un motor que es una máquina para convertir la energía eléctrica en energía mecánica.</t>
  </si>
  <si>
    <t>Motor que utiliza energía de corriente continua (CC) generada o rectificada.</t>
  </si>
  <si>
    <t>Motor de corriente alterna en el que el devanado primario en un miembro (generalmente el estator).</t>
  </si>
  <si>
    <t>Motor de inducción bifásico o trifásico en el que los devanados, uno para cada fase, se dividen uniformemente.</t>
  </si>
  <si>
    <t>Motor síncrono con un diseño de rotor especial que alinea directamente el rotor con el rotor giratorio.</t>
  </si>
  <si>
    <t>Motor que funciona a una velocidad constante hasta plena carga.</t>
  </si>
  <si>
    <t>El dispositivo solar convierte la radiación solar en otra energía, como la corriente eléctrica o la energía térmica.</t>
  </si>
  <si>
    <t>Dispositivo que convierte la radiación solar en energía térmica (calentamiento de agua, etc.).</t>
  </si>
  <si>
    <t>Dispositivo que convierte la radiación solar en corriente eléctrica.</t>
  </si>
  <si>
    <t>Un generador eléctrico es un motor que es una máquina para convertir la energía mecánica en energía eléctrica.</t>
  </si>
  <si>
    <t>Suministro combinado de calor y electricidad, utilizado no solo como fuente de energía eléctrica, sino también como fuente de calefacción.</t>
  </si>
  <si>
    <t>Generador eléctrico con un motor de combustible, por ejemplo, una fuente de alimentación de emergencia diésel.</t>
  </si>
  <si>
    <t>Un generador eléctrico que no incluye su fuente de energía cinética, es decir, un motor.</t>
  </si>
  <si>
    <t>El terminal de extinción de incendios tiene el propósito de proporcionar un fluido (gas o líquido) que suprimirá.</t>
  </si>
  <si>
    <t>Conexión de tubería simétrica que une dos o más entradas en una sola tubería.</t>
  </si>
  <si>
    <t>Un dispositivo, instalado en una tubería, a través del cual se puede suministrar un suministro temporal de agua.</t>
  </si>
  <si>
    <t>Monitor de incendios.</t>
  </si>
  <si>
    <t>Estructura de soporte en la que se puede enrollar una manguera.</t>
  </si>
  <si>
    <t>Un dispositivo para rociar agua de una tubería bajo presión sobre un área.</t>
  </si>
  <si>
    <t>Dispositivo conectado a un aspersor para desviar el flujo de agua en un patrón de propagación para cubrir lo que se necesita.</t>
  </si>
  <si>
    <t>Un dispositivo que lee y muestra el flujo de corriente en un circuito.</t>
  </si>
  <si>
    <t>Dispositivo que lee y muestra el valor de varias propiedades del sistema en un punto.</t>
  </si>
  <si>
    <t>Un dispositivo que lee y muestra la frecuencia eléctrica de un circuito de corriente alterna.</t>
  </si>
  <si>
    <t>Un dispositivo que lee y muestra el ángulo de fase de una fase en un circuito eléctrico polifásico.</t>
  </si>
  <si>
    <t>Un dispositivo que lee y muestra el factor de potencia de un circuito eléctrico.</t>
  </si>
  <si>
    <t>Un dispositivo que lee y muestra un valor de presión en un punto o la diferencia de presión entre dos puntos.</t>
  </si>
  <si>
    <t>Dispositivo que lee y muestra un valor de temperatura en un punto.</t>
  </si>
  <si>
    <t>Un dispositivo que mide y muestra el voltaje en un circuito.</t>
  </si>
  <si>
    <t>Un dispositivo que lee y muestra el voltaje máximo en un circuito eléctrico.</t>
  </si>
  <si>
    <t>Un dispositivo que lee y muestra el voltaje rms (promedio) en un circuito eléctrico.</t>
  </si>
  <si>
    <t>Interceptor es un dispositivo diseñado e instalado con el propósito de separar y retener elementos.</t>
  </si>
  <si>
    <t>Elimina gotas líquidas más grandes o partículas sólidas más grandes.</t>
  </si>
  <si>
    <t>Cámara, en línea con una tubería de desagüe o descarga, que impide el paso de grasas al sistema de drenaje.</t>
  </si>
  <si>
    <t>O más cámaras dispuestas para evitar que el petróleo entre en un desagüe o alcantarillado que retenga el aceite.</t>
  </si>
  <si>
    <t>Dos o más cámaras con tuberías de entrada y salida dispuestas para permitir la recolección de gasolina/gasolina.</t>
  </si>
  <si>
    <t>El interruptor se utiliza en el sistema de distribución de cable (circuito eléctrico) para controlar o modular el flujo.</t>
  </si>
  <si>
    <t>Un dispositivo eléctrico utilizado para controlar el flujo de energía en un circuito de encendido o apagado.</t>
  </si>
  <si>
    <t>El interruptor de atenuación tiene posiciones variables y puede ajustar la energía eléctrica u otra configuración.</t>
  </si>
  <si>
    <t>El dispositivo de parada de emergencia actúa para eliminar lo más rápidamente posible cualquier peligro que pueda haber surgido.</t>
  </si>
  <si>
    <t>Conjunto de botones o interruptores, cada uno potencialmente aplicable a un dispositivo diferente.</t>
  </si>
  <si>
    <t>El interruptor momentáneo no tiene posición y puede desencadenar alguna acción.</t>
  </si>
  <si>
    <t>Un dispositivo diseñado para producir cambios repentinos predeterminados en uno o más circuitos de salida eléctrica.</t>
  </si>
  <si>
    <t>El interruptor selector tiene múltiples posiciones y puede cambiar la fuente o el nivel de potencia u otros.</t>
  </si>
  <si>
    <t>Interruptor para cerrar y abrir alternativamente uno o más circuitos eléctricos.</t>
  </si>
  <si>
    <t>Un motor de arranque es un interruptor que, en posición cerrada, controla la aplicación de energía a un motor eléctrico.</t>
  </si>
  <si>
    <t>Un interruptor de desconexión es un interruptor que en la posición abierta cumple con los requisitos de aislamiento.</t>
  </si>
  <si>
    <t>El interruptor selector tiene dos posiciones y puede habilitar o aislar la energía eléctrica u otra configuración.</t>
  </si>
  <si>
    <t>Punto de trasvase de líquidos entre sistemas de distribución. Interactúa con el entorno externo. Por ejemplo, un brazo de carga para barcos amarrados.</t>
  </si>
  <si>
    <t>Estructura de soporte sobre la que se puede enrollar una manguera cuyo objetivo principal es conectarse e interactuar.</t>
  </si>
  <si>
    <t>El brazo de carga permite la transferencia de gas líquido o licuado de un sistema a otro.</t>
  </si>
  <si>
    <t>Una lámpara es una fuente de luz artificial, como una lámpara o un tubo.</t>
  </si>
  <si>
    <t>Lámpara fluorescente con un factor de forma compacto producido por conformación de tubo.</t>
  </si>
  <si>
    <t>Una lámpara de descarga típicamente tubular en la que la mayor parte de la luz es emitida por una o más capas.</t>
  </si>
  <si>
    <t>Lámpara incandescente en la que un filamento de tungsteno está sellado en un sobre de transporte compacto y lleno.</t>
  </si>
  <si>
    <t>Lámpara de descarga en la que la mayor parte de la luz es emitida por la excitación de mercurio a alta presión.</t>
  </si>
  <si>
    <t>Lámpara de descarga en la que la mayor parte de la luz se emite por la excitación del sodio a alta presión.</t>
  </si>
  <si>
    <t>Lámpara de estado sólido que utiliza diodos emisores de luz como fuente de luz.</t>
  </si>
  <si>
    <t>Lámpara de descarga en la que la mayor parte de la luz se emite por la excitación de un halogenuro metálico.</t>
  </si>
  <si>
    <t>Una lámpara que emite luz haciendo pasar una corriente eléctrica a través de un filamento de alambre de tungsteno.</t>
  </si>
  <si>
    <t>Una luminaria es un recipiente diseñado para el uso de una o más lámparas.</t>
  </si>
  <si>
    <t>Una luminaria que se considera que tiene una longitud o área de superficie desde la cual emite luz.</t>
  </si>
  <si>
    <t>Luminaria considerada de superficie insignificante y que emite luz con intensidad uniforme.</t>
  </si>
  <si>
    <t>Una luminaria con el propósito específico de dirigir a los ocupantes en caso de emergencia, como señal.</t>
  </si>
  <si>
    <t>Un medidor de flujo es un dispositivo que se utiliza para medir el flujo en un sistema.</t>
  </si>
  <si>
    <t>El medidor eléctrico o medidor de energía es un dispositivo que mide la cantidad de energía eléctrica.</t>
  </si>
  <si>
    <t>Dispositivo que mide la cantidad de gas o combustible.</t>
  </si>
  <si>
    <t>Dispositivo que mide la cantidad de aceite.</t>
  </si>
  <si>
    <t>Dispositivo que mide la cantidad de agua.</t>
  </si>
  <si>
    <t>El terminal de la pila se coloca encima de una pila de ventilación (por ejemplo, para evitar que entren las aves.</t>
  </si>
  <si>
    <t>Jaula de protección, generalmente de malla de alambre, en la parte superior de la pila, evitando el acceso de aves.</t>
  </si>
  <si>
    <t>Carenado colocado en la parte superior de una batería para eliminar la corriente descendente.</t>
  </si>
  <si>
    <t>Caja colocada encima de una tubería de descarga de agua de lluvia para recoger el agua de lluvia de la canaleta.</t>
  </si>
  <si>
    <t>El dispositivo de protección interrumpe un circuito eléctrico cuando se declara una corriente eléctrica.</t>
  </si>
  <si>
    <t>El dispositivo antiarco es un equipo que evita el arco eléctrico.</t>
  </si>
  <si>
    <t>Dispositivo mecánico de conmutación capaz de producir, transportar e interrumpir corrientes en circulación normal.</t>
  </si>
  <si>
    <t>Un dispositivo de seguridad utilizado para abrir o cerrar un circuito cuando no hay corriente.</t>
  </si>
  <si>
    <t>Un dispositivo que abre, cierra o aísla un circuito y tiene protección contra cortocircuitos.</t>
  </si>
  <si>
    <t>Un dispositivo que abrirá eléctricamente el circuito después de un período de flujo de corriente anormal y prolongado.</t>
  </si>
  <si>
    <t>Un dispositivo que abre, cierra o aísla un circuito y tiene protección contra cortocircuitos y sobrecargas.</t>
  </si>
  <si>
    <t>Un dispositivo que abre, cierra o aísla un circuito y no tiene protección contra cortocircuitos o sobrecargas.</t>
  </si>
  <si>
    <t>Un espacio de chispa es un dispositivo utilizado para conectar un circuito a tierra en caso de una falla en circuitos activos.</t>
  </si>
  <si>
    <t>La unidad de disparo del dispositivo de protección interrumpe un circuito eléctrico en una unidad de interrupción separada.</t>
  </si>
  <si>
    <t>Unidad de disparo activada por acción electromagnética.</t>
  </si>
  <si>
    <t>Unidad de disparo activada por acción electrónica.</t>
  </si>
  <si>
    <t>Unidad de disparo activada por detección de corriente residual.</t>
  </si>
  <si>
    <t>Unidad de disparo activado térmicamente.</t>
  </si>
  <si>
    <t>Dispositivo de protección contra sobretensiones de alto voltaje.</t>
  </si>
  <si>
    <t>El limitador de voltaje es un equipo que evita la sobrecarga de voltaje.</t>
  </si>
  <si>
    <t>Un tablero de distribución es un controlador de flujo en el que los dispositivos eléctricos o de comunicación instancian.</t>
  </si>
  <si>
    <t>Un punto de distribución en el suministro eléctrico entrante, generalmente en instalaciones domésticas.</t>
  </si>
  <si>
    <t>Un punto de distribución en el que se gestionan las señales de comunicación de voz y datos entre las comunicaciones.</t>
  </si>
  <si>
    <t>Punto de distribución en el que se realizan conexiones para la distribución de circuitos eléctricos.</t>
  </si>
  <si>
    <t>El cuadro de distribución se utiliza para interconectar y gestionar el cableado entre los equipos activos.</t>
  </si>
  <si>
    <t>Punto de distribución en el que se encuentran los dispositivos de arranque y control de los elementos principales de la planta.</t>
  </si>
  <si>
    <t>Punto de distribución en el que se ubican los dispositivos de conmutación.</t>
  </si>
  <si>
    <t>La terminal de residuos tiene como finalidad recoger o interceptar los residuos de una o varias terminales sanitarias.</t>
  </si>
  <si>
    <t>Conexión de tubería, colocada en el suelo, que retiene el líquido para evitar el paso del aire sucio.</t>
  </si>
  <si>
    <t>Conexión de tubería, colocada en el suelo, que recoge las aguas residuales y las descarga en un sifón separado.</t>
  </si>
  <si>
    <t>Conexión de tubería o conjunto de accesorios para recibir aguas superficiales o residuales.</t>
  </si>
  <si>
    <t>Conexión de tubería o accesorio que recibe agua superficial o aguas residuales.</t>
  </si>
  <si>
    <t>Conexión de tubería, colocada en el techo, que recoge el agua de lluvia para su descarga en el sistema de aguas pluviales.</t>
  </si>
  <si>
    <t>Dispositivo eléctrico que reduce los residuos de la cocina u otros residuos a pequeños fragmentos.</t>
  </si>
  <si>
    <t>Conexión de tubería, colocada adyacente a una terminal sanitaria, que retiene el líquido para evitar el paso de las hojas.</t>
  </si>
  <si>
    <t>Terminal sanitario es un aparato fijo o terminal que generalmente se suministra con agua y se utiliza para beber.</t>
  </si>
  <si>
    <t>Aparatos sanitarios para la inmersión del cuerpo humano o partes del mismo.</t>
  </si>
  <si>
    <t>Aparato de aguas residuales para enjuagar los órganos excretores mientras se está sentado, montado en el inodoro.</t>
  </si>
  <si>
    <t>Unidad de almacenamiento de agua conectada a una terminal sanitaria equipada con un dispositivo, operada automáticamente.</t>
  </si>
  <si>
    <t>Terminal sanitaria que proporciona un chorro de agua a baja presión para un fin específico.</t>
  </si>
  <si>
    <t>Una instalación o aparato de aguas residuales que emite un chorro de agua para lavar el cuerpo humano.</t>
  </si>
  <si>
    <t>Aparatos para aguas residuales para recibir, retener o eliminar aparatos domésticos, culinarios, de laboratorio.</t>
  </si>
  <si>
    <t>Aparato de suelo para la eliminación de excrementos.</t>
  </si>
  <si>
    <t>Aparato de tierra que recibe la orina y la dirige a una salida de desechos.</t>
  </si>
  <si>
    <t>Aparato de aguas residuales para lavar las partes superiores del cuerpo.</t>
  </si>
  <si>
    <t>Asiento abatible obsoleto que se coloca encima de una bandeja de inodoro (inodoro).</t>
  </si>
  <si>
    <t>Un sensor es un dispositivo que mide una cantidad física y la convierte en una señal que se puede leer.</t>
  </si>
  <si>
    <t>Dispositivo que identifica o detecta el dióxido de carbono.</t>
  </si>
  <si>
    <t>Un dispositivo que detecta o detecta la conductancia eléctrica.</t>
  </si>
  <si>
    <t>Un dispositivo que detecta o detecta el contacto, por ejemplo, para detectar si una puerta está cerrada.</t>
  </si>
  <si>
    <t>Dispositivo que identifica o detecta monóxido de carbono.</t>
  </si>
  <si>
    <t>Dispositivo que detecta o detecta la onda sísmica y mide la intensidad sísmica en caso de terremoto.</t>
  </si>
  <si>
    <t>Un dispositivo que identifica o detecta fuego.</t>
  </si>
  <si>
    <t>Un dispositivo que identifica o detecta el flujo en un fluido.</t>
  </si>
  <si>
    <t>Un dispositivo que detecta o detecta objetos extraños que interfieren con la red eléctrica.</t>
  </si>
  <si>
    <t>Dispositivo que identifica o detecta la congelación en una ventana.</t>
  </si>
  <si>
    <t>Dispositivo que detecta o detecta la concentración de gases (distintos del CO2).</t>
  </si>
  <si>
    <t>Un dispositivo que identifica o detecta el calor.</t>
  </si>
  <si>
    <t>Dispositivo que identifica o detecta humedad.</t>
  </si>
  <si>
    <t>Un dispositivo que lee una etiqueta, como para acceder a una puerta o ascensor.</t>
  </si>
  <si>
    <t>Dispositivo que detecta la concentración de iones, por ejemplo, para medir la dureza del agua.</t>
  </si>
  <si>
    <t>Un dispositivo que detecta o detecta el nivel de llenado, como en el caso de un tanque.</t>
  </si>
  <si>
    <t>Un dispositivo que identifica o detecta la luz.</t>
  </si>
  <si>
    <t>Dispositivo que detecta o detecta humedad.</t>
  </si>
  <si>
    <t>Un dispositivo que identifica o detecta movimiento.</t>
  </si>
  <si>
    <t>Dispositivo que detecta o detecta cualquier obstáculo.</t>
  </si>
  <si>
    <t>Dispositivo que identifica o detecta la acidez.</t>
  </si>
  <si>
    <t>Dispositivo que detecta o percibe la presión.</t>
  </si>
  <si>
    <t>Dispositivo que detecta o detecta radiación.</t>
  </si>
  <si>
    <t>Dispositivo que detecta o desintegración atómica.</t>
  </si>
  <si>
    <t>Un dispositivo que percibe o recopila información relacionada con la lluvia.</t>
  </si>
  <si>
    <t>Dispositivo que identifica o detecta humo.</t>
  </si>
  <si>
    <t>Un dispositivo que percibe o mide la profundidad de la nieve acumulada.</t>
  </si>
  <si>
    <t>Un dispositivo que identifica o detecta sonido.</t>
  </si>
  <si>
    <t>Dispositivo que identifica o detecta la temperatura.</t>
  </si>
  <si>
    <t>Un dispositivo, generalmente conectado a la parte trasera del último vehículo de un tren, que actúa sobre un equipo fijo.</t>
  </si>
  <si>
    <t>Un dispositivo que detecta o detecta la posición de una cuchilla de un amv.</t>
  </si>
  <si>
    <t>Un dispositivo que detecta el paso de una rueda.</t>
  </si>
  <si>
    <t>Un dispositivo que percibe o detecta la velocidad y la dirección del flujo de aire.</t>
  </si>
  <si>
    <t>Los letreros son pasivos con la forma más común de un panel pictórico.</t>
  </si>
  <si>
    <t>Un tipo de signo formado por un poste vertical (posiblemente con algunas letras o símbolos).</t>
  </si>
  <si>
    <t>Tipo de señal que proporciona información a través de una superficie de espejo reflectante.</t>
  </si>
  <si>
    <t>Un tipo de señalización formada por una placa plana, con algunas imágenes de texto o símbolos en ella.</t>
  </si>
  <si>
    <t>Es una señal activa que transmite información o instrucciones a los usuarios, por audio, visual, o una combinación de ambos usos de power point y datos.</t>
  </si>
  <si>
    <t>Tipo de señal formada por un dispositivo activo que transmite información emitiendo una señal de audio.</t>
  </si>
  <si>
    <t>Tipo de señal formada por un dispositivo activo que transmite información de forma visual y sonora.</t>
  </si>
  <si>
    <t>Tipo de señal formada por un dispositivo activo que transmite información de manera visual.</t>
  </si>
  <si>
    <t>Un tanque es un depósito o un recipiente donde se almacena un fluido o gas para su uso posterior.</t>
  </si>
  <si>
    <t>Modelo arbitrario de reservorio abierto.</t>
  </si>
  <si>
    <t>Contenedor abierto que rompe la presión hidráulica en el sistema de distribución.</t>
  </si>
  <si>
    <t>Recipiente cerrado utilizado en un sistema cerrado de distribución de fluidos para mitigar los efectos de la presión.</t>
  </si>
  <si>
    <t>Depósito abierto que se utiliza tanto para el almacenamiento como para la expansión térmica.</t>
  </si>
  <si>
    <t>Contenedor abierto para la protección del medio ambiente y el almacenamiento de productos químicos.</t>
  </si>
  <si>
    <t>Un recipiente sin abrir que se utiliza para almacenar fluidos o gases a una presión distinta a la presión ambiente.</t>
  </si>
  <si>
    <t>Un depósito abierto o cerrado que se utiliza para almacenar un fluido a presión ambiente.</t>
  </si>
  <si>
    <t>Modelo arbitrario de reservorio cerrado.</t>
  </si>
  <si>
    <t>El dispositivo de comunicación transmite y recibe información electrónica o digital, como datos o sonido.</t>
  </si>
  <si>
    <t>Transductor diseñado para transmitir o recibir ondas electromagnéticas.</t>
  </si>
  <si>
    <t>Dispositivo artificial de acción automática, cuyo comportamiento se rige gradualmente.</t>
  </si>
  <si>
    <t>Computadora de escritorio, portátil, tableta u otro tipo de computadora que se pueda mover de un solo lugar.</t>
  </si>
  <si>
    <t>Máquina que tiene como función principal transmitir una copia facsímil de material impreso.</t>
  </si>
  <si>
    <t>La puerta de enlace conecta múltiples segmentos de red con diferentes protocolos en todas las capas (capas 1-7).</t>
  </si>
  <si>
    <t>El periférico inteligente es un dispositivo que ofrece una variedad de funciones especializadas.</t>
  </si>
  <si>
    <t>El equipo de red IP es un dispositivo que proporciona un canal de transmisión de datos IP para subsistemas de telecomunicaciones.</t>
  </si>
  <si>
    <t>La unidad de línea electrónica (leu) es la interfaz entre la baliza y el enclavamiento en el ferrocarril.</t>
  </si>
  <si>
    <t>Un módem (modulador-demodulador) es un dispositivo que modula una señal portadora analógica para codificar.</t>
  </si>
  <si>
    <t>El dispositivo de red realiza una función dedicada, como protección de firewall, filtrado de contenido.</t>
  </si>
  <si>
    <t>El puente de red conecta múltiples segmentos de red en la capa de enlace de datos (capa 2) del modo OSI.</t>
  </si>
  <si>
    <t>Network Hub conecta varios segmentos de red en la capa física (capa 1) del modelo OSI.</t>
  </si>
  <si>
    <t>El terminal de línea óptica es un punto final del proveedor de servicios de una red óptica pasiva o activa.</t>
  </si>
  <si>
    <t>La unidad de red óptica es un tipo de equipo de conexión de red de transmisión óptica.</t>
  </si>
  <si>
    <t>Máquina que tiene como función principal imprimir texto y/o gráficos en papel u otros soportes.</t>
  </si>
  <si>
    <t>El centro de bloques de radio es un dispositivo informático especializado en ferrocarriles.</t>
  </si>
  <si>
    <t>Un repetidor es un dispositivo electrónico que recibe una señal y la transmite a un nivel superior.</t>
  </si>
  <si>
    <t>Un router es un dispositivo de red cuyo software y hardware suelen estar adaptados a las tareas de enrutamiento.</t>
  </si>
  <si>
    <t>Máquina que tiene como función principal digitalizar el contenido del material impreso y convertirlo.</t>
  </si>
  <si>
    <t>Sistema de despacho de comandos para controlar y monitorear los interruptores y disyuntores o sistemas directamente.</t>
  </si>
  <si>
    <t>La centralita es un dispositivo que garantiza el enrutamiento de las llamadas telefónicas y las comunicaciones.</t>
  </si>
  <si>
    <t>El componente de transición es un dispositivo activo más pequeño que convierte las señales eléctricas en señales ópticas.</t>
  </si>
  <si>
    <t>Un dispositivo para la comunicación, monitoreo o control de la recepción de señales.</t>
  </si>
  <si>
    <t>El equipo de transporte es un elemento de la red responsable de proporcionar la funcionalidad del transporte.</t>
  </si>
  <si>
    <t>Un dispositivo de telecomunicaciones móviles es un dispositivo que transmite, convierte, amplifica o recibe señales.</t>
  </si>
  <si>
    <t>Un punto de acceso es un dispositivo que permite que los dispositivos inalámbricos se conecten a una red cableada.</t>
  </si>
  <si>
    <t>Una unidad de banda base es un componente de una estación transceptora base distribuida.</t>
  </si>
  <si>
    <t>La estación transceptora base (BTS) es un componente de red que sirve a una celda.</t>
  </si>
  <si>
    <t>El nodo E-utran b es un componente de red lógica que sirve a una o más células e-utran.</t>
  </si>
  <si>
    <t>El nodo de soporte gprs de puerta de enlace es un componente de la red central gprs que extiende gsm.</t>
  </si>
  <si>
    <t>Una unidad maestra es un componente de un repetidor para acoplar señales de estación base.</t>
  </si>
  <si>
    <t>El centro móvil de conmutación (MSC) es la interfaz entre el sistema radioeléctrico y el sistema de conmutación fijo.</t>
  </si>
  <si>
    <t>El servidor msc comprende principalmente las partes de control de llamadas (CC) y control de movilidad de un conmutador móvil.</t>
  </si>
  <si>
    <t>La unidad de control de paquetes realiza algunas de las tareas de procesamiento del controlador de la estación base para paquetes.</t>
  </si>
  <si>
    <t>Una unidad de radio remota es un componente de una estación transceptora base distribuida.</t>
  </si>
  <si>
    <t>La unidad remota es un dispositivo utilizado para amplificar la señal de una estación base.</t>
  </si>
  <si>
    <t>El nodo de soporte gprs de servicio (sgsn) es un componente de la red central gprs.</t>
  </si>
  <si>
    <t>Es una base de datos encargada de gestionar los suscriptores móviles.</t>
  </si>
  <si>
    <t>El enchufe es un dispositivo instalado en un punto para recibir uno o más enchufes insertados.</t>
  </si>
  <si>
    <t>Un conector o toma que se utiliza para un dispositivo de audio o visual.</t>
  </si>
  <si>
    <t>Zócalo o conector utilizado para conectar equipos de comunicación.</t>
  </si>
  <si>
    <t>Un conector o toma de datos que se utiliza para conectar equipos de comunicaciones de datos.</t>
  </si>
  <si>
    <t>Toma de corriente o conector utilizado para dispositivos eléctricos que requieren energía.</t>
  </si>
  <si>
    <t>Enchufe utilizado para conectar equipos de comunicaciones telefónicas.</t>
  </si>
  <si>
    <t>Proporciona los medios para que un elemento se conecte con otros elementos.</t>
  </si>
  <si>
    <t>El dispositivo de tratamiento de flujo eléctrico se utiliza para eliminar la materia no deseada del sistema eléctrico o electrónico.</t>
  </si>
  <si>
    <t>Dispositivo lineal de dos puertos diseñado para transmitir componentes espectrales de la cantidad de entrada.</t>
  </si>
  <si>
    <t>La válvula se utiliza en el sistema de distribución de plomería para servicios de construcción.</t>
  </si>
  <si>
    <t>Válvula utilizada para liberar aire de una tubería o accesorio.</t>
  </si>
  <si>
    <t>Válvula que se abre para admitir aire cuando la presión cae por debajo de la presión atmosférica.</t>
  </si>
  <si>
    <t>Válvula que permite el intercambio de caudal entre tuberías (3 o 4 puertos).</t>
  </si>
  <si>
    <t>Válvula que permite que el agua fluya en una sola dirección y se cierra cuando no hay flujo (2 puertos).</t>
  </si>
  <si>
    <t>Válvula utilizada para facilitar la puesta en marcha del sistema (2 puertos).</t>
  </si>
  <si>
    <t>Válvula que permite desviar el caudal de un ramal de una tubería a otro (3 puertos).</t>
  </si>
  <si>
    <t>Conjunto que incorpora dos válvulas utilizadas para evitar el reflujo.</t>
  </si>
  <si>
    <t>Válvula utilizada para facilitar la regulación del flujo de fluido en un sistema.</t>
  </si>
  <si>
    <t>Válvula utilizada para eliminar el fluido del sistema de tuberías.</t>
  </si>
  <si>
    <t>Válvula de grifo que se usa típicamente como descarga de flujo.</t>
  </si>
  <si>
    <t>Válvula que libera una cantidad predeterminada de agua para limpiar un inodoro, urinario, etc.</t>
  </si>
  <si>
    <t>Válvula utilizada para controlar el flujo de gas.</t>
  </si>
  <si>
    <t>El grifo de gas se usa generalmente para ventilar o descargar gas de un sistema.</t>
  </si>
  <si>
    <t>Válvula que cierra el flujo en una tubería.</t>
  </si>
  <si>
    <t>Válvula que permite mezclar el caudal de dos ramales de una tubería (3 puertos).</t>
  </si>
  <si>
    <t>Una válvula que reduce la presión de un fluido inmediatamente aguas abajo de su posición en una tubería.</t>
  </si>
  <si>
    <t>Válvula cargada por resorte o peso que descarga automáticamente el fluido a un lugar seguro.</t>
  </si>
  <si>
    <t>Válvula que se cierra bajo la acción de un mecanismo de seguridad, como una caída de peso, solenoide, etc.</t>
  </si>
  <si>
    <t>Válvula que restringe el flujo de vapor, permitiendo el paso del condensado.</t>
  </si>
  <si>
    <t>Válvula de aislamiento utilizada en un servicio de agua doméstica.</t>
  </si>
  <si>
    <t>Un ventilador es un dispositivo que transmite el trabajo mecánico a un gas.</t>
  </si>
  <si>
    <t>El aire fluye a través del impulsor radialmente mediante palas en forma de perfil aerodinámico.</t>
  </si>
  <si>
    <t>El aire fluye a través del impulsor radialmente utilizando álabes curvados hacia atrás.</t>
  </si>
  <si>
    <t>El aire fluye a través del impulsor radialmente mediante álabes curvados hacia adelante.</t>
  </si>
  <si>
    <t>El aire fluye a través del impulsor radialmente utilizando álabes que no están curvados o ligeramente curvados hacia adelante.</t>
  </si>
  <si>
    <t>El aire fluye a través del impulsor axialmente y el impulsor de relación entre cubo y punta pequeña está montado en una placa de orificio.</t>
  </si>
  <si>
    <t>El aire fluye a través del impulsor axialmente con una holgura de punta reducida y funcionando a velocidades de punta más altas.</t>
  </si>
  <si>
    <t>El aire fluye a través del impulsor axialmente con álabes guía y una holgura reducida en la punta de la pala.</t>
  </si>
  <si>
    <t>Accesorio discreto es una representación de diferentes tipos de accesorios incluidos o añadidos a los elementos.</t>
  </si>
  <si>
    <t>Un accesorio que consiste en una placa de acero, conectores de corte o barras de refuerzo soldadas.</t>
  </si>
  <si>
    <t>Dispositivo que evita el asentamiento de aves en puntos críticos eléctricamente.</t>
  </si>
  <si>
    <t>Accesorio en forma de L o de forma similar fijado a una esquina entre los elementos.</t>
  </si>
  <si>
    <t>El organizador de cables es un accesorio flexible o parte de un componente colocado alrededor de los cables.</t>
  </si>
  <si>
    <t>La almohadilla elástica de riel es un tipo de capa colocada en los lados ranurados de una base de concreto.</t>
  </si>
  <si>
    <t>Elemento de conexión de montaje entre elementos constructivos para permitir la expansión térmica diferencial.</t>
  </si>
  <si>
    <t>Martillo, relleno de huecos, material de embalaje u otro utilizado para cerrar un hueco.</t>
  </si>
  <si>
    <t>Material de construcción utilizado para gestionar el paso del agua alrededor de los objetos.</t>
  </si>
  <si>
    <t>Un dispositivo diseñado para soportar y aislar un elemento conductor; Definición de IEC 151-15-39.</t>
  </si>
  <si>
    <t>Una cerradura es un dispositivo de fijación mecánico o electrónico que es liberado por un objeto físico.</t>
  </si>
  <si>
    <t>Componente que minimiza los efectos de la bomba de bastidor auxiliar.</t>
  </si>
  <si>
    <t>Dispositivo de bloqueo puntual de la máquina.</t>
  </si>
  <si>
    <t>Dispositivo de montaje de la máquina de coser.</t>
  </si>
  <si>
    <t>Dispositivo que evita el desgaste del carril en toda la pestaña de la rueda para reducir las emisiones de ruido.</t>
  </si>
  <si>
    <t>El equipo mecánico ferroviario es un equipo mecánico instalado en el lado del riel, como un dispositivo de bloqueo.</t>
  </si>
  <si>
    <t>Componente de raíl que evita que los raíles se vuelquen y se tuerzan.</t>
  </si>
  <si>
    <t>Base no metálica colocada entre el riel y la placa base o riel.</t>
  </si>
  <si>
    <t>Zapata de pilar o zapata de vigueta (soporte de viga) utilizada para soportar o asegurar un elemento.</t>
  </si>
  <si>
    <t>Componente que soporta y sujeta el riel sobre una superficie plana sobre la que se desliza.</t>
  </si>
  <si>
    <t>Componente de la gama para la absorción acústica y también puede absorber vibraciones.</t>
  </si>
  <si>
    <t>Equipo utilizado para mantener la tensión de los conductores o del cable.</t>
  </si>
  <si>
    <t>El elemento de proyección es una especialización característica general para representar proyecciones aplicadas a elementos de construcción.</t>
  </si>
  <si>
    <t>El elemento de apertura representa la abertura, la hendidura o la muesca, todos ellos vacíos reflejados.</t>
  </si>
  <si>
    <t>Apertura como una característica de sustracción que corta el elemento que se vacía.</t>
  </si>
  <si>
    <t>Apertura como una operación de sustracción que no corta el elemento que vacía.</t>
  </si>
  <si>
    <t>Ifcproject establece el contexto para el intercambio o la puesta en común de información.</t>
  </si>
  <si>
    <t>Ifccontext proporciona el contexto para toda la información de un proyecto de construcción. Puede incluir uno o varios ProjectLibrary como subtipo.</t>
  </si>
  <si>
    <t>Ifcprojectlibrary recopila todos los elementos de biblioteca incluidos en un conjunto de datos.</t>
  </si>
  <si>
    <t>Ifccontrol es la generalización abstracta de todos los conceptos que controlan o restringen.</t>
  </si>
  <si>
    <t>Ifcperformancehistory se utiliza para documentar el rendimiento real de una instancia de elemento.</t>
  </si>
  <si>
    <t>Edificio o construcción representa una estructura que proporciona refugio a sus ocupantes o contenidos.</t>
  </si>
  <si>
    <t>El elemento de distribución Ifcdistributioncontrolelement define los elementos de ocurrencia del sistema de distribución.</t>
  </si>
  <si>
    <t>El elemento de distribución Ifcdistributionflowelement define los elementos de ocurrencia de un sistema.</t>
  </si>
  <si>
    <t>El elemento de estructura espacial es la generalización de todos los elementos espaciales de la estructura.</t>
  </si>
  <si>
    <t>El elemento de estructura espacial externa es una entidad abstracta proporcionada para diferentes tipos.</t>
  </si>
  <si>
    <t>El sitio es un área definida de tierra, posiblemente cubierta de agua, para la construcción del proyecto.</t>
  </si>
  <si>
    <t>Representaciones de elementos de fijación que se utilizan como elementos de fijación para conectar o unir elementos con otros elementos.</t>
  </si>
  <si>
    <t>Conexión de fijación donde se utiliza pegamento para unir elementos.</t>
  </si>
  <si>
    <t>Composición de materiales minerales u otros materiales utilizados para rellenar los huecos de las uniones.</t>
  </si>
  <si>
    <t>Costura de soldadura entre partes de material metálico u otros materiales adecuados.</t>
  </si>
  <si>
    <t>Sujetadores mecánicos que conectan mecánicamente elementos o piezas de construcción.</t>
  </si>
  <si>
    <t>Perno especial que se ancla al hormigón, la piedra o la mampostería.</t>
  </si>
  <si>
    <t>Vástago cilíndrico roscado que encaja con un orificio roscado similar en una tuerca o cualquier otra pieza.</t>
  </si>
  <si>
    <t>Serie de anillos metálicos adheridos que se utilizan para asegurar, suspender o tirar de cargas.</t>
  </si>
  <si>
    <t>Pieza que une dos varillas o barras, como barras de refuerzo.</t>
  </si>
  <si>
    <t>Vástago cilíndrico que se introduce en los orificios de las piezas conectadas.</t>
  </si>
  <si>
    <t>Una pieza de metal delgada y puntiaguda que se martilla en los materiales como sujetador.</t>
  </si>
  <si>
    <t>Pieza de chapa con puntas perforadas que se superpone a las piezas conectadas y se prensa.</t>
  </si>
  <si>
    <t>Conjunto de componentes que fija un riel a la estructura de soporte y la retiene.</t>
  </si>
  <si>
    <t>Montaje mecánico con, por ejemplo, férulas para unir dos extremos del riel con funciones opcionales (aislamiento).</t>
  </si>
  <si>
    <t>Pieza de sujeción con una cabeza en un extremo y el otro extremo martillado después de ser pasado.</t>
  </si>
  <si>
    <t>Trozo de cordón grueso y fuerte hecho retorciendo hilos de cáñamo, sisal, nylon.</t>
  </si>
  <si>
    <t>Sujetador con eje roscado cónico y cabeza ranurada.</t>
  </si>
  <si>
    <t>Conector de anillo que es aceptado por llaves de anillo en las partes conectadas; o una circular dentada.</t>
  </si>
  <si>
    <t>Pieza de metal de doble punta que se martilla en los materiales como sujetador.</t>
  </si>
  <si>
    <t>Los conectores de cizallamiento de pasador son sujetadores cilíndricos con una cabeza en un lado.</t>
  </si>
  <si>
    <t>Definición genérica que proporciona la misma funcionalidad que los subtipos de Ifcbuiltelement.</t>
  </si>
  <si>
    <t>Ifcgroup es una generalización de cualquier grupo arbitrario.</t>
  </si>
  <si>
    <t>Ifcobject es la generalización de cualquier cosa o proceso con tratamiento semántico.</t>
  </si>
  <si>
    <t>Ifcprocess se define como una actividad o evento individual, que se ordena en el tiempo.</t>
  </si>
  <si>
    <t>Representación abstracta de un objeto relacionado con un contexto geométrico espacial. ocurre en una ubicación específica si tiene asignada una representación geométrica. Relacionado con sist.coord.projeto.</t>
  </si>
  <si>
    <t>Ifcbuildingelementpart representa los componentes principales como partes subordinadas de un elemento de construcción.</t>
  </si>
  <si>
    <t>Una forma de protección contra la erosión que consiste en madera, hormigón, relleno de roca, pavimento u otra construcción colocada adyacente a pilares y pilares para evitar la socavación.</t>
  </si>
  <si>
    <t>Gran cantera en forma de piedra u hormigón utilizada como prevención de la erosión en taludes, como apartaderos.</t>
  </si>
  <si>
    <t>La pieza proporciona aislamiento térmico, por ejemplo, como una capa aislante entre los paneles de pared de arena.</t>
  </si>
  <si>
    <t>La pieza es un panel prefabricado, generalmente como una capa interior o exterior en un panel de pared sándwich.</t>
  </si>
  <si>
    <t>Las jaulas de seguridad son un conjunto de barras circulares y verticales que se unen a los estilos.</t>
  </si>
  <si>
    <t>Ifcprocedure es un conjunto lógico de acciones que se deben realizar en respuesta a un evento.</t>
  </si>
  <si>
    <t>Element es una generalización de todos los componentes que componen una instalación.</t>
  </si>
  <si>
    <t>Parte del hormigón (protuberancia de anclaje) donde se encuentra el anclaje para el cable de pretensado.</t>
  </si>
  <si>
    <t>Una pieza de hormigón donde se puede incorporar la reorientación de un tendón externo pretensado.</t>
  </si>
  <si>
    <t>El material Ifc es una sustancia homogénea o no homogénea que se puede utilizar para formar elementos.</t>
  </si>
  <si>
    <t>Generalización semántica de una cosa o proceso, ya sea de tipo o de ocurrencia. Puede usar el atributo heredado [[name]] con la etiqueta dada por el usuario y [[description]].</t>
  </si>
  <si>
    <t>La clase más abstracta de todas las definiciones o clases de entidad subsiguientes. supertipo de entidades y recursos. Las entidades son independientes de Ifcroot. Los recursos dependen de ellos.</t>
  </si>
  <si>
    <t>La coordenada de textura Ifcindexedpolygonalface [[texcoordindex]] enumera los índices para Ifctexturevertexlist, que enumera los índices texcoordsof.coordindex para Ifccartesianpointlist3D.</t>
  </si>
  <si>
    <t>Ifctexturecoordinateindiceswithvoids es un subtipo de [[Ifctexturecoordinateindices]].</t>
  </si>
  <si>
    <t>Ifcreferent define una posición en un desplazamiento específico a lo largo de una curva de alineación.</t>
  </si>
  <si>
    <t>Representa el punto en el que un límite administrativo (ciudad o estado) o de mantenimiento (diferentes empresas o regiones) interseca el elemento lineal (vías férreas o carreteras) que se está midiendo.</t>
  </si>
  <si>
    <t>Es la ubicación de una intersección especificada por el nombre del referente. La ubicación de la intersección de las líneas de referencia de calle de la intersección. No es preciso ni determinista.</t>
  </si>
  <si>
    <t>Punto en kilómetro.</t>
  </si>
  <si>
    <t>La referencia es la ubicación de un punto de referencia físico visible en el campo.</t>
  </si>
  <si>
    <t>Punto en milla.</t>
  </si>
  <si>
    <t>Se utiliza para describir completamente una ubicación a la que se hace referencia linealmente, dada por el elemento de línea.</t>
  </si>
  <si>
    <t>Un marcador de referencia es un referente de notación, ubicado en el derecho de paso de una carretera, ferrocarril u otro sistema de transporte espaciado a distancias uniformes.</t>
  </si>
  <si>
    <t>Estación.</t>
  </si>
  <si>
    <t>Especifica el peralte (talud transversal) en una ubicación específica a lo largo de una alineación de carretera y el tipo de transición desde la ubicación anterior.</t>
  </si>
  <si>
    <t>Tipo de evento que especifica la anchura en una ubicación específica a lo largo de una alineación de carretera.</t>
  </si>
  <si>
    <t>Equipos destinados al transporte de personas o carga.</t>
  </si>
  <si>
    <t>Un elemento de transporte móvil que representa una unidad discreta de carga administrada.</t>
  </si>
  <si>
    <t>Se refiere a los vehículos ferroviarios, incluidos los vehículos motorizados y no motorizados.</t>
  </si>
  <si>
    <t>Generalización de un vehículo que interactúa con la instalación (por ejemplo, como usuario/cliente).</t>
  </si>
  <si>
    <t>Especialización de vehículos que representa vehículos aéreos motorizados y no motorizados.</t>
  </si>
  <si>
    <t>Especialización de un vehículo que opera en el agua como una embarcación marítima.</t>
  </si>
  <si>
    <t>Especialización de vehículo que opera sobre cintas transportadoras (oruga).</t>
  </si>
  <si>
    <t>Un tipo de vehículo que opera en tierra como un vehículo de varias ruedas, como un automóvil.</t>
  </si>
  <si>
    <t>Magnitudes fundamentales que son comunes a la definición de todas las ocurrencias de refuerzo.</t>
  </si>
  <si>
    <t>Corte de borde plano inclinado, eliminando material solo en parte del perfil del elemento vacío.</t>
  </si>
  <si>
    <t>Recorte interno (creando una abertura) o recorte externo (creando un rebaje) de forma arbitraria.</t>
  </si>
  <si>
    <t>Modificación de la forma a lo largo de un borde del elemento con la longitud del borde como dimensión predominante.</t>
  </si>
  <si>
    <t>Orificio circular, ranurado o roscado, generalmente, pero no necesariamente, más pequeño.</t>
  </si>
  <si>
    <t>Corte plano e inclinado en un borde, eliminando material en todo el perfil del elemento hueco.</t>
  </si>
  <si>
    <t>Recorte exterior con un perfil de corte principalmente rectangular.</t>
  </si>
  <si>
    <t>El elemento virtual es un elemento especial que se utiliza para proporcionar áreas imaginarias, marcadores de posición.</t>
  </si>
  <si>
    <t>Límite imaginario, como entre dos compartimentos adyacentes no separados por un límite físico.</t>
  </si>
  <si>
    <t>El elemento virtual indica un área o volumen de espacio libre.</t>
  </si>
  <si>
    <t>Segmentos del transportador define la ocurrencia de un flujo continuo / segmentos en funcionamiento dentro del sistema del transportador.</t>
  </si>
  <si>
    <t>Cinturón sin fin para transportar material sin estirar nada.</t>
  </si>
  <si>
    <t>Transportador en forma de cubos o segmentos conectados que se mueven en un bucle continuo.</t>
  </si>
  <si>
    <t>Transportador operado por gravedad donde los medios descienden a través de un conducto o conducto.</t>
  </si>
  <si>
    <t>Compuesto por un tornillo longitudinal en un conducto o tubo que gira para forzar el medio a través de segmentos.</t>
  </si>
  <si>
    <t>Supertipo intermedio abstracto para dispositivos de transporte.</t>
  </si>
  <si>
    <t>El elemento de transporte es una generalización de todo el transporte relacionado con el tráfico.</t>
  </si>
  <si>
    <t>Sistema de grúa aérea, que normalmente incluye los rieles de la grúa, los sujetadores y el polipasto.</t>
  </si>
  <si>
    <t>El elevador o estación elevadora es un dispositivo de transporte para mover personas o mercancías verticalmente.</t>
  </si>
  <si>
    <t>La escalera mecánica es un dispositivo de transporte para mover personas.</t>
  </si>
  <si>
    <t>Dispositivo utilizado para el transporte de mercancías.</t>
  </si>
  <si>
    <t>Dispositivo utilizado para subir o bajar mercancías pesadas.</t>
  </si>
  <si>
    <t>Crawler es un dispositivo de transporte para mover personas horizontalmente o en posición inclinada.</t>
  </si>
  <si>
    <t>Un circuito de distribución es una partición del sistema de distribución conmutada condicionalmente.</t>
  </si>
  <si>
    <t>Un sistema construido es un grupo por el cual los elementos construidos se agrupan funcionalmente.</t>
  </si>
  <si>
    <t>Agrupación de elementos en un sistema construido para evitar la reubicación no deseada de partículas.</t>
  </si>
  <si>
    <t>Sistema de puertas, ventanas y otros rellenos en aberturas en un recinto (o envolvente) construido.</t>
  </si>
  <si>
    <t>Sistema de elementos de cimentación superficiales y profundos que transmiten fuerzas al terreno de apoyo.</t>
  </si>
  <si>
    <t>Sistema de elementos construidos que transmiten fuerzas y rigidizan la construcción.</t>
  </si>
  <si>
    <t>Sistema de componentes y elementos encargados de mantener o sujetar un elemento (buque, plataforma).</t>
  </si>
  <si>
    <t>Sistema de elementos construidos que proporcionan la capa exterior de protección del edificio.</t>
  </si>
  <si>
    <t>Sistema de elementos que proporcionan pretensado a la estructura, incluyendo productos de fabricación.</t>
  </si>
  <si>
    <t>Conjunto de pistas funcionales con terminales explícitos.</t>
  </si>
  <si>
    <t>Sistema ferroviario.</t>
  </si>
  <si>
    <t>Sistema de elementos que proporcionan refuerzo a la estructura.</t>
  </si>
  <si>
    <t>Sistema de elementos de sombreado (externos o internos) que permite limitar o controlar el paso de la radiación solar.</t>
  </si>
  <si>
    <t>Un circuito de vía férrea es un circuito eléctrico del que están formados los raíles de una sección de vía.</t>
  </si>
  <si>
    <t>Sistema de todos los elementos de transporte de la instalación que activa el transporte de personas.</t>
  </si>
  <si>
    <t>Un sistema de distribución es una red diseñada para recibir, almacenar, mantener, distribuir o construir.</t>
  </si>
  <si>
    <t>Sistema de distribución de aire acondicionado para mantener un rango de temperaturas en uno o más espacios.</t>
  </si>
  <si>
    <t>Transporte de una sola fuente de medios, con flujos de audio y/o vídeo.</t>
  </si>
  <si>
    <t>Sistema de distribución longitudinal que soporta cables de contacto, incluidos los soportes de cables de catenaria y los cables tensados.</t>
  </si>
  <si>
    <t>Producto químico arbitrario todavía calificado por un conjunto de propiedades, como para uso médico.</t>
  </si>
  <si>
    <t>Agua enfriada no potable, como la que circula a través de un evaporador.</t>
  </si>
  <si>
    <t>Sistema de comunicación,</t>
  </si>
  <si>
    <t>Sistema de aire comprimido.</t>
  </si>
  <si>
    <t>Agua no potable, como la que circula a través de un conminador.</t>
  </si>
  <si>
    <t>Transporte o red dedicada para controlar el uso del sistema.</t>
  </si>
  <si>
    <t>Suministro arbitrario de sustancias.</t>
  </si>
  <si>
    <t>Red que tiene el propósito de uso general.</t>
  </si>
  <si>
    <t>Eliminación arbitraria de sustancias.</t>
  </si>
  <si>
    <t>Sistema de distribución de agua potable sin calefacción.</t>
  </si>
  <si>
    <t>Sistema de distribución de agua potable calentada.</t>
  </si>
  <si>
    <t>Sistema de drenaje.</t>
  </si>
  <si>
    <t>Camino hacia la conexión equipotencial, conduciendo la corriente a tierra.</t>
  </si>
  <si>
    <t>Circuito para el suministro de energía eléctrica.</t>
  </si>
  <si>
    <t>Señal de audio amplificada, como la de los altavoces.</t>
  </si>
  <si>
    <t>Sistema de recolección de aire de escape para eliminar el aire viciado o nocivo de uno o más espacios.</t>
  </si>
  <si>
    <t>Sistema de protección contra incendios con rociadores.</t>
  </si>
  <si>
    <t>Representa todas las redes cableadas que proporcionan un canal de transmisión de datos mediante cable de transmisión.</t>
  </si>
  <si>
    <t>Suministro arbitrario de combustible.</t>
  </si>
  <si>
    <t>Materiales en fase gaseosa como el metano o el gas natural.</t>
  </si>
  <si>
    <t>Sistema de recolección de materiales o fluidos peligrosos.</t>
  </si>
  <si>
    <t>El agua o el vapor se calientan desde una caldera y circulan a través de radiadores.</t>
  </si>
  <si>
    <t>Circuito dedicado a la iluminación, como una luminaria con casquillos para lámparas.</t>
  </si>
  <si>
    <t>Camino para conducir la corriente de rayos al suelo.</t>
  </si>
  <si>
    <t>La red móvil garantiza la comunicación inalámbrica, proporcionando una plataforma segura para la comunicación.</t>
  </si>
  <si>
    <t>Sistema basado en sensores para la monitorización y control ambiental de edificios e infraestructuras.</t>
  </si>
  <si>
    <t>Artículos consumidos y desechados, comúnmente conocidos como basura o chatarra.</t>
  </si>
  <si>
    <t>Sistema de distribución de aceite.</t>
  </si>
  <si>
    <t>Sistema de abastecimiento operativo.</t>
  </si>
  <si>
    <t>Sistema que permite la comunicación entre operadores (por ejemplo, interruptores, reguladores.</t>
  </si>
  <si>
    <t>Sistema de línea aérea de contacto por encima del límite superior del tren mediante una línea aérea de contacto.</t>
  </si>
  <si>
    <t>Camino a la generación de energía.</t>
  </si>
  <si>
    <t>Agua de lluvia resultante de las precipitaciones que inciden directamente sobre una parcela.</t>
  </si>
  <si>
    <t>Un sistema de distribución de refrigerante con el propósito de cumplir con la totalidad o parte de un ciclo de refrigeración.</t>
  </si>
  <si>
    <t>Sistema de distribución que forma el camino previsto para la cadena de retorno de tracción y la cadena.</t>
  </si>
  <si>
    <t>Transporte o red dedicada al uso del sistema de seguridad.</t>
  </si>
  <si>
    <t>Sistema de recolección de aguas residuales.</t>
  </si>
  <si>
    <t>Señal analógica sin procesar, como datos modulados o mediciones de sensores.</t>
  </si>
  <si>
    <t>Agua resultante de precipitaciones de tipo tormenta que fluye o viaja a través de la superficie terrestre.</t>
  </si>
  <si>
    <t>Transporte o una red dedicada al uso del sistema telefónico.</t>
  </si>
  <si>
    <t>Transporta múltiples fuentes de medios, como televisión analógica por cable, televisión por satélite o televisión.</t>
  </si>
  <si>
    <t>Sistema de distribución de vacío.</t>
  </si>
  <si>
    <t>Ventilación del sistema de plomería de aguas residuales.</t>
  </si>
  <si>
    <t>Sistema de distribución de aire de ventilación que interviene en el intercambio de aire al exterior.</t>
  </si>
  <si>
    <t>Agua cuya calidad se ha visto afectada negativamente por la influencia antropogénica.</t>
  </si>
  <si>
    <t>Suministro arbitrario de agua.</t>
  </si>
  <si>
    <t>Partes relacionadas en un producto aec, con un propósito o función común de prestación de servicios. agregación funcional de productos relacionados por Ifcrelassignstogroup.</t>
  </si>
  <si>
    <t>Rampas.</t>
  </si>
  <si>
    <t>Escada.</t>
  </si>
  <si>
    <t>Telhados.</t>
  </si>
  <si>
    <t>Sprinklers.</t>
  </si>
  <si>
    <t>Jaula.</t>
  </si>
  <si>
    <t>Áreas.</t>
  </si>
  <si>
    <t>Windows.</t>
  </si>
  <si>
    <t>Portas.</t>
  </si>
  <si>
    <t>Mobiliário.</t>
  </si>
  <si>
    <t>Paredes.</t>
  </si>
  <si>
    <t>Estradas.</t>
  </si>
  <si>
    <t>Missa.</t>
  </si>
  <si>
    <t>Materiais.</t>
  </si>
  <si>
    <t>Sinalização.</t>
  </si>
  <si>
    <t>Sistema.</t>
  </si>
  <si>
    <t>Local.</t>
  </si>
  <si>
    <t>Zona.</t>
  </si>
  <si>
    <t>Andar.</t>
  </si>
  <si>
    <t>Acabado de techos.</t>
  </si>
  <si>
    <t>Membrana de techo.</t>
  </si>
  <si>
    <t>Acabado de suelos.</t>
  </si>
  <si>
    <t>Aislamiento del suelo.</t>
  </si>
  <si>
    <t>Membrana de pavimento.</t>
  </si>
  <si>
    <t>Acabado de cubiertas.</t>
  </si>
  <si>
    <t>Membrana para techos.</t>
  </si>
  <si>
    <t>Acabado de paredes.</t>
  </si>
  <si>
    <t>Paredes de membrana.</t>
  </si>
  <si>
    <t>Aislamiento de paredes.</t>
  </si>
  <si>
    <t>Aislamiento del techo.</t>
  </si>
  <si>
    <t>Aislamientos de tuberías.</t>
  </si>
  <si>
    <t>Revestimientos de tuberías.</t>
  </si>
  <si>
    <t>Acabado de las curvas de conductos.</t>
  </si>
  <si>
    <t>Revestimiento de accesorios de conductos.</t>
  </si>
  <si>
    <t>Fabricación de revestimientos de conductos.</t>
  </si>
  <si>
    <t>Nota genérica.</t>
  </si>
  <si>
    <t>Barra de refuerzo.</t>
  </si>
  <si>
    <t>Escalera.</t>
  </si>
  <si>
    <t>Tejados.</t>
  </si>
  <si>
    <t>Protección contra incendios.</t>
  </si>
  <si>
    <t>Aspersores.</t>
  </si>
  <si>
    <t>Montaje de conductos.</t>
  </si>
  <si>
    <t>Caída del conducto.</t>
  </si>
  <si>
    <t>Conduitern.</t>
  </si>
  <si>
    <t>Conexión de conducto.</t>
  </si>
  <si>
    <t>Equipo.</t>
  </si>
  <si>
    <t>Alojamiento.</t>
  </si>
  <si>
    <t>Sistema de cortinas.</t>
  </si>
  <si>
    <t>Puertas.</t>
  </si>
  <si>
    <t>iosgroups.</t>
  </si>
  <si>
    <t>Dispositivos de iluminación.</t>
  </si>
  <si>
    <t>Accesorios.</t>
  </si>
  <si>
    <t>Fabricación de tuberías.</t>
  </si>
  <si>
    <t>Equipos mecánicos.</t>
  </si>
  <si>
    <t>Equipamiento especial.</t>
  </si>
  <si>
    <t>Conexiones estructurales.</t>
  </si>
  <si>
    <t>Placas de conexión estructural.</t>
  </si>
  <si>
    <t>Refuerzo estructural.</t>
  </si>
  <si>
    <t>Soldaduras de conexión de estructuras.</t>
  </si>
  <si>
    <t>Difícil huida.</t>
  </si>
  <si>
    <t>Mueble.</t>
  </si>
  <si>
    <t>Sistemas de mobiliario.</t>
  </si>
  <si>
    <t>Pilares del puente.</t>
  </si>
  <si>
    <t>Pilotes de muelle.</t>
  </si>
  <si>
    <t>Rodamientos de puentes.</t>
  </si>
  <si>
    <t>Carreteras.</t>
  </si>
  <si>
    <t>Enmarcado de puentes.</t>
  </si>
  <si>
    <t>Diafragmas de estructura de puente.</t>
  </si>
  <si>
    <t>Vigas de puente.</t>
  </si>
  <si>
    <t>Masa.</t>
  </si>
  <si>
    <t>Materiales.</t>
  </si>
  <si>
    <t>Plomería.</t>
  </si>
  <si>
    <t>Señalización.</t>
  </si>
  <si>
    <t>Sistema de conmutación.</t>
  </si>
  <si>
    <t>Sistema de distribución eléctrica.</t>
  </si>
  <si>
    <t>Sistema de tuberías.</t>
  </si>
  <si>
    <t>Sitio geográfico.</t>
  </si>
  <si>
    <t>Punto del sitio.</t>
  </si>
  <si>
    <t>Columnas estructurales.</t>
  </si>
  <si>
    <t>Sólido topográfico.</t>
  </si>
  <si>
    <t>Sustrato toposólido.</t>
  </si>
  <si>
    <t>Segmentos de tubería.</t>
  </si>
  <si>
    <t>Caminar.</t>
  </si>
  <si>
    <t>Acabamento do teto.</t>
  </si>
  <si>
    <t>Membrana do telhado.</t>
  </si>
  <si>
    <t>Acabamento do piso.</t>
  </si>
  <si>
    <t>Isolamento de piso.</t>
  </si>
  <si>
    <t>Membrana do pavimento.</t>
  </si>
  <si>
    <t>Acabamento das tampas.</t>
  </si>
  <si>
    <t>Membrana de cobertura.</t>
  </si>
  <si>
    <t>Acabamento de parede.</t>
  </si>
  <si>
    <t>Isolamento de parede.</t>
  </si>
  <si>
    <t>Isolamento do telhado.</t>
  </si>
  <si>
    <t>Isolamento de tubos.</t>
  </si>
  <si>
    <t>Revestimentos de tubos.</t>
  </si>
  <si>
    <t>Acabamento de curvas de dutos.</t>
  </si>
  <si>
    <t>Revestimento de conexões de dutos.</t>
  </si>
  <si>
    <t>Fabricação de revestimentos de dutos.</t>
  </si>
  <si>
    <t>Proteção contra incêndios.</t>
  </si>
  <si>
    <t>Instalação de dutos.</t>
  </si>
  <si>
    <t>Queda do duto.</t>
  </si>
  <si>
    <t>Conduíte.</t>
  </si>
  <si>
    <t>Conexão de conduíte.</t>
  </si>
  <si>
    <t>Terminal de duto.</t>
  </si>
  <si>
    <t>Equipe.</t>
  </si>
  <si>
    <t>Acomodação.</t>
  </si>
  <si>
    <t>Sistema de cortina.</t>
  </si>
  <si>
    <t>Dispositivos de iluminação.</t>
  </si>
  <si>
    <t>Acessórios.</t>
  </si>
  <si>
    <t>Fabricação de tubos.</t>
  </si>
  <si>
    <t>Equipamento mecânico.</t>
  </si>
  <si>
    <t>Equipamento especial.</t>
  </si>
  <si>
    <t>Conexões estruturais.</t>
  </si>
  <si>
    <t>Placas de conexão estrutural.</t>
  </si>
  <si>
    <t>Soldas de conexão estrutural.</t>
  </si>
  <si>
    <t>Fuga difícil.</t>
  </si>
  <si>
    <t>Sistemas de móveis.</t>
  </si>
  <si>
    <t>Pilares da ponte.</t>
  </si>
  <si>
    <t>Pilhas de doca.</t>
  </si>
  <si>
    <t>Rolamentos de ponte.</t>
  </si>
  <si>
    <t>Enquadramento da ponte.</t>
  </si>
  <si>
    <t>Diafragmas de estrutura de ponte.</t>
  </si>
  <si>
    <t>Vigas de ponte.</t>
  </si>
  <si>
    <t>Encanamento.</t>
  </si>
  <si>
    <t>Sistema de comutação.</t>
  </si>
  <si>
    <t>Sistema de distribuição elétrica.</t>
  </si>
  <si>
    <t>Sistema de tubulação.</t>
  </si>
  <si>
    <t>Localização geográfica.</t>
  </si>
  <si>
    <t>Ponto do local.</t>
  </si>
  <si>
    <t>Colunas estruturais.</t>
  </si>
  <si>
    <t>Substrato toposólido.</t>
  </si>
  <si>
    <t>Segmentos de tubulação.</t>
  </si>
  <si>
    <t>Anotações 
de ajuda
Classe 4</t>
  </si>
  <si>
    <t>Objetos_BIM</t>
  </si>
  <si>
    <t>Elemento de control en el que se repite o 'imita' información disponible en otro lugar.</t>
  </si>
  <si>
    <t>El tramo de escaleras recto o curvo incluye los componentes de un solo 'tránsito' de escalones. Incluye escalones y vigas laterales, si los hubiera.</t>
  </si>
  <si>
    <t>Describe los 'nudos' de borde, es decir, los bordes donde se unen dos o más elementos de superficie, o soportes de borde. Pueden ser rectos o curvos.</t>
  </si>
  <si>
    <t>A los efectos de la CFI, el término 'alineación' define tres conceptos separados pero estrechamente relacionados.</t>
  </si>
  <si>
    <t>Llevar algo a un estado 'como nuevo'.</t>
  </si>
  <si>
    <t>Trazendo algo para um estado 'como novo'.</t>
  </si>
  <si>
    <t>Damper de controle para modular o fluxo de ar ajustando a posição das lâminas. operado por atuador no sistema de automação predial.</t>
  </si>
  <si>
    <t>Controlador é um dispositivo que monitora entradas e controla saídas no sistema de automação.</t>
  </si>
  <si>
    <t xml:space="preserve">Conexão de suporte de cabo é conexão que é colocado na junção ou transição no sistema de suporte de cabo. </t>
  </si>
  <si>
    <t>Conexão de duto é uma junção ou transição no sistema de distribuição de fluxo em dutos.</t>
  </si>
  <si>
    <t>Elemento de controle que percebe e regula a umidade do ar no sistema ou espaço.</t>
  </si>
  <si>
    <t>Interruptor é usado no sistema de distribuição de cabos (circuito elétrico) para controlar ou modular o fluxo.</t>
  </si>
  <si>
    <t>Agrupamento de elementos no sistema construído para evitar a realocação indesejada de partículas.</t>
  </si>
  <si>
    <t>Recipiente aberto que quebra a pressão hidráulica no sistema de distribuição.</t>
  </si>
  <si>
    <t>Recipiente fechado usado no sistema fechado de distribuição de fluidos para mitigar os efeitos da pressão.</t>
  </si>
  <si>
    <t>Conexão de tubulação é uma junção ou transição no sistema de distribuição de fluxo de tubulação.</t>
  </si>
  <si>
    <t xml:space="preserve">Segmento de suporte de cabo é conexão que é colocado na junção ou transição no sistema de suporte de cabo. </t>
  </si>
  <si>
    <t>Segmento de soporte de cable es la conexión que se coloca en la unión o transición en el sistema de soporte de cable.</t>
  </si>
  <si>
    <t>Conetor</t>
  </si>
  <si>
    <t>Ambiente Interior</t>
  </si>
  <si>
    <t>Ambiente interior</t>
  </si>
  <si>
    <t>OST_Columns</t>
  </si>
  <si>
    <t>Columna arquitectónica de Revit que se integra graficamente com a parede mas não admite armadura.</t>
  </si>
  <si>
    <t>Columna estructural de Revit que admite a incorporação de armadura.</t>
  </si>
  <si>
    <t>Pilar estrutural do Revit que admite incorporação de armaduras.</t>
  </si>
  <si>
    <t>Pilar arquitetónico do Revit que está graficamente integrado com a parede mas não admite reforços.</t>
  </si>
  <si>
    <t>Planos.Horizontais</t>
  </si>
  <si>
    <t>Planos.Verticais</t>
  </si>
  <si>
    <t>Análise.Estrutural</t>
  </si>
  <si>
    <t>Caldeiras.Chaminé</t>
  </si>
  <si>
    <t>Avac.Tubular</t>
  </si>
  <si>
    <t>Automação</t>
  </si>
  <si>
    <t>Sombreamento</t>
  </si>
  <si>
    <t>Conduto.Conector</t>
  </si>
  <si>
    <t>Alinhamento</t>
  </si>
  <si>
    <t>Elétrica.Conetor</t>
  </si>
  <si>
    <t>Elétrica.Aparelho</t>
  </si>
  <si>
    <t>Elétrica.Tratamento.Corrente</t>
  </si>
  <si>
    <t>Energia.Conversão</t>
  </si>
  <si>
    <t>Janela.Integral</t>
  </si>
  <si>
    <t>Instrumento.Medição</t>
  </si>
  <si>
    <t>OST_Lights</t>
  </si>
  <si>
    <t>Fonte de luz para análise da distribuição do fluxo luminoso.</t>
  </si>
  <si>
    <t>Foco de luz usado para distribuir el flujo luminoso.</t>
  </si>
  <si>
    <t>Equipamento.Cápsula</t>
  </si>
  <si>
    <t>Membro.Estrutural</t>
  </si>
  <si>
    <t>Membros.Estruturais</t>
  </si>
  <si>
    <t>Mobília.Exterior</t>
  </si>
  <si>
    <t>Mobília.Interior</t>
  </si>
  <si>
    <t>Parede.Composta</t>
  </si>
  <si>
    <t>Plano.De.Trabalho</t>
  </si>
  <si>
    <t>Ponte.Estai</t>
  </si>
  <si>
    <t>Ponte.Fundação</t>
  </si>
  <si>
    <t>Ponte.Mastro</t>
  </si>
  <si>
    <t>Ponte.Parte</t>
  </si>
  <si>
    <t>Ponte.Viga</t>
  </si>
  <si>
    <t>Ponte.Tabuleiro</t>
  </si>
  <si>
    <t>Quadros.Câmaras</t>
  </si>
  <si>
    <t>Quadro</t>
  </si>
  <si>
    <t>Gerador.Solar</t>
  </si>
  <si>
    <t>Ação.Solicitada</t>
  </si>
  <si>
    <t>Proteção.Incêndio</t>
  </si>
  <si>
    <t>Dispositivo.de.Alarme</t>
  </si>
  <si>
    <t>Hospitalares</t>
  </si>
  <si>
    <t>Barra de reforço.</t>
  </si>
  <si>
    <t>OST_AbutmentFoundations</t>
  </si>
  <si>
    <t>OST_AbutmentPiles</t>
  </si>
  <si>
    <t>OST_AbutmentWalls</t>
  </si>
  <si>
    <t>OST_AlignmentStationLabels</t>
  </si>
  <si>
    <t>OST_AlignmentStationLabelSets</t>
  </si>
  <si>
    <t>OST_Analemma</t>
  </si>
  <si>
    <t>OST_AnalysisResults</t>
  </si>
  <si>
    <t>OST_AnalyticalMember</t>
  </si>
  <si>
    <t>OST_AnalyticalMemberCrossSection</t>
  </si>
  <si>
    <t>OST_AnalyticalMemberLocalCoordSys</t>
  </si>
  <si>
    <t>OST_AnalyticalNodes</t>
  </si>
  <si>
    <t>OST_AnalyticalNodes_Lines</t>
  </si>
  <si>
    <t>OST_AnalyticalNodes_Planes</t>
  </si>
  <si>
    <t>OST_AnalyticalNodes_Points</t>
  </si>
  <si>
    <t>OST_AnalyticalOpening</t>
  </si>
  <si>
    <t>OST_AnalyticalPanel</t>
  </si>
  <si>
    <t>OST_AnalyticalPanelLocalCoordSys</t>
  </si>
  <si>
    <t>OST_AnalyticalRigidLinks</t>
  </si>
  <si>
    <t>OST_AnalyticSurfaces</t>
  </si>
  <si>
    <t>OST_AppearanceAsset</t>
  </si>
  <si>
    <t>OST_ApproachSlabs</t>
  </si>
  <si>
    <t>OST_AreaLoads</t>
  </si>
  <si>
    <t>OST_BeamAnalytical</t>
  </si>
  <si>
    <t>OST_BoundaryConditions</t>
  </si>
  <si>
    <t>OST_BraceAnalytical</t>
  </si>
  <si>
    <t>OST_BridgeAbutments</t>
  </si>
  <si>
    <t>OST_BridgeArches</t>
  </si>
  <si>
    <t>OST_BridgeFramingCrossBracing</t>
  </si>
  <si>
    <t>OST_BridgeFramingTrusses</t>
  </si>
  <si>
    <t>OST_BuildingPad</t>
  </si>
  <si>
    <t>OST_Cable</t>
  </si>
  <si>
    <t>OST_CableTrayCenterLine</t>
  </si>
  <si>
    <t>OST_CableTrayDrop</t>
  </si>
  <si>
    <t>OST_CableTrayFittingCenterLine</t>
  </si>
  <si>
    <t>OST_CableTrayRun</t>
  </si>
  <si>
    <t>OST_Casework</t>
  </si>
  <si>
    <t>OST_CeilingOpening</t>
  </si>
  <si>
    <t>OST_Ceilings</t>
  </si>
  <si>
    <t>OST_CeilingsCut</t>
  </si>
  <si>
    <t>OST_CeilingsCutPattern</t>
  </si>
  <si>
    <t>OST_CeilingsDefault</t>
  </si>
  <si>
    <t>OST_CeilingsProjection</t>
  </si>
  <si>
    <t>OST_CeilingsStructure</t>
  </si>
  <si>
    <t>OST_CeilingsSubstrate</t>
  </si>
  <si>
    <t>OST_CeilingsSurfacePattern</t>
  </si>
  <si>
    <t>OST_ColumnAnalytical</t>
  </si>
  <si>
    <t>OST_ColumnAnalyticalGeometry</t>
  </si>
  <si>
    <t>OST_ColumnAnalyticalRigidLinks</t>
  </si>
  <si>
    <t>OST_CommunicationDevices</t>
  </si>
  <si>
    <t>OST_CompassInner</t>
  </si>
  <si>
    <t>OST_CompassOuter</t>
  </si>
  <si>
    <t>OST_CompassPrimaryMonth</t>
  </si>
  <si>
    <t>OST_CompassSecondaryMonth</t>
  </si>
  <si>
    <t>OST_CompassSection</t>
  </si>
  <si>
    <t>OST_CompassSectionFilled</t>
  </si>
  <si>
    <t>OST_ConduitCenterLine</t>
  </si>
  <si>
    <t>OST_ConduitFittingCenterLine</t>
  </si>
  <si>
    <t>OST_ConduitRiseDrop</t>
  </si>
  <si>
    <t>OST_ConduitStandards</t>
  </si>
  <si>
    <t>OST_Coupler</t>
  </si>
  <si>
    <t>OST_DoorsFrameMullionCut</t>
  </si>
  <si>
    <t>OST_DoorsFrameMullionProjection</t>
  </si>
  <si>
    <t>OST_DoorsGlassCut</t>
  </si>
  <si>
    <t>OST_DoorsGlassProjection</t>
  </si>
  <si>
    <t>OST_DoorsOpeningCut</t>
  </si>
  <si>
    <t>OST_DoorsOpeningProjection</t>
  </si>
  <si>
    <t>OST_DoorsPanelCut</t>
  </si>
  <si>
    <t>OST_DoorsPanelProjection</t>
  </si>
  <si>
    <t>OST_DuctAccessory</t>
  </si>
  <si>
    <t>OST_DuctCurvesCenterLine</t>
  </si>
  <si>
    <t>OST_DuctCurvesContour</t>
  </si>
  <si>
    <t>OST_DuctCurvesDrop</t>
  </si>
  <si>
    <t>OST_DuctCurvesInsulation</t>
  </si>
  <si>
    <t>OST_DuctCurvesRiseDrop</t>
  </si>
  <si>
    <t>OST_DuctFittingCenterLine</t>
  </si>
  <si>
    <t>OST_DuctFittingInsulation</t>
  </si>
  <si>
    <t>OST_DuctInsulations</t>
  </si>
  <si>
    <t>OST_DuctSystem_Reference</t>
  </si>
  <si>
    <t>OST_DuctSystem_Reference_Visibility</t>
  </si>
  <si>
    <t>OST_ElectricalAnalyticalFeeder</t>
  </si>
  <si>
    <t>OST_ElectricalAnalyticalTransformer</t>
  </si>
  <si>
    <t>OST_ElectricalCircuit</t>
  </si>
  <si>
    <t>OST_ElectricalCircuitNaming</t>
  </si>
  <si>
    <t>OST_ElectricalDemandFactor</t>
  </si>
  <si>
    <t>OST_ElectricalDemandFactorDefinitions</t>
  </si>
  <si>
    <t>OST_ElectricalLoadCase</t>
  </si>
  <si>
    <t>OST_ElectricalLoadClassifications</t>
  </si>
  <si>
    <t>OST_ElectricalLoadSet</t>
  </si>
  <si>
    <t>OST_ElectricalLoadZoneInstance</t>
  </si>
  <si>
    <t>OST_ElectricalLoadZoneType</t>
  </si>
  <si>
    <t>OST_ElectricalPowerSource</t>
  </si>
  <si>
    <t>OST_Entourage</t>
  </si>
  <si>
    <t>OST_EPS_Demolished</t>
  </si>
  <si>
    <t>OST_EPS_Existing</t>
  </si>
  <si>
    <t>OST_EPS_Future</t>
  </si>
  <si>
    <t>OST_EPS_New</t>
  </si>
  <si>
    <t>OST_EPS_Temporary</t>
  </si>
  <si>
    <t>OST_Fascia</t>
  </si>
  <si>
    <t>OST_FlexDuctCurvesCenterLine</t>
  </si>
  <si>
    <t>OST_FlexDuctCurvesContour</t>
  </si>
  <si>
    <t>OST_FlexDuctCurvesInsulation</t>
  </si>
  <si>
    <t>OST_FlexDuctCurvesPattern</t>
  </si>
  <si>
    <t>OST_FlexPipeCurves</t>
  </si>
  <si>
    <t>OST_FlexPipeCurvesCenterLine</t>
  </si>
  <si>
    <t>OST_FlexPipeCurvesContour</t>
  </si>
  <si>
    <t>OST_FlexPipeCurvesInsulation</t>
  </si>
  <si>
    <t>OST_FlexPipeCurvesPattern</t>
  </si>
  <si>
    <t>OST_FloorAnalytical</t>
  </si>
  <si>
    <t>OST_FloorLayers</t>
  </si>
  <si>
    <t>OST_FloorLocalCoordSys</t>
  </si>
  <si>
    <t>OST_FloorOpening</t>
  </si>
  <si>
    <t>OST_FloorsAnalyticalGeometry</t>
  </si>
  <si>
    <t>OST_FloorsCut</t>
  </si>
  <si>
    <t>OST_FloorsCutPattern</t>
  </si>
  <si>
    <t>OST_FloorsDefault</t>
  </si>
  <si>
    <t>OST_FloorsInteriorEdges</t>
  </si>
  <si>
    <t>OST_FloorsProjection</t>
  </si>
  <si>
    <t>OST_FloorsSplitLines</t>
  </si>
  <si>
    <t>OST_FloorsStructure</t>
  </si>
  <si>
    <t>OST_FloorsSubstrate</t>
  </si>
  <si>
    <t>OST_FloorsSurfacePattern</t>
  </si>
  <si>
    <t>OST_FoodServiceEquipment</t>
  </si>
  <si>
    <t>OST_FootingAnalyticalGeometry</t>
  </si>
  <si>
    <t>OST_FoundationSlabAnalytical</t>
  </si>
  <si>
    <t>OST_FramingAnalyticalGeometry</t>
  </si>
  <si>
    <t>OST_Girder</t>
  </si>
  <si>
    <t>OST_Gutter</t>
  </si>
  <si>
    <t>OST_HorizontalBracing</t>
  </si>
  <si>
    <t>OST_IsolatedFoundationAnalytical</t>
  </si>
  <si>
    <t>OST_Joist</t>
  </si>
  <si>
    <t>OST_KickerBracing</t>
  </si>
  <si>
    <t>OST_LightingFixtureSource</t>
  </si>
  <si>
    <t>OST_LightLine</t>
  </si>
  <si>
    <t>OST_LineLoads</t>
  </si>
  <si>
    <t>OST_LinksAnalytical</t>
  </si>
  <si>
    <t>OST_LoadCases</t>
  </si>
  <si>
    <t>OST_LoadCasesAccidental</t>
  </si>
  <si>
    <t>OST_LoadCasesDead</t>
  </si>
  <si>
    <t>OST_LoadCasesLive</t>
  </si>
  <si>
    <t>OST_LoadCasesRoofLive</t>
  </si>
  <si>
    <t>OST_LoadCasesSeismic</t>
  </si>
  <si>
    <t>OST_LoadCasesSnow</t>
  </si>
  <si>
    <t>OST_LoadCasesTemperature</t>
  </si>
  <si>
    <t>OST_LoadCasesWind</t>
  </si>
  <si>
    <t>OST_Loads</t>
  </si>
  <si>
    <t>OST_MatchAnnotation</t>
  </si>
  <si>
    <t>OST_MechanicalControlDevices</t>
  </si>
  <si>
    <t>OST_MechanicalEquipmentSet</t>
  </si>
  <si>
    <t>OST_MechanicalEquipmentSetBoundaryLines</t>
  </si>
  <si>
    <t>OST_MultiReferenceAnnotations</t>
  </si>
  <si>
    <t>OST_MultistoryStairs</t>
  </si>
  <si>
    <t>OST_Parking</t>
  </si>
  <si>
    <t>OST_PathRein</t>
  </si>
  <si>
    <t>OST_PathReinBoundary</t>
  </si>
  <si>
    <t>OST_PathReinSpanSymbol</t>
  </si>
  <si>
    <t>OST_PierCaps</t>
  </si>
  <si>
    <t>OST_PierColumns</t>
  </si>
  <si>
    <t>OST_PierWalls</t>
  </si>
  <si>
    <t>OST_PipeConnections</t>
  </si>
  <si>
    <t>OST_PipeCurves</t>
  </si>
  <si>
    <t>OST_PipeCurvesCenterLine</t>
  </si>
  <si>
    <t>OST_PipeCurvesContour</t>
  </si>
  <si>
    <t>OST_PipeCurvesDrop</t>
  </si>
  <si>
    <t>OST_PipeCurvesInsulation</t>
  </si>
  <si>
    <t>OST_PipeCurvesRiseDrop</t>
  </si>
  <si>
    <t>OST_PipeFittingCenterLine</t>
  </si>
  <si>
    <t>OST_PipeFittingInsulation</t>
  </si>
  <si>
    <t>OST_PipeHydronicSeparationSymbols</t>
  </si>
  <si>
    <t>OST_PipeMaterials</t>
  </si>
  <si>
    <t>OST_PipeSchedules</t>
  </si>
  <si>
    <t>OST_PipingSystem_Reference</t>
  </si>
  <si>
    <t>OST_PipingSystem_Reference_Visibility</t>
  </si>
  <si>
    <t>OST_PlaceHolderDucts</t>
  </si>
  <si>
    <t>OST_PlaceHolderPipes</t>
  </si>
  <si>
    <t>OST_PlumbingEquipment</t>
  </si>
  <si>
    <t>OST_PointLoads</t>
  </si>
  <si>
    <t>OST_ProjectInformation</t>
  </si>
  <si>
    <t>OST_Property</t>
  </si>
  <si>
    <t>OST_Purlin</t>
  </si>
  <si>
    <t>OST_RebarBendingDetails</t>
  </si>
  <si>
    <t>OST_RebarCover</t>
  </si>
  <si>
    <t>OST_RebarCrankType</t>
  </si>
  <si>
    <t>OST_RebarLines</t>
  </si>
  <si>
    <t>OST_RebarSetToggle</t>
  </si>
  <si>
    <t>OST_RebarShape</t>
  </si>
  <si>
    <t>OST_RebarSketchLines</t>
  </si>
  <si>
    <t>OST_RebarSpliceLines</t>
  </si>
  <si>
    <t>OST_RebarSpliceType</t>
  </si>
  <si>
    <t>OST_RevisionClouds</t>
  </si>
  <si>
    <t>OST_RevisionNumberingSequences</t>
  </si>
  <si>
    <t>OST_Revisions</t>
  </si>
  <si>
    <t>OST_RigidLinksAnalytical</t>
  </si>
  <si>
    <t>OST_RoofOpening</t>
  </si>
  <si>
    <t>OST_RoofsCut</t>
  </si>
  <si>
    <t>OST_RoofsCutPattern</t>
  </si>
  <si>
    <t>OST_RoofsDefault</t>
  </si>
  <si>
    <t>OST_RoofsInteriorEdges</t>
  </si>
  <si>
    <t>OST_RoofSoffit</t>
  </si>
  <si>
    <t>OST_RoofsProjection</t>
  </si>
  <si>
    <t>OST_RoofsSubstrate</t>
  </si>
  <si>
    <t>OST_RoofsSurfacePattern</t>
  </si>
  <si>
    <t>OST_RouteCurve</t>
  </si>
  <si>
    <t>OST_RouteCurveBranch</t>
  </si>
  <si>
    <t>OST_RouteCurveMain</t>
  </si>
  <si>
    <t>OST_RoutingPreferences</t>
  </si>
  <si>
    <t>OST_SecondaryTopographyContours</t>
  </si>
  <si>
    <t>OST_SheetCollections</t>
  </si>
  <si>
    <t>OST_Sheets</t>
  </si>
  <si>
    <t>OST_SitePointBoundary</t>
  </si>
  <si>
    <t>OST_SiteProperty</t>
  </si>
  <si>
    <t>OST_SitePropertyLineSegment</t>
  </si>
  <si>
    <t>OST_SiteRegion</t>
  </si>
  <si>
    <t>OST_SiteSurface</t>
  </si>
  <si>
    <t>OST_SteelElementStale</t>
  </si>
  <si>
    <t>OST_StructConnectionAnchors</t>
  </si>
  <si>
    <t>OST_StructConnectionBolts</t>
  </si>
  <si>
    <t>OST_StructConnectionFailed</t>
  </si>
  <si>
    <t>OST_StructConnectionHoles</t>
  </si>
  <si>
    <t>OST_StructConnectionModifiers</t>
  </si>
  <si>
    <t>OST_StructConnectionNobleWarning</t>
  </si>
  <si>
    <t>OST_StructConnectionOthers</t>
  </si>
  <si>
    <t>OST_StructConnectionProfiles</t>
  </si>
  <si>
    <t>OST_StructConnectionReference</t>
  </si>
  <si>
    <t>OST_StructConnectionShearStuds</t>
  </si>
  <si>
    <t>OST_StructConnectionStale</t>
  </si>
  <si>
    <t>OST_StructConnectionSymbol</t>
  </si>
  <si>
    <t>OST_StructConnectionSymbols</t>
  </si>
  <si>
    <t>OST_StructLocationLineControl</t>
  </si>
  <si>
    <t>OST_StructSubConnections</t>
  </si>
  <si>
    <t>OST_StructuralAnnotations</t>
  </si>
  <si>
    <t>OST_StructuralTruss</t>
  </si>
  <si>
    <t>OST_Sun</t>
  </si>
  <si>
    <t>OST_SunPath1</t>
  </si>
  <si>
    <t>OST_SunPath2</t>
  </si>
  <si>
    <t>OST_SunriseText</t>
  </si>
  <si>
    <t>OST_SunsetText</t>
  </si>
  <si>
    <t>OST_SunStudy</t>
  </si>
  <si>
    <t>OST_SunSurface</t>
  </si>
  <si>
    <t>OST_TextNotes</t>
  </si>
  <si>
    <t>OST_TitleBlocks</t>
  </si>
  <si>
    <t>OST_TitleBlockThinLines</t>
  </si>
  <si>
    <t>OST_TitleBlockWideLines</t>
  </si>
  <si>
    <t>OST_TopographyContours</t>
  </si>
  <si>
    <t>OST_TopographyHiddenLines</t>
  </si>
  <si>
    <t>OST_TopographyLink</t>
  </si>
  <si>
    <t>OST_TopographySurface</t>
  </si>
  <si>
    <t>OST_ToposolidContours</t>
  </si>
  <si>
    <t>OST_ToposolidCutPattern</t>
  </si>
  <si>
    <t>OST_ToposolidDefault</t>
  </si>
  <si>
    <t>OST_ToposolidFinish1</t>
  </si>
  <si>
    <t>OST_ToposolidFinish2</t>
  </si>
  <si>
    <t>OST_ToposolidFoldingLines</t>
  </si>
  <si>
    <t>OST_ToposolidHiddenLines</t>
  </si>
  <si>
    <t>OST_ToposolidInsulation</t>
  </si>
  <si>
    <t>OST_ToposolidLink</t>
  </si>
  <si>
    <t>OST_ToposolidMembrane</t>
  </si>
  <si>
    <t>OST_ToposolidOpening</t>
  </si>
  <si>
    <t>OST_ToposolidSecondaryContours</t>
  </si>
  <si>
    <t>OST_ToposolidSplitLines</t>
  </si>
  <si>
    <t>OST_ToposolidStructure</t>
  </si>
  <si>
    <t>OST_ToposolidSurfacePattern</t>
  </si>
  <si>
    <t>OST_TrussBottomChordCurve</t>
  </si>
  <si>
    <t>OST_TrussChord</t>
  </si>
  <si>
    <t>OST_TrussDiagWebCurve</t>
  </si>
  <si>
    <t>OST_TrussDummy</t>
  </si>
  <si>
    <t>OST_TrussTopChordCurve</t>
  </si>
  <si>
    <t>OST_TrussVertWebCurve</t>
  </si>
  <si>
    <t>OST_TrussWeb</t>
  </si>
  <si>
    <t>OST_VerticalBracing</t>
  </si>
  <si>
    <t>OST_VerticalCirculation</t>
  </si>
  <si>
    <t>OST_VibrationManagement</t>
  </si>
  <si>
    <t>OST_WallAnalytical</t>
  </si>
  <si>
    <t>OST_WallCoreLayer</t>
  </si>
  <si>
    <t>OST_WallFoundationAnalytical</t>
  </si>
  <si>
    <t>OST_WallLayers</t>
  </si>
  <si>
    <t>OST_WallLocalCoordSys</t>
  </si>
  <si>
    <t>OST_WallNonCoreLayer</t>
  </si>
  <si>
    <t>OST_WallRefPlanes</t>
  </si>
  <si>
    <t>OST_WallsAnalyticalGeometry</t>
  </si>
  <si>
    <t>OST_WallsCutOutlines</t>
  </si>
  <si>
    <t>OST_WallsCutPattern</t>
  </si>
  <si>
    <t>OST_WallsDefault</t>
  </si>
  <si>
    <t>OST_WallsProjectionOutlines</t>
  </si>
  <si>
    <t>OST_WallsSubstrate</t>
  </si>
  <si>
    <t>OST_WallsSurfacePattern</t>
  </si>
  <si>
    <t>OST_WindowsFrameMullionCut</t>
  </si>
  <si>
    <t>OST_WindowsFrameMullionProjection</t>
  </si>
  <si>
    <t>OST_WindowsGlassCut</t>
  </si>
  <si>
    <t>OST_WindowsGlassProjection</t>
  </si>
  <si>
    <t>OST_WindowsOpeningCut</t>
  </si>
  <si>
    <t>OST_WindowsOpeningProjection</t>
  </si>
  <si>
    <t>OST_WindowsSillHeadCut</t>
  </si>
  <si>
    <t>OST_WindowsSillHeadProjection</t>
  </si>
  <si>
    <t>OST_WireInsulations</t>
  </si>
  <si>
    <t>OST_WireMaterials</t>
  </si>
  <si>
    <t>OST_WireTemperatureRatings</t>
  </si>
  <si>
    <t>OST_WireTickMarks</t>
  </si>
  <si>
    <t>Resultados da análise</t>
  </si>
  <si>
    <t>Resultados del análisis</t>
  </si>
  <si>
    <t>Nós analíticos.</t>
  </si>
  <si>
    <t>Linhas de nós analíticos.</t>
  </si>
  <si>
    <t>Sección transversal de miembros analíticos.</t>
  </si>
  <si>
    <t>Nodos analíticos.</t>
  </si>
  <si>
    <t>Puntos de nodo analíticos.</t>
  </si>
  <si>
    <t>Apertura analítica.</t>
  </si>
  <si>
    <t>Panel de análisis.</t>
  </si>
  <si>
    <t>Enlaces duros analíticos.</t>
  </si>
  <si>
    <t>Superficies analíticas.</t>
  </si>
  <si>
    <t>Panel analítico local.</t>
  </si>
  <si>
    <t>Seção transversal de membros analíticos.</t>
  </si>
  <si>
    <t>Planos de nó analíticos.</t>
  </si>
  <si>
    <t>Pontos de nó analíticos.</t>
  </si>
  <si>
    <t>Abertura analítica.</t>
  </si>
  <si>
    <t>Painel de análise.</t>
  </si>
  <si>
    <t>Painel analítico local.</t>
  </si>
  <si>
    <t>Links físicos analíticos.</t>
  </si>
  <si>
    <t>Superfícies analíticas.</t>
  </si>
  <si>
    <t>Membro estrutural analítico.</t>
  </si>
  <si>
    <t>Miembro estructural analítico.</t>
  </si>
  <si>
    <t>Sistema de coordenada local de membros estruturais analíticos.</t>
  </si>
  <si>
    <t>Sistema de coordinadas local de miembros estructurales analíticos.</t>
  </si>
  <si>
    <t>Linea de nodos analíticos.</t>
  </si>
  <si>
    <t>Planos de nodos analíticos.</t>
  </si>
  <si>
    <t>Membro.Analítico.Superficial</t>
  </si>
  <si>
    <t>Membro.Analítico.Lineal</t>
  </si>
  <si>
    <t>Resultado.Analítico</t>
  </si>
  <si>
    <t>Análise.Resultados</t>
  </si>
  <si>
    <t>Reação.Estrutural.Lineal</t>
  </si>
  <si>
    <t>Piso estrutural.</t>
  </si>
  <si>
    <t>Plateau estrutural.</t>
  </si>
  <si>
    <t>Piso Estructural.</t>
  </si>
  <si>
    <t>Platea Estructural.</t>
  </si>
  <si>
    <t>Casos de carga.</t>
  </si>
  <si>
    <t>Casos de carregamento acidental.</t>
  </si>
  <si>
    <t>Caixas de carga morta.</t>
  </si>
  <si>
    <t>Casos de upload ao vivo.</t>
  </si>
  <si>
    <t>Casos de carga sísmica.</t>
  </si>
  <si>
    <t>Casos de carga de neve.</t>
  </si>
  <si>
    <t>Casos de carga vento.</t>
  </si>
  <si>
    <t>Casos de carga do telhado.</t>
  </si>
  <si>
    <t>Casos de carga de temperatura.</t>
  </si>
  <si>
    <t>Casos de carga accidental.</t>
  </si>
  <si>
    <t>Cajas de carga muertas.</t>
  </si>
  <si>
    <t>Casos de carga en vivo.</t>
  </si>
  <si>
    <t>Casos de carga en el techo.</t>
  </si>
  <si>
    <t>Casos de carga de nieve.</t>
  </si>
  <si>
    <t>Casos de carga de viento.</t>
  </si>
  <si>
    <t>Cargas estructurales.</t>
  </si>
  <si>
    <t>Cargas estruturais.</t>
  </si>
  <si>
    <t>Topografia</t>
  </si>
  <si>
    <t>Geotécnica.Camada</t>
  </si>
  <si>
    <t>Geotécnica.Modelo</t>
  </si>
  <si>
    <t>Geotécnica.Conjunto</t>
  </si>
  <si>
    <t>Solo.Aterro</t>
  </si>
  <si>
    <t>Solo.Corte</t>
  </si>
  <si>
    <t>Solo.Sondagem</t>
  </si>
  <si>
    <t>Paisagismo</t>
  </si>
  <si>
    <t>Compactação</t>
  </si>
  <si>
    <t>Solo.Aterro.Corte</t>
  </si>
  <si>
    <t>Solo.Reforços</t>
  </si>
  <si>
    <t>Solo.Movimentações</t>
  </si>
  <si>
    <t>Curva.Nível</t>
  </si>
  <si>
    <t>Linhas ocultas do sólido topográfico.</t>
  </si>
  <si>
    <t>Vínculo topografia sólida.</t>
  </si>
  <si>
    <t>Abertura topografia sólida.</t>
  </si>
  <si>
    <t>Linhas de divisão topografia sólida.</t>
  </si>
  <si>
    <t>Padrão de superfície da topografia sólida.</t>
  </si>
  <si>
    <t>Padrão de corte topografia sólida.</t>
  </si>
  <si>
    <t>Padrão da topografia sólida..</t>
  </si>
  <si>
    <t>Linhas de dobramento da topografia sólida.</t>
  </si>
  <si>
    <t>Superfície de topografia de malha.</t>
  </si>
  <si>
    <t>Link de topografia de malha.</t>
  </si>
  <si>
    <t>Topografia de malha.</t>
  </si>
  <si>
    <t>Camada de acabamento do sólido topográfico.</t>
  </si>
  <si>
    <t>Camada de Substrato topografia sólida.</t>
  </si>
  <si>
    <t>Camada de isolamento da topografia sólida.</t>
  </si>
  <si>
    <t>Camada de membrana da topografia sólida.</t>
  </si>
  <si>
    <t>Linhas ocultas da topografia de malhas.</t>
  </si>
  <si>
    <t>Curvas primárias de nível da topografia sólida.</t>
  </si>
  <si>
    <t>Curvas secundárias de nível da topografia sólida.</t>
  </si>
  <si>
    <t>Elemento do terreno.</t>
  </si>
  <si>
    <t>É a generalização de todos os elementos dentro de uma paisagem geográfica.</t>
  </si>
  <si>
    <t>Es la generalización de todos los elementos dentro de un geopaisaje.</t>
  </si>
  <si>
    <t>Elemento de terreno.</t>
  </si>
  <si>
    <t>Terrenos.Malhas</t>
  </si>
  <si>
    <t>Terrenos.Sólidos</t>
  </si>
  <si>
    <t>Linha divisória do lote.</t>
  </si>
  <si>
    <t>Linea divisoria del lote.</t>
  </si>
  <si>
    <t>Viga terças.</t>
  </si>
  <si>
    <t>Viga estrutural.</t>
  </si>
  <si>
    <t>Viga estructural.</t>
  </si>
  <si>
    <t>Viga correa.</t>
  </si>
  <si>
    <t>Treliça estrutural.</t>
  </si>
  <si>
    <t>Treliça banzo inferior.</t>
  </si>
  <si>
    <t>Treliça banzo.</t>
  </si>
  <si>
    <t>Treliça diagonal.</t>
  </si>
  <si>
    <t>Treliça banzo superior.</t>
  </si>
  <si>
    <t>Treliça montante.</t>
  </si>
  <si>
    <t>Treliça alma.</t>
  </si>
  <si>
    <t>Banzo enrejado.</t>
  </si>
  <si>
    <t>Cercha estructural.</t>
  </si>
  <si>
    <t>Cercha diagonal.</t>
  </si>
  <si>
    <t>Cercha aguas arriba.</t>
  </si>
  <si>
    <t>Cercha de mesa superior.</t>
  </si>
  <si>
    <t>Cercha mesa inferior.</t>
  </si>
  <si>
    <t>Alma de la viga.</t>
  </si>
  <si>
    <t>Terra.Superfície</t>
  </si>
  <si>
    <t>Terra.Camada</t>
  </si>
  <si>
    <t>Terra.Sólida</t>
  </si>
  <si>
    <t xml:space="preserve">Barra de armadura. </t>
  </si>
  <si>
    <t>Acoplador de barras e estribos.</t>
  </si>
  <si>
    <t>Curvas de nível secundárias da topografia de malhas.</t>
  </si>
  <si>
    <t>Curvas de nível primárias da topografia de malhas.</t>
  </si>
  <si>
    <t>Curvas de nivel primarias de la topografía de malla.</t>
  </si>
  <si>
    <t>Curvas de nivel secundarias de la topografía de malla.</t>
  </si>
  <si>
    <t>Líneas ocultas de la topografía de la malla.</t>
  </si>
  <si>
    <t>Topografía de malla.</t>
  </si>
  <si>
    <t>Enlace de topografía de malla.</t>
  </si>
  <si>
    <t>Superficie topográfica de malla.</t>
  </si>
  <si>
    <t>Capa topográfica de acabado sólido.</t>
  </si>
  <si>
    <t>Capa de aislamiento de topografía sólida.</t>
  </si>
  <si>
    <t>Capa de membrana de topografía sólida.</t>
  </si>
  <si>
    <t>Capa de sustrato: topografía sólida.</t>
  </si>
  <si>
    <t>Curvas de nivel primarias de topografía sólida.</t>
  </si>
  <si>
    <t>Curvas de nivel secundarias de topografía sólida.</t>
  </si>
  <si>
    <t>Patrón de corte de topografía sólida.</t>
  </si>
  <si>
    <t>Patrón de topografía sólida.</t>
  </si>
  <si>
    <t>Topografía sólida, líneas plegables.</t>
  </si>
  <si>
    <t>Líneas ocultas del sólido topográfico.</t>
  </si>
  <si>
    <t>Enlace de topografía sólida.</t>
  </si>
  <si>
    <t>Apertura de topografía sólida.</t>
  </si>
  <si>
    <t>Topografía sólida que divide las líneas.</t>
  </si>
  <si>
    <t>Patrón de superficie de topografía sólida.</t>
  </si>
  <si>
    <t>Pontos do terreno.</t>
  </si>
  <si>
    <t>Puntos en el terreno.</t>
  </si>
  <si>
    <t>Pontos no na divisa do terreno.</t>
  </si>
  <si>
    <t>Pontos internos do terreno.</t>
  </si>
  <si>
    <t>Puntos interriores en el terreno.</t>
  </si>
  <si>
    <t>Puntos en el límite del terreno.</t>
  </si>
  <si>
    <t>Segmento da linha divisória do lote.</t>
  </si>
  <si>
    <t>Segmento de la linea divisoria del lote.</t>
  </si>
  <si>
    <t>Região do lote.</t>
  </si>
  <si>
    <t>Superfície do lote.</t>
  </si>
  <si>
    <t>Región del lote.</t>
  </si>
  <si>
    <t>Superfície del lote.</t>
  </si>
  <si>
    <t>Elementos de estacionamiento.</t>
  </si>
  <si>
    <t>Elementos de estacionamento.</t>
  </si>
  <si>
    <t>Pontes fundações colunas.</t>
  </si>
  <si>
    <t>Pontes fundações paredes.</t>
  </si>
  <si>
    <t>Pontes fundações estacas.</t>
  </si>
  <si>
    <t>Pontes fundações blocos.</t>
  </si>
  <si>
    <t>Puentes, cimentaciones, bloques.</t>
  </si>
  <si>
    <t>Puentes, cimentaciones, columnas.</t>
  </si>
  <si>
    <t>Puentes, cimientos, muros.</t>
  </si>
  <si>
    <t>Puentes, cimentaciones, pilotes.</t>
  </si>
  <si>
    <t>Escada de múltiples andares.</t>
  </si>
  <si>
    <t>Escalera de múltiples pisos.</t>
  </si>
  <si>
    <t>Parede.Analítica</t>
  </si>
  <si>
    <t>Parede analítica.</t>
  </si>
  <si>
    <t>Fundação analítica.</t>
  </si>
  <si>
    <t>Geometria da parede analítica.</t>
  </si>
  <si>
    <t>Pared analítica.</t>
  </si>
  <si>
    <t>Fundación analítica.</t>
  </si>
  <si>
    <t>Geometría de la pared analítica.</t>
  </si>
  <si>
    <t>Conexções estruturais de aço.</t>
  </si>
  <si>
    <t>Anclajes de conexión estructural.</t>
  </si>
  <si>
    <t>Pernos de conexión estructural.</t>
  </si>
  <si>
    <t>Error de conexión estructural.</t>
  </si>
  <si>
    <t>Orificios de conexión estructural.</t>
  </si>
  <si>
    <t>Modificadores de conexión estructural.</t>
  </si>
  <si>
    <t>Conexión estructural Otros.</t>
  </si>
  <si>
    <t>Perfiles de conexión estructural.</t>
  </si>
  <si>
    <t>Referencia de conexión estructural.</t>
  </si>
  <si>
    <t>Espárragos de cizallamiento de conexión estructural.</t>
  </si>
  <si>
    <t>Conexión estructural obsoleta.</t>
  </si>
  <si>
    <t>Símbolo de conexión estructural.</t>
  </si>
  <si>
    <t>Símbolos de conexión estructural.</t>
  </si>
  <si>
    <t>Control de línea de ubicación estructural.</t>
  </si>
  <si>
    <t>Subconexiones estructurales.</t>
  </si>
  <si>
    <t>Subconexões estruturais.</t>
  </si>
  <si>
    <t>Controle de linha de localização estrutural.</t>
  </si>
  <si>
    <t>Símbolos de conexão estrutural.</t>
  </si>
  <si>
    <t>Símbolo de conexão estrutural.</t>
  </si>
  <si>
    <t>Conexão estrutural obsoleta.</t>
  </si>
  <si>
    <t>Pinos de cisalhamento de conexão estrutural.</t>
  </si>
  <si>
    <t>Referência de conexão estrutural.</t>
  </si>
  <si>
    <t>Perfis de conexão estrutural.</t>
  </si>
  <si>
    <t>Conexão estrutural Outros.</t>
  </si>
  <si>
    <t>Aviso de conexão estrutural nobre.</t>
  </si>
  <si>
    <t>Modificadores de conexão estrutural.</t>
  </si>
  <si>
    <t>Furos de conexão estrutural.</t>
  </si>
  <si>
    <t>Erro de conexão estrutural.</t>
  </si>
  <si>
    <t>Parafusos de conexão estruturais.</t>
  </si>
  <si>
    <t>Ancoragens de conexão estrutural.</t>
  </si>
  <si>
    <t>Conexión estructural noble advertencia.</t>
  </si>
  <si>
    <t>Elemento de acero oxidado.</t>
  </si>
  <si>
    <t>Elemento de aço enferrujado.</t>
  </si>
  <si>
    <t>Materiais de fiação.</t>
  </si>
  <si>
    <t>Recursos de aparência dos materiais.</t>
  </si>
  <si>
    <t>Recursos de apariencia de los materiales.</t>
  </si>
  <si>
    <t>Materiales de cables.</t>
  </si>
  <si>
    <t>Materiales de canalizaciones.</t>
  </si>
  <si>
    <t>Materiais de canalizações.</t>
  </si>
  <si>
    <t>Viga.Analítica</t>
  </si>
  <si>
    <t>Barra.Analítica</t>
  </si>
  <si>
    <t>Coluna.Analítica</t>
  </si>
  <si>
    <t>Laje.Analítica</t>
  </si>
  <si>
    <t>Fundação.Analítica</t>
  </si>
  <si>
    <t>Vínculo.Analítico</t>
  </si>
  <si>
    <t>Condição.Analítica</t>
  </si>
  <si>
    <t>Barra analítica.</t>
  </si>
  <si>
    <t>Columna analítica.</t>
  </si>
  <si>
    <t>Geometría analítica de columnas.</t>
  </si>
  <si>
    <t>Condiciones de contorno.</t>
  </si>
  <si>
    <t>Geometría analítica de la zapata.</t>
  </si>
  <si>
    <t>Losa de cimentación analítica.</t>
  </si>
  <si>
    <t>Cimentación Analítica Aislada.</t>
  </si>
  <si>
    <t>Enlaces analíticos.</t>
  </si>
  <si>
    <t>Barra Analítica.</t>
  </si>
  <si>
    <t>Coluna Analítica.</t>
  </si>
  <si>
    <t>Geometria analítica de coluna.</t>
  </si>
  <si>
    <t>Vínculos analíticos rígidos de coluna.</t>
  </si>
  <si>
    <t>Condições de contorno.</t>
  </si>
  <si>
    <t>Geometria analítica da sapata.</t>
  </si>
  <si>
    <t>Laje de fundação analítica.</t>
  </si>
  <si>
    <t>Fundação Isolada Analítica.</t>
  </si>
  <si>
    <t>Vínculos analíticos.</t>
  </si>
  <si>
    <t>Vínculos rígidos analíticos.</t>
  </si>
  <si>
    <t>Geometria analítica de vigamento.</t>
  </si>
  <si>
    <t>Viga Analítica.</t>
  </si>
  <si>
    <t>Analítica de lajes.</t>
  </si>
  <si>
    <t>Geometria analítica de lajes.</t>
  </si>
  <si>
    <t>Analítica de losas.</t>
  </si>
  <si>
    <t>Geometría analítica de losas.</t>
  </si>
  <si>
    <t>Viga analítica.</t>
  </si>
  <si>
    <t>Geometría analítica de vigamento.</t>
  </si>
  <si>
    <t>Enlaces rígidos analíticos.</t>
  </si>
  <si>
    <t>Enlace rígido analítico de columna.</t>
  </si>
  <si>
    <t>Carimbo</t>
  </si>
  <si>
    <t>Anotação textual geral.</t>
  </si>
  <si>
    <t>Anotação textual de carimbo.</t>
  </si>
  <si>
    <t>Anotação textual de prancha.</t>
  </si>
  <si>
    <t>Anotação textual notas.</t>
  </si>
  <si>
    <t>Anotação textual da estrutura.</t>
  </si>
  <si>
    <t>Anotação textual com múltiplas chamadas.</t>
  </si>
  <si>
    <t>Anotación textual geral.</t>
  </si>
  <si>
    <t>Anotación textual de la estructura.</t>
  </si>
  <si>
    <t>Anotación textual de notas.</t>
  </si>
  <si>
    <t>Anotación textual de rótulo.</t>
  </si>
  <si>
    <t>Anotación textual de lámina.</t>
  </si>
  <si>
    <t>Anotación textual con múltiples linhas.</t>
  </si>
  <si>
    <t>Fases temporais.</t>
  </si>
  <si>
    <t>Fases temporais de demolição.</t>
  </si>
  <si>
    <t>Fases temporais de elementos existentes.</t>
  </si>
  <si>
    <t>Fases temporais de elementos novos.</t>
  </si>
  <si>
    <t>Fases temporais de elementos futuros.</t>
  </si>
  <si>
    <t>Fases temporais de elementos temporários.</t>
  </si>
  <si>
    <t>Fases temporales.</t>
  </si>
  <si>
    <t>Fases temporales de demolición.</t>
  </si>
  <si>
    <t>Fases temporales de los elementos existentes.</t>
  </si>
  <si>
    <t>Fases temporales de los elementos futuros.</t>
  </si>
  <si>
    <t>Fases temporales de nuevos elementos.</t>
  </si>
  <si>
    <t>Fases temporales de los elementos provisorios.</t>
  </si>
  <si>
    <t>Elementos de mobiliários paisajísticos complementares.</t>
  </si>
  <si>
    <t>Elementos complementarios de mobiliario de paisaje.</t>
  </si>
  <si>
    <t>Circuitos elétricos.</t>
  </si>
  <si>
    <t>Nomes dos circuitos elétricos.</t>
  </si>
  <si>
    <t>Circuitos eléctricos.</t>
  </si>
  <si>
    <t>Nombres de los circuitos eléctricos.</t>
  </si>
  <si>
    <t>Circuito.Demanda.Elétrica</t>
  </si>
  <si>
    <t>Fator de demanda elétrica.</t>
  </si>
  <si>
    <t>Definições de fator de demanda elétrica.</t>
  </si>
  <si>
    <t>Caso de carga elétrica.</t>
  </si>
  <si>
    <t>Classificações de carga elétrica.</t>
  </si>
  <si>
    <t>Conjunto de carga elétrica.</t>
  </si>
  <si>
    <t>Instância de zona de carga elétrica.</t>
  </si>
  <si>
    <t>Tipo de zona de carga elétrica.</t>
  </si>
  <si>
    <t>Fonte de energia elétrica.</t>
  </si>
  <si>
    <t>Factor de demanda eléctrica.</t>
  </si>
  <si>
    <t>Definiciones de factor de demanda eléctrica.</t>
  </si>
  <si>
    <t>Estuche de carga eléctrica.</t>
  </si>
  <si>
    <t>Capacidades de carga eléctrica.</t>
  </si>
  <si>
    <t>Conjunto de carga eléctrico.</t>
  </si>
  <si>
    <t>Instancia de zona de carga eléctrica.</t>
  </si>
  <si>
    <t>Tipo de zona de carga eléctrica.</t>
  </si>
  <si>
    <t>Fuente de electricidad.</t>
  </si>
  <si>
    <t>Transformador analítico que altera a tensão entre os circuitos.</t>
  </si>
  <si>
    <t>Transformador analítico que cambia el voltaje entre circuitos.</t>
  </si>
  <si>
    <t>Feeder elétrico.</t>
  </si>
  <si>
    <t>Feeder eléctrico.</t>
  </si>
  <si>
    <t>Dispositivo de dados.</t>
  </si>
  <si>
    <t>Dispositivo de telefonia.</t>
  </si>
  <si>
    <t>Dispositivo de comunicação.</t>
  </si>
  <si>
    <t>Dispositivo de datos.</t>
  </si>
  <si>
    <t>Dispositivo de telefonía.</t>
  </si>
  <si>
    <t>Dispositivo de comunicación.</t>
  </si>
  <si>
    <t>Núcleo estruturante da parede.</t>
  </si>
  <si>
    <t>Núcleo estruturador de la pared.</t>
  </si>
  <si>
    <t>Muebles para guardar libros u otros artículos de trabajo.</t>
  </si>
  <si>
    <t>Móveis para guardar livros ou outros itens de trabalho.</t>
  </si>
  <si>
    <t>Móveis individualizados.</t>
  </si>
  <si>
    <t>Muebles individualizados.</t>
  </si>
  <si>
    <t>Parede composta por empilhamento de paredes.</t>
  </si>
  <si>
    <t>Muro cortina.</t>
  </si>
  <si>
    <t>Parede cortina.</t>
  </si>
  <si>
    <t>Sistema de sinalizações.</t>
  </si>
  <si>
    <t>Sistema de sinalizaciones.</t>
  </si>
  <si>
    <t>Brises.</t>
  </si>
  <si>
    <t>Móveis para restaurantes e cozinhas.</t>
  </si>
  <si>
    <t>Muebles para restaurantes y cocinas.</t>
  </si>
  <si>
    <t>Longarinas.</t>
  </si>
  <si>
    <t>Vigas principales.</t>
  </si>
  <si>
    <t>Fundações da ponte.</t>
  </si>
  <si>
    <t>Estacas de fundação da ponte.</t>
  </si>
  <si>
    <t>Paredes de fundação da ponte.</t>
  </si>
  <si>
    <t>Fundaciones del puente.</t>
  </si>
  <si>
    <t>Estacas de fundaciones del puente.</t>
  </si>
  <si>
    <t>Paredes de fundaciones del puente.</t>
  </si>
  <si>
    <t>Laje de aproximação da ponte.</t>
  </si>
  <si>
    <t>Losa de aproximação del puente.</t>
  </si>
  <si>
    <t>Vigas de diafragma da ponte.</t>
  </si>
  <si>
    <t>Vigas diafragma del puente.</t>
  </si>
  <si>
    <t>Fundação da ponte.</t>
  </si>
  <si>
    <t>Arcos da ponte.</t>
  </si>
  <si>
    <t>Contraventamentos da ponte.</t>
  </si>
  <si>
    <t>Treliças da ponte.</t>
  </si>
  <si>
    <t>Mastro da ponte.</t>
  </si>
  <si>
    <t>Contraventamento</t>
  </si>
  <si>
    <t>Terça</t>
  </si>
  <si>
    <t>Treliça</t>
  </si>
  <si>
    <t>Contraventamento horizontal.</t>
  </si>
  <si>
    <t>Contraventamento vertical.</t>
  </si>
  <si>
    <t>Tirante estabilizador.</t>
  </si>
  <si>
    <t>Anotação textual de revisão do projeto.</t>
  </si>
  <si>
    <t>Numeração da anotação textual de revisão do projeto.</t>
  </si>
  <si>
    <t>Numeración de revisión del proyecto.</t>
  </si>
  <si>
    <t>Anotación textual de revisión del proyecto.</t>
  </si>
  <si>
    <t>Anotação textual de revisão tipo nuvem.</t>
  </si>
  <si>
    <t>Anotación textual de revisión tipo nube.</t>
  </si>
  <si>
    <t>Analema.Solar</t>
  </si>
  <si>
    <t>Analema solar mostra o percurso solar durante o ano.</t>
  </si>
  <si>
    <t>Círculo interno do compasso del Analema sola.</t>
  </si>
  <si>
    <t>Círculo exterior do compasso del Analema sola.</t>
  </si>
  <si>
    <t>Mês inicial do compasso del Analema sola.</t>
  </si>
  <si>
    <t>Mês final do compasso del Analema sola.</t>
  </si>
  <si>
    <t>Secção preta do compasso del Analema sola.</t>
  </si>
  <si>
    <t>Secção branca do compasso del Analema sola.</t>
  </si>
  <si>
    <t>Analema solar muestra el recorrido solar durante el año.</t>
  </si>
  <si>
    <t>Círculo interno del Analema solar.</t>
  </si>
  <si>
    <t>Círculo exterior del Analema solar.</t>
  </si>
  <si>
    <t>Més inicial del Analema solar.</t>
  </si>
  <si>
    <t>Més final del Analema solar.</t>
  </si>
  <si>
    <t>Sección blanca del Analema solar.</t>
  </si>
  <si>
    <t>Sección negra del Analema solar.</t>
  </si>
  <si>
    <t>Segmento do conduto de cabeamento.</t>
  </si>
  <si>
    <t>Segmento del conducto de cabeamento.</t>
  </si>
  <si>
    <t xml:space="preserve">Linha central da conexão de suporte de cabo é conexão que é colocado na junção ou transição no sistema de suporte de cabo. </t>
  </si>
  <si>
    <t>Linea central de la conexión de soporte de cable es la conexión que se coloca en la unión o transición en el sistema de soporte de cable.</t>
  </si>
  <si>
    <t>Calha.Conexão</t>
  </si>
  <si>
    <t>Conduite.Conexão</t>
  </si>
  <si>
    <t>Conduite.Segmento</t>
  </si>
  <si>
    <t>Calha.Segmento</t>
  </si>
  <si>
    <t>Fiação</t>
  </si>
  <si>
    <t>Duto.Acessório</t>
  </si>
  <si>
    <t>Duto.Sistema</t>
  </si>
  <si>
    <t>Duto.Isolamento</t>
  </si>
  <si>
    <t>Sistema de dutos.</t>
  </si>
  <si>
    <t>Tipo de isolador de dutos.</t>
  </si>
  <si>
    <t>Acessórios de dutos.</t>
  </si>
  <si>
    <t>Conexão de dutos como curvas e derivações.</t>
  </si>
  <si>
    <t>Accesorios para conductos.</t>
  </si>
  <si>
    <t>Conexión de tuberías como curvas y derivaciones.</t>
  </si>
  <si>
    <t>Tipo aislante de conducto.</t>
  </si>
  <si>
    <t>Sistema de conductos.</t>
  </si>
  <si>
    <t>Terminal de oleoductos.</t>
  </si>
  <si>
    <t>Segmentos hospedeiro do duto.</t>
  </si>
  <si>
    <t>Segmento para hospedar el conducto.</t>
  </si>
  <si>
    <t>Tubo.Isolamento</t>
  </si>
  <si>
    <t>Tubo.Rede.Esgoto</t>
  </si>
  <si>
    <t>Tubo.Tabela</t>
  </si>
  <si>
    <t>Instalação de tubos de rede de esgoto.</t>
  </si>
  <si>
    <t>Conexões de tubulação.</t>
  </si>
  <si>
    <t>Isolamento dos tubos.</t>
  </si>
  <si>
    <t>Referências de sistema de tubos.</t>
  </si>
  <si>
    <t>Elemento hospedeiro de tubos.</t>
  </si>
  <si>
    <t>Elemento de tabelas de tubos.</t>
  </si>
  <si>
    <t>Conexiones de tuberías.</t>
  </si>
  <si>
    <t>Aislamiento de los tubos.</t>
  </si>
  <si>
    <t>Instalación de tuberías de alcantarillado.</t>
  </si>
  <si>
    <t>Referencias de sistemas de tuberías.</t>
  </si>
  <si>
    <t>Elemento anfitrión de los tubos.</t>
  </si>
  <si>
    <t>Elemento de mesas de tubos.</t>
  </si>
  <si>
    <t>Fiação.</t>
  </si>
  <si>
    <t>Cables.</t>
  </si>
  <si>
    <t>Conector do conduto.</t>
  </si>
  <si>
    <t>Conector del conducto.</t>
  </si>
  <si>
    <t>Vertical</t>
  </si>
  <si>
    <t>Circulação vertical.</t>
  </si>
  <si>
    <t>Circulación vertical.</t>
  </si>
  <si>
    <t>Bases inerciais para absorver vibrações.</t>
  </si>
  <si>
    <t>Bases inerciais para absorver vibraciones.</t>
  </si>
  <si>
    <t>Analema solar: sol.</t>
  </si>
  <si>
    <t>Analema solar: caminho solar 1.</t>
  </si>
  <si>
    <t>Amanhecer: texto de saída do sol.</t>
  </si>
  <si>
    <t>Anoitecer: texto de posta do sol.</t>
  </si>
  <si>
    <t>Estudo solar.</t>
  </si>
  <si>
    <t>Superfície do sol.</t>
  </si>
  <si>
    <t>Analema solar: trayectoria solar 1.</t>
  </si>
  <si>
    <t>Amanecer: texto de salida del sol.</t>
  </si>
  <si>
    <t>Anochecer: texto de la posta do sol.</t>
  </si>
  <si>
    <t>Estudio solar.</t>
  </si>
  <si>
    <t>Superficie del sol.</t>
  </si>
  <si>
    <t>Dispositivo de controle em instalações mecânicas.</t>
  </si>
  <si>
    <t>Dispositivo de control en instalaciones mecánicas.</t>
  </si>
  <si>
    <t>Conjunto de equipamentos de instalações mecânicas.</t>
  </si>
  <si>
    <t>Conjunto de equipamientos de  instalaciones mecánicas.</t>
  </si>
  <si>
    <t>Linha direcional de luz para análise da distribuição do fluxo luminoso.</t>
  </si>
  <si>
    <t>Dirección de la luz usada para distribuir el flujo luminoso.</t>
  </si>
  <si>
    <t>Dispositivo de iluminação.</t>
  </si>
  <si>
    <t>Dispositivo de iluminación.</t>
  </si>
  <si>
    <t>Tubo.Flexível</t>
  </si>
  <si>
    <t>Duto.Flexível</t>
  </si>
  <si>
    <t>Forro.Interno</t>
  </si>
  <si>
    <t>Forros do teto aberturas.</t>
  </si>
  <si>
    <t>Forro do teto.</t>
  </si>
  <si>
    <t>Forro do teto cortes.</t>
  </si>
  <si>
    <t>Forro do teto padrões no corte.</t>
  </si>
  <si>
    <t>Forro do teto default.</t>
  </si>
  <si>
    <t>Forro do teto projeções.</t>
  </si>
  <si>
    <t>Forro do teto núcleo.</t>
  </si>
  <si>
    <t>Forro do teto substrato.</t>
  </si>
  <si>
    <t>Forro do teto padrões superficiais.</t>
  </si>
  <si>
    <t>Cieloraso.</t>
  </si>
  <si>
    <t>Aberturas de revestimientos de techo.</t>
  </si>
  <si>
    <t>Cortes de revestimiento del cieloraso.</t>
  </si>
  <si>
    <t>Patrones de revestimiento del cieloraso en corte.</t>
  </si>
  <si>
    <t>Proyecciones del cieloraso.</t>
  </si>
  <si>
    <t>Cieloraso default.</t>
  </si>
  <si>
    <t>Núcleo del cieloraso.</t>
  </si>
  <si>
    <t>Sustrato del cieloraso.</t>
  </si>
  <si>
    <t>Patrones de superficie de revestimiento del cieloraso.</t>
  </si>
  <si>
    <t>Tetos</t>
  </si>
  <si>
    <t>Parede.Padrão</t>
  </si>
  <si>
    <t>Parede.Camada</t>
  </si>
  <si>
    <t>Pared compuesta por paredes sobrepuestas.</t>
  </si>
  <si>
    <t>Telhado.Camada</t>
  </si>
  <si>
    <t>Telhado.Padrão</t>
  </si>
  <si>
    <t>Telhado.Beiral</t>
  </si>
  <si>
    <t>Telhado beiral.</t>
  </si>
  <si>
    <t>Alero del tejado.</t>
  </si>
  <si>
    <t>Núcleo do telhado.</t>
  </si>
  <si>
    <t>Núcleo del tejado.</t>
  </si>
  <si>
    <t>Substrato do telhado.</t>
  </si>
  <si>
    <t>Substracto del tejado.</t>
  </si>
  <si>
    <t>Padrão gráfico em corte e vista do telhado.</t>
  </si>
  <si>
    <t>Patrón gráfico en corte y vista del tejado.</t>
  </si>
  <si>
    <t>Telhados: projeção.</t>
  </si>
  <si>
    <t>Telhados: arestas interiores.</t>
  </si>
  <si>
    <t>Telhados default.</t>
  </si>
  <si>
    <t>Telhados cortes.</t>
  </si>
  <si>
    <t>Telhados: aberturas.</t>
  </si>
  <si>
    <t>Tejados: aperturas.</t>
  </si>
  <si>
    <t>Tejados cortes.</t>
  </si>
  <si>
    <t>Tejados default.</t>
  </si>
  <si>
    <t>Tejados: aristas interiores.</t>
  </si>
  <si>
    <t>Entidade descrevendo posicionamento de acordo com uma curva.</t>
  </si>
  <si>
    <t>Es una entidad que describe el posicionamiento según una curva.</t>
  </si>
  <si>
    <t>Cargas estruturais superficiais.</t>
  </si>
  <si>
    <t>Cargas estruturais lineares.</t>
  </si>
  <si>
    <t>Cargas estruturais pontuais.</t>
  </si>
  <si>
    <t>Cargas estructurales superficiales.</t>
  </si>
  <si>
    <t>Cargas estructurales lineares.</t>
  </si>
  <si>
    <t>Cargas estructurales puntuales.</t>
  </si>
  <si>
    <t>Roteamentos</t>
  </si>
  <si>
    <t>Rota</t>
  </si>
  <si>
    <t>Roteamento da canalização.</t>
  </si>
  <si>
    <t>Roteamento principal da canalização.</t>
  </si>
  <si>
    <t>Roteamento secundário da canalização.</t>
  </si>
  <si>
    <t>Preferências de roteamento da canalização.</t>
  </si>
  <si>
    <t>Rutas de la canalización.</t>
  </si>
  <si>
    <t>Rutas secundarias de la canalización.</t>
  </si>
  <si>
    <t>Rutas principales de la canalización.</t>
  </si>
  <si>
    <t>Preferencia de rutas de la canalización.</t>
  </si>
  <si>
    <t xml:space="preserve">Barra de armadura: detalhe de dobrado. </t>
  </si>
  <si>
    <t xml:space="preserve">Barra de armadura: cobrimento. </t>
  </si>
  <si>
    <t xml:space="preserve">Barra de armadura: tipo de crank. </t>
  </si>
  <si>
    <t xml:space="preserve">Barra de armadura: linhas. </t>
  </si>
  <si>
    <t xml:space="preserve">Barra de armadura: forma do estribo. </t>
  </si>
  <si>
    <t>Barra de armadura: cubierta.</t>
  </si>
  <si>
    <t>Barra de armadura: líneas.</t>
  </si>
  <si>
    <t>Barra de armadura.</t>
  </si>
  <si>
    <t>Barra de armadura: detalle plegado.</t>
  </si>
  <si>
    <t>Barra de armadura: tipo de manivela.</t>
  </si>
  <si>
    <t>Barra de armadura: forma de estribo.</t>
  </si>
  <si>
    <t>Caminho ou bordas de reforço é uma série de fios ou barras longitudinais e transversais de vários calibres.</t>
  </si>
  <si>
    <t>Caminho ou bordas  de reforço é uma série de fios ou barras longitudinais e transversais de vários calibres: Limite perimetral.</t>
  </si>
  <si>
    <t>Caminho ou bordas  de reforço é uma série de fios ou barras longitudinais e transversais de vários calibres: símbolo de armado.</t>
  </si>
  <si>
    <t>Camino o borde de refuerzo es una serie de alambres o barras longitudinales y transversales de varios calibres.</t>
  </si>
  <si>
    <t>Camino o borde de refuerzo es una serie de alambres o barras longitudinales y transversales de varios calibres: Limite perimetral.</t>
  </si>
  <si>
    <t>Camino o borde de refuerzo es una serie de alambres o barras longitudinales y transversales de varios calibres: símbolo de armado.</t>
  </si>
  <si>
    <t>Equipamento sanitário é um aparelho fixo ou terminal geralmente abastecido com água e provee esgoto.</t>
  </si>
  <si>
    <t>El equipo sanitario es un aparato fijo o terminal que generalmente se abastece con agua y tiene salida para aguas residuales.</t>
  </si>
  <si>
    <t>Laje.Padrão</t>
  </si>
  <si>
    <t>Laje.Camada</t>
  </si>
  <si>
    <t>Piso estrutural: padrão gráfico de corte e vista.</t>
  </si>
  <si>
    <t>Piso estrutural: camadas de materialidade.</t>
  </si>
  <si>
    <t>Piso estructural: capas de materialidad.</t>
  </si>
  <si>
    <t>Piso estructural: patrón gráfico de corte y vista.</t>
  </si>
  <si>
    <t>Janelas.</t>
  </si>
  <si>
    <t>Ventanas.</t>
  </si>
  <si>
    <t>Porta.Vidro</t>
  </si>
  <si>
    <t>Porta.Abertura</t>
  </si>
  <si>
    <t>Porta.Painel</t>
  </si>
  <si>
    <t>Janela.Frame</t>
  </si>
  <si>
    <t>Porta.Frame</t>
  </si>
  <si>
    <t>Janela.Vidro</t>
  </si>
  <si>
    <t>Janela.Abertura</t>
  </si>
  <si>
    <t>Janela.Painel</t>
  </si>
  <si>
    <t>Marco de ventanas corte de montante.</t>
  </si>
  <si>
    <t>Ventanas Vidrio Cortado.</t>
  </si>
  <si>
    <t>Ventanas de proyección de vidrio.</t>
  </si>
  <si>
    <t>Corte de apertura de ventanas.</t>
  </si>
  <si>
    <t>Proyección de apertura de ventanas.</t>
  </si>
  <si>
    <t>Corte de cabeza de umbral de ventanas.</t>
  </si>
  <si>
    <t>Proyección de la cabeza del alféizar de las ventanas.</t>
  </si>
  <si>
    <t>Puertas Vidrio Cortado.</t>
  </si>
  <si>
    <t>Puertas de proyección de vidrio.</t>
  </si>
  <si>
    <t>Corte de apertura de puertas.</t>
  </si>
  <si>
    <t>Proyección de apertura de puertas.</t>
  </si>
  <si>
    <t>Puertas de corte de panel.</t>
  </si>
  <si>
    <t>Proyección de paneles de puertas.</t>
  </si>
  <si>
    <t>Proyección de montante con marco de ventanas.</t>
  </si>
  <si>
    <t>Corte de montante de moldura de janela.</t>
  </si>
  <si>
    <t>Projeção de montante com moldura de janela.</t>
  </si>
  <si>
    <t>Vidro cortado das janelas.</t>
  </si>
  <si>
    <t>Janelas de projeção de vidro.</t>
  </si>
  <si>
    <t>Corte de abertura da janela.</t>
  </si>
  <si>
    <t>Projeção de abertura de janela.</t>
  </si>
  <si>
    <t>Corte da cabeça do peitoril da janela.</t>
  </si>
  <si>
    <t>Projeção da cabeça do peitoril da janela.</t>
  </si>
  <si>
    <t>Corte vertical da moldura da porta.</t>
  </si>
  <si>
    <t>Moldura da porta de projeção Stile.</t>
  </si>
  <si>
    <t>Portas de vidro cortadas.</t>
  </si>
  <si>
    <t>Portas de projeção de vidro.</t>
  </si>
  <si>
    <t>Corte de abertura da porta.</t>
  </si>
  <si>
    <t>Projeção de abertura de porta.</t>
  </si>
  <si>
    <t>Portas de corte de painel.</t>
  </si>
  <si>
    <t>Projeção de painéis de portas.</t>
  </si>
  <si>
    <t>Janela integral estruturada com montantes e paineis de vidro.</t>
  </si>
  <si>
    <t>Ventana integral estructurada con montantes y paneles de vidrio.</t>
  </si>
  <si>
    <t>Porta que separa de espaços: inclui as ferragens.</t>
  </si>
  <si>
    <t>Puerta que separa espacios: incluye los herrajes.</t>
  </si>
  <si>
    <t>Marco de puertas corte de montante.</t>
  </si>
  <si>
    <t>Marco de puertas de proyección de montante.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</si>
</sst>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Aptos Narrow"/>
      <family val="2"/>
      <charset val="1"/>
    </font>
    <font>
      <sz val="8"/>
      <name val="Aptos Narrow"/>
      <family val="2"/>
      <charset val="1"/>
    </font>
    <font>
      <sz val="6"/>
      <color rgb="FF000000"/>
      <name val="Arial Nova Cond Light"/>
      <family val="2"/>
    </font>
    <font>
      <b/>
      <sz val="6"/>
      <color rgb="FF000000"/>
      <name val="Arial Nova Cond Light"/>
      <family val="2"/>
    </font>
    <font>
      <sz val="6"/>
      <name val="Arial Nova Cond Light"/>
      <family val="2"/>
    </font>
    <font>
      <b/>
      <sz val="6"/>
      <name val="Arial Nova Cond Light"/>
      <family val="2"/>
    </font>
    <font>
      <sz val="6"/>
      <color theme="1"/>
      <name val="Arial Nova Cond Light"/>
      <family val="2"/>
    </font>
    <font>
      <i/>
      <sz val="6"/>
      <name val="Arial Nova Cond Light"/>
      <family val="2"/>
    </font>
    <font>
      <b/>
      <sz val="6"/>
      <color theme="1"/>
      <name val="Arial Nova Cond Light"/>
      <family val="2"/>
    </font>
    <font>
      <sz val="5"/>
      <color rgb="FF000000"/>
      <name val="Arial Nova Cond Light"/>
      <family val="2"/>
    </font>
    <font>
      <sz val="5"/>
      <name val="Arial Nova Cond Light"/>
      <family val="2"/>
    </font>
    <font>
      <sz val="5"/>
      <color rgb="FF000000"/>
      <name val="Aptos Narrow"/>
      <family val="2"/>
      <charset val="1"/>
    </font>
  </fonts>
  <fills count="23">
    <fill>
      <patternFill patternType="none"/>
    </fill>
    <fill>
      <patternFill patternType="gray125"/>
    </fill>
    <fill>
      <patternFill patternType="solid">
        <fgColor rgb="FFFFC000"/>
        <bgColor rgb="FFFF9900"/>
      </patternFill>
    </fill>
    <fill>
      <patternFill patternType="solid">
        <fgColor rgb="FFF2AA84"/>
        <bgColor rgb="FFF6C6AD"/>
      </patternFill>
    </fill>
    <fill>
      <patternFill patternType="solid">
        <fgColor rgb="FFF6E896"/>
        <bgColor rgb="FFD9F2D0"/>
      </patternFill>
    </fill>
    <fill>
      <patternFill patternType="solid">
        <fgColor rgb="FFD9D9D9"/>
        <bgColor rgb="FFD1D1D1"/>
      </patternFill>
    </fill>
    <fill>
      <patternFill patternType="solid">
        <fgColor rgb="FFFBE79D"/>
        <bgColor indexed="64"/>
      </patternFill>
    </fill>
    <fill>
      <patternFill patternType="solid">
        <fgColor rgb="FFAEAAAA"/>
        <bgColor rgb="FF000000"/>
      </patternFill>
    </fill>
    <fill>
      <patternFill patternType="solid">
        <fgColor rgb="FFFFFFFF"/>
        <bgColor rgb="FF000000"/>
      </patternFill>
    </fill>
    <fill>
      <patternFill patternType="solid">
        <fgColor theme="2" tint="-0.249977111117893"/>
        <bgColor indexed="64"/>
      </patternFill>
    </fill>
    <fill>
      <patternFill patternType="solid">
        <fgColor theme="0" tint="-0.14999847407452621"/>
        <bgColor rgb="FFFEF2CB"/>
      </patternFill>
    </fill>
    <fill>
      <patternFill patternType="solid">
        <fgColor rgb="FFFF99FF"/>
        <bgColor rgb="FFFFFFCC"/>
      </patternFill>
    </fill>
    <fill>
      <patternFill patternType="solid">
        <fgColor rgb="FFFFDE75"/>
        <bgColor indexed="64"/>
      </patternFill>
    </fill>
    <fill>
      <patternFill patternType="solid">
        <fgColor theme="9" tint="0.59999389629810485"/>
        <bgColor rgb="FFFEF2CB"/>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CCFF"/>
        <bgColor indexed="64"/>
      </patternFill>
    </fill>
    <fill>
      <patternFill patternType="solid">
        <fgColor theme="9" tint="0.59999389629810485"/>
        <bgColor indexed="64"/>
      </patternFill>
    </fill>
    <fill>
      <patternFill patternType="solid">
        <fgColor theme="5" tint="0.59999389629810485"/>
        <bgColor rgb="FFFF9900"/>
      </patternFill>
    </fill>
    <fill>
      <patternFill patternType="solid">
        <fgColor theme="5" tint="0.59999389629810485"/>
        <bgColor rgb="FFC0C0C0"/>
      </patternFill>
    </fill>
    <fill>
      <patternFill patternType="solid">
        <fgColor theme="5" tint="0.79998168889431442"/>
        <bgColor indexed="64"/>
      </patternFill>
    </fill>
    <fill>
      <patternFill patternType="solid">
        <fgColor theme="0" tint="-0.14999847407452621"/>
        <bgColor indexed="64"/>
      </patternFill>
    </fill>
    <fill>
      <patternFill patternType="solid">
        <fgColor theme="5" tint="0.79998168889431442"/>
        <bgColor rgb="FFFFC7CE"/>
      </patternFill>
    </fill>
  </fills>
  <borders count="7">
    <border>
      <left/>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s>
  <cellStyleXfs count="1">
    <xf numFmtId="0" fontId="0" fillId="0" borderId="0"/>
  </cellStyleXfs>
  <cellXfs count="67">
    <xf numFmtId="0" fontId="0" fillId="0" borderId="0" xfId="0"/>
    <xf numFmtId="0" fontId="2" fillId="4" borderId="4" xfId="0" applyFont="1" applyFill="1" applyBorder="1" applyAlignment="1">
      <alignment horizontal="center" vertical="center"/>
    </xf>
    <xf numFmtId="0" fontId="2" fillId="6" borderId="4" xfId="0" applyFont="1" applyFill="1" applyBorder="1" applyAlignment="1">
      <alignment horizontal="left" vertical="center"/>
    </xf>
    <xf numFmtId="0" fontId="7" fillId="5" borderId="6" xfId="0" applyFont="1" applyFill="1" applyBorder="1" applyAlignment="1">
      <alignment horizontal="center" vertical="center" wrapText="1"/>
    </xf>
    <xf numFmtId="0" fontId="5" fillId="5" borderId="2" xfId="0" applyFont="1" applyFill="1" applyBorder="1" applyAlignment="1">
      <alignment horizontal="left" vertical="center" wrapText="1"/>
    </xf>
    <xf numFmtId="0" fontId="4" fillId="0" borderId="0" xfId="0" applyFont="1" applyAlignment="1">
      <alignment horizontal="left"/>
    </xf>
    <xf numFmtId="0" fontId="5" fillId="5" borderId="3"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4" fillId="2" borderId="4" xfId="0" applyFont="1" applyFill="1" applyBorder="1" applyAlignment="1">
      <alignment vertical="center"/>
    </xf>
    <xf numFmtId="0" fontId="4" fillId="2" borderId="5" xfId="0" applyFont="1" applyFill="1" applyBorder="1" applyAlignment="1">
      <alignment vertical="center"/>
    </xf>
    <xf numFmtId="0" fontId="4" fillId="0" borderId="0" xfId="0" applyFont="1"/>
    <xf numFmtId="0" fontId="4" fillId="0" borderId="0" xfId="0" applyFont="1" applyAlignment="1">
      <alignment horizontal="center" vertical="center"/>
    </xf>
    <xf numFmtId="0" fontId="4" fillId="0" borderId="0" xfId="0" applyFont="1" applyAlignment="1">
      <alignment vertical="center"/>
    </xf>
    <xf numFmtId="0" fontId="3" fillId="7" borderId="4" xfId="0" applyFont="1" applyFill="1" applyBorder="1" applyAlignment="1">
      <alignment vertical="center"/>
    </xf>
    <xf numFmtId="0" fontId="2" fillId="8" borderId="4" xfId="0" applyFont="1" applyFill="1" applyBorder="1" applyAlignment="1">
      <alignment vertical="center"/>
    </xf>
    <xf numFmtId="0" fontId="6" fillId="0" borderId="4" xfId="0" applyFont="1" applyBorder="1" applyAlignment="1">
      <alignment vertical="center"/>
    </xf>
    <xf numFmtId="0" fontId="6" fillId="0" borderId="4" xfId="0" applyFont="1" applyBorder="1"/>
    <xf numFmtId="22" fontId="6" fillId="0" borderId="4" xfId="0" applyNumberFormat="1" applyFont="1" applyBorder="1" applyAlignment="1">
      <alignment horizontal="left" vertical="center"/>
    </xf>
    <xf numFmtId="0" fontId="6" fillId="0" borderId="4" xfId="0" applyFont="1" applyBorder="1" applyAlignment="1">
      <alignment vertical="center" wrapText="1"/>
    </xf>
    <xf numFmtId="0" fontId="8" fillId="9" borderId="4" xfId="0" applyFont="1" applyFill="1" applyBorder="1" applyAlignment="1">
      <alignment horizontal="center" vertical="center"/>
    </xf>
    <xf numFmtId="0" fontId="8" fillId="9" borderId="4" xfId="0" applyFont="1" applyFill="1" applyBorder="1" applyAlignment="1">
      <alignment horizontal="left" vertical="center"/>
    </xf>
    <xf numFmtId="0" fontId="8" fillId="9" borderId="4" xfId="0" applyFont="1" applyFill="1" applyBorder="1" applyAlignment="1">
      <alignment horizontal="center" vertical="center" wrapText="1"/>
    </xf>
    <xf numFmtId="0" fontId="8" fillId="9" borderId="4" xfId="0" applyFont="1" applyFill="1" applyBorder="1" applyAlignment="1">
      <alignment vertical="center"/>
    </xf>
    <xf numFmtId="0" fontId="4" fillId="10" borderId="4" xfId="0" applyFont="1" applyFill="1" applyBorder="1" applyAlignment="1">
      <alignment horizontal="center" vertical="center"/>
    </xf>
    <xf numFmtId="0" fontId="2" fillId="11" borderId="4" xfId="0" applyFont="1" applyFill="1" applyBorder="1" applyAlignment="1">
      <alignment vertical="center"/>
    </xf>
    <xf numFmtId="0" fontId="6" fillId="12" borderId="4" xfId="0" applyFont="1" applyFill="1" applyBorder="1" applyAlignment="1">
      <alignment horizontal="left" vertical="center" wrapText="1"/>
    </xf>
    <xf numFmtId="0" fontId="4" fillId="13" borderId="4" xfId="0" applyFont="1" applyFill="1" applyBorder="1" applyAlignment="1">
      <alignment vertical="center"/>
    </xf>
    <xf numFmtId="0" fontId="6" fillId="14" borderId="4" xfId="0" applyFont="1" applyFill="1" applyBorder="1" applyAlignment="1">
      <alignment horizontal="left" vertical="center"/>
    </xf>
    <xf numFmtId="0" fontId="6" fillId="17" borderId="4" xfId="0" applyFont="1" applyFill="1" applyBorder="1" applyAlignment="1">
      <alignment horizontal="center" vertical="center"/>
    </xf>
    <xf numFmtId="0" fontId="4" fillId="14" borderId="4" xfId="0" applyFont="1" applyFill="1" applyBorder="1" applyAlignment="1">
      <alignment vertical="center"/>
    </xf>
    <xf numFmtId="0" fontId="4" fillId="14" borderId="4" xfId="0" applyFont="1" applyFill="1" applyBorder="1" applyAlignment="1">
      <alignment horizontal="left" vertical="center"/>
    </xf>
    <xf numFmtId="0" fontId="4" fillId="14" borderId="4" xfId="0" applyFont="1" applyFill="1" applyBorder="1" applyAlignment="1">
      <alignment horizontal="center" vertical="center"/>
    </xf>
    <xf numFmtId="0" fontId="4" fillId="15" borderId="4" xfId="0" applyFont="1" applyFill="1" applyBorder="1" applyAlignment="1">
      <alignment horizontal="left" vertical="center"/>
    </xf>
    <xf numFmtId="0" fontId="2" fillId="0" borderId="0" xfId="0" applyFont="1" applyAlignment="1">
      <alignment horizontal="left" vertical="center"/>
    </xf>
    <xf numFmtId="0" fontId="4" fillId="16" borderId="4" xfId="0" applyFont="1" applyFill="1" applyBorder="1" applyAlignment="1">
      <alignment horizontal="left" vertical="center"/>
    </xf>
    <xf numFmtId="0" fontId="0" fillId="0" borderId="0" xfId="0" applyAlignment="1">
      <alignment horizontal="left"/>
    </xf>
    <xf numFmtId="0" fontId="8" fillId="9" borderId="4" xfId="0" applyFont="1" applyFill="1" applyBorder="1" applyAlignment="1">
      <alignment horizontal="left" vertical="center" wrapText="1"/>
    </xf>
    <xf numFmtId="0" fontId="2" fillId="0" borderId="0" xfId="0" applyFont="1" applyAlignment="1">
      <alignment horizontal="center" vertical="center"/>
    </xf>
    <xf numFmtId="0" fontId="3" fillId="18" borderId="4" xfId="0" applyFont="1" applyFill="1" applyBorder="1" applyAlignment="1">
      <alignment horizontal="left" vertical="center" wrapText="1"/>
    </xf>
    <xf numFmtId="0" fontId="3" fillId="19" borderId="4" xfId="0" applyFont="1" applyFill="1" applyBorder="1" applyAlignment="1">
      <alignment horizontal="left" vertical="center" wrapText="1"/>
    </xf>
    <xf numFmtId="0" fontId="2" fillId="20" borderId="4" xfId="0" applyFont="1" applyFill="1" applyBorder="1" applyAlignment="1">
      <alignment horizontal="left" vertical="center" wrapText="1"/>
    </xf>
    <xf numFmtId="0" fontId="2" fillId="20" borderId="4" xfId="0" applyFont="1" applyFill="1" applyBorder="1" applyAlignment="1">
      <alignment horizontal="left" vertical="center"/>
    </xf>
    <xf numFmtId="0" fontId="3" fillId="18" borderId="4" xfId="0" applyFont="1" applyFill="1" applyBorder="1" applyAlignment="1">
      <alignment horizontal="center" vertical="center" wrapText="1"/>
    </xf>
    <xf numFmtId="0" fontId="2" fillId="21" borderId="4" xfId="0" applyFont="1" applyFill="1" applyBorder="1" applyAlignment="1">
      <alignment horizontal="center" vertical="center"/>
    </xf>
    <xf numFmtId="0" fontId="4" fillId="20" borderId="4" xfId="0" applyFont="1" applyFill="1" applyBorder="1" applyAlignment="1">
      <alignment vertical="center" wrapText="1"/>
    </xf>
    <xf numFmtId="0" fontId="2" fillId="6" borderId="1" xfId="0" applyFont="1" applyFill="1" applyBorder="1" applyAlignment="1">
      <alignment horizontal="left" vertical="center"/>
    </xf>
    <xf numFmtId="0" fontId="2" fillId="6" borderId="4" xfId="0" applyFont="1" applyFill="1" applyBorder="1" applyAlignment="1">
      <alignment horizontal="left" vertical="center" wrapText="1"/>
    </xf>
    <xf numFmtId="0" fontId="2" fillId="22" borderId="4" xfId="0" applyFont="1" applyFill="1" applyBorder="1" applyAlignment="1">
      <alignment horizontal="left" vertical="center"/>
    </xf>
    <xf numFmtId="0" fontId="2" fillId="20" borderId="4" xfId="0" applyFont="1" applyFill="1" applyBorder="1" applyAlignment="1">
      <alignment horizontal="center" vertical="center"/>
    </xf>
    <xf numFmtId="0" fontId="2" fillId="20" borderId="4" xfId="0" applyFont="1" applyFill="1" applyBorder="1" applyAlignment="1">
      <alignment vertical="center"/>
    </xf>
    <xf numFmtId="0" fontId="2" fillId="6" borderId="4" xfId="0" applyFont="1" applyFill="1" applyBorder="1" applyAlignment="1">
      <alignment vertical="center"/>
    </xf>
    <xf numFmtId="0" fontId="4" fillId="6" borderId="4" xfId="0" applyFont="1" applyFill="1" applyBorder="1" applyAlignment="1">
      <alignment vertical="center" wrapText="1"/>
    </xf>
    <xf numFmtId="0" fontId="2" fillId="0" borderId="0" xfId="0" applyFont="1"/>
    <xf numFmtId="0" fontId="4" fillId="6" borderId="4" xfId="0" applyFont="1" applyFill="1" applyBorder="1" applyAlignment="1">
      <alignment horizontal="left" vertical="center"/>
    </xf>
    <xf numFmtId="0" fontId="4" fillId="6" borderId="1" xfId="0" applyFont="1" applyFill="1" applyBorder="1" applyAlignment="1">
      <alignment horizontal="left" vertical="center"/>
    </xf>
    <xf numFmtId="0" fontId="0" fillId="0" borderId="0" xfId="0" applyAlignment="1">
      <alignment horizontal="center"/>
    </xf>
    <xf numFmtId="0" fontId="2" fillId="20" borderId="1" xfId="0" applyFont="1" applyFill="1" applyBorder="1" applyAlignment="1">
      <alignment horizontal="center" vertical="center"/>
    </xf>
    <xf numFmtId="0" fontId="2" fillId="20" borderId="2" xfId="0" applyFont="1" applyFill="1" applyBorder="1" applyAlignment="1">
      <alignment horizontal="left" vertical="center"/>
    </xf>
    <xf numFmtId="0" fontId="2" fillId="6" borderId="0" xfId="0" applyFont="1" applyFill="1" applyAlignment="1">
      <alignment horizontal="left" vertical="center" wrapText="1"/>
    </xf>
    <xf numFmtId="0" fontId="4" fillId="2" borderId="4" xfId="0" applyFont="1" applyFill="1" applyBorder="1" applyAlignment="1">
      <alignment horizontal="center" vertical="center"/>
    </xf>
    <xf numFmtId="0" fontId="4" fillId="6" borderId="4" xfId="0" applyFont="1" applyFill="1" applyBorder="1" applyAlignment="1">
      <alignment vertical="center"/>
    </xf>
    <xf numFmtId="0" fontId="9" fillId="2" borderId="4" xfId="0" applyFont="1" applyFill="1" applyBorder="1" applyAlignment="1">
      <alignment horizontal="center" vertical="center" wrapText="1"/>
    </xf>
    <xf numFmtId="0" fontId="9" fillId="2" borderId="4" xfId="0" applyFont="1" applyFill="1" applyBorder="1" applyAlignment="1">
      <alignment horizontal="left" vertical="center" wrapText="1"/>
    </xf>
    <xf numFmtId="0" fontId="10" fillId="2" borderId="4" xfId="0" applyFont="1" applyFill="1" applyBorder="1" applyAlignment="1">
      <alignment horizontal="center" vertical="center" wrapText="1"/>
    </xf>
    <xf numFmtId="0" fontId="9" fillId="3" borderId="4" xfId="0" applyFont="1" applyFill="1" applyBorder="1" applyAlignment="1">
      <alignment horizontal="left" vertical="center" wrapText="1"/>
    </xf>
    <xf numFmtId="0" fontId="9" fillId="3" borderId="4" xfId="0" applyFont="1" applyFill="1" applyBorder="1" applyAlignment="1">
      <alignment horizontal="center" vertical="center" wrapText="1"/>
    </xf>
    <xf numFmtId="0" fontId="11" fillId="0" borderId="0" xfId="0" applyFont="1"/>
  </cellXfs>
  <cellStyles count="1">
    <cellStyle name="Normal" xfId="0" builtinId="0"/>
  </cellStyles>
  <dxfs count="90">
    <dxf>
      <font>
        <b val="0"/>
        <i/>
        <strike val="0"/>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tint="-0.499984740745262"/>
      </font>
    </dxf>
    <dxf>
      <font>
        <color rgb="FF9C0006"/>
      </font>
      <fill>
        <patternFill>
          <bgColor rgb="FFFFC7CE"/>
        </patternFill>
      </fill>
    </dxf>
    <dxf>
      <font>
        <b val="0"/>
        <i/>
        <strike val="0"/>
        <color rgb="FFFFFFFF"/>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tint="-0.499984740745262"/>
      </font>
    </dxf>
    <dxf>
      <font>
        <color rgb="FF9C0006"/>
      </font>
      <fill>
        <patternFill>
          <bgColor rgb="FFFFC7CE"/>
        </patternFill>
      </fill>
    </dxf>
    <dxf>
      <font>
        <b val="0"/>
        <i/>
        <strike val="0"/>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747474"/>
      <rgbColor rgb="FF9999FF"/>
      <rgbColor rgb="FF993366"/>
      <rgbColor rgb="FFFFCCCC"/>
      <rgbColor rgb="FFDCEAF7"/>
      <rgbColor rgb="FF660066"/>
      <rgbColor rgb="FFF2AA84"/>
      <rgbColor rgb="FF0066CC"/>
      <rgbColor rgb="FFD1D1D1"/>
      <rgbColor rgb="FF000080"/>
      <rgbColor rgb="FFFF00FF"/>
      <rgbColor rgb="FFFFFF00"/>
      <rgbColor rgb="FF00FFFF"/>
      <rgbColor rgb="FF800080"/>
      <rgbColor rgb="FF800000"/>
      <rgbColor rgb="FF008080"/>
      <rgbColor rgb="FF0000FF"/>
      <rgbColor rgb="FF00CCFF"/>
      <rgbColor rgb="FFB4E5A2"/>
      <rgbColor rgb="FFD9F2D0"/>
      <rgbColor rgb="FFF6E896"/>
      <rgbColor rgb="FFA6CAEC"/>
      <rgbColor rgb="FFE59EDD"/>
      <rgbColor rgb="FFFFC7CE"/>
      <rgbColor rgb="FFF6C6AD"/>
      <rgbColor rgb="FF3366FF"/>
      <rgbColor rgb="FF46B1E1"/>
      <rgbColor rgb="FF8ED973"/>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BE79D"/>
      <color rgb="FFFDF2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0</xdr:colOff>
      <xdr:row>2</xdr:row>
      <xdr:rowOff>0</xdr:rowOff>
    </xdr:from>
    <xdr:ext cx="314325" cy="314325"/>
    <xdr:sp macro="" textlink="">
      <xdr:nvSpPr>
        <xdr:cNvPr id="2" name="Shape 3" descr="Texto Integral disponível" hidden="1">
          <a:extLst>
            <a:ext uri="{FF2B5EF4-FFF2-40B4-BE49-F238E27FC236}">
              <a16:creationId xmlns:a16="http://schemas.microsoft.com/office/drawing/2014/main" id="{24AFF6EA-BD15-4261-A8BB-4EFF9677EF1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 name="Shape 3" descr="Texto Integral disponível" hidden="1">
          <a:extLst>
            <a:ext uri="{FF2B5EF4-FFF2-40B4-BE49-F238E27FC236}">
              <a16:creationId xmlns:a16="http://schemas.microsoft.com/office/drawing/2014/main" id="{DEE961EA-230F-450C-A0AA-DBE27105608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 name="Shape 3" descr="Texto Integral disponível" hidden="1">
          <a:extLst>
            <a:ext uri="{FF2B5EF4-FFF2-40B4-BE49-F238E27FC236}">
              <a16:creationId xmlns:a16="http://schemas.microsoft.com/office/drawing/2014/main" id="{7ADD7284-CC25-4C0B-816C-499C06BE202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 name="Shape 3" descr="Texto Integral disponível" hidden="1">
          <a:extLst>
            <a:ext uri="{FF2B5EF4-FFF2-40B4-BE49-F238E27FC236}">
              <a16:creationId xmlns:a16="http://schemas.microsoft.com/office/drawing/2014/main" id="{B33287A4-B51D-46E6-B65B-CDF6242616A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 name="Shape 3" descr="Texto Integral disponível" hidden="1">
          <a:extLst>
            <a:ext uri="{FF2B5EF4-FFF2-40B4-BE49-F238E27FC236}">
              <a16:creationId xmlns:a16="http://schemas.microsoft.com/office/drawing/2014/main" id="{37158DD8-1F3D-4A06-AB3F-CE5CC9BC249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 name="Shape 3" descr="Texto Integral disponível" hidden="1">
          <a:extLst>
            <a:ext uri="{FF2B5EF4-FFF2-40B4-BE49-F238E27FC236}">
              <a16:creationId xmlns:a16="http://schemas.microsoft.com/office/drawing/2014/main" id="{4B729F2D-859C-48C4-8062-0E1AEBBFB7E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 name="Shape 3" descr="Texto Integral disponível" hidden="1">
          <a:extLst>
            <a:ext uri="{FF2B5EF4-FFF2-40B4-BE49-F238E27FC236}">
              <a16:creationId xmlns:a16="http://schemas.microsoft.com/office/drawing/2014/main" id="{010FF07F-6D96-4061-99BF-6D1B53EF73F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9" name="Shape 3" descr="Texto Integral disponível" hidden="1">
          <a:extLst>
            <a:ext uri="{FF2B5EF4-FFF2-40B4-BE49-F238E27FC236}">
              <a16:creationId xmlns:a16="http://schemas.microsoft.com/office/drawing/2014/main" id="{86121EFA-C3A6-4F51-95AD-1C0D44750D9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0" name="Shape 3" descr="Texto Integral disponível" hidden="1">
          <a:extLst>
            <a:ext uri="{FF2B5EF4-FFF2-40B4-BE49-F238E27FC236}">
              <a16:creationId xmlns:a16="http://schemas.microsoft.com/office/drawing/2014/main" id="{8A700593-D44C-4D72-BC3C-01B7F5145D8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1" name="Shape 3" descr="Texto Integral disponível" hidden="1">
          <a:extLst>
            <a:ext uri="{FF2B5EF4-FFF2-40B4-BE49-F238E27FC236}">
              <a16:creationId xmlns:a16="http://schemas.microsoft.com/office/drawing/2014/main" id="{2450822B-2EFD-4892-8635-E4FE952279F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2" name="Shape 3" descr="Texto Integral disponível" hidden="1">
          <a:extLst>
            <a:ext uri="{FF2B5EF4-FFF2-40B4-BE49-F238E27FC236}">
              <a16:creationId xmlns:a16="http://schemas.microsoft.com/office/drawing/2014/main" id="{0FEB5734-10DA-418A-A5D1-7CA8D8D2B9B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3" name="Shape 3" descr="Texto Integral disponível" hidden="1">
          <a:extLst>
            <a:ext uri="{FF2B5EF4-FFF2-40B4-BE49-F238E27FC236}">
              <a16:creationId xmlns:a16="http://schemas.microsoft.com/office/drawing/2014/main" id="{79D8A338-1F61-4839-87CD-EA7A8B3948B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4" name="Shape 3" descr="Texto Integral disponível" hidden="1">
          <a:extLst>
            <a:ext uri="{FF2B5EF4-FFF2-40B4-BE49-F238E27FC236}">
              <a16:creationId xmlns:a16="http://schemas.microsoft.com/office/drawing/2014/main" id="{E44D5208-E738-40F0-B230-BF0C7912466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5" name="Shape 3" descr="Texto Integral disponível" hidden="1">
          <a:extLst>
            <a:ext uri="{FF2B5EF4-FFF2-40B4-BE49-F238E27FC236}">
              <a16:creationId xmlns:a16="http://schemas.microsoft.com/office/drawing/2014/main" id="{5562C696-4A20-4524-8C6B-1B226FBB534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6" name="Shape 3" descr="Texto Integral disponível" hidden="1">
          <a:extLst>
            <a:ext uri="{FF2B5EF4-FFF2-40B4-BE49-F238E27FC236}">
              <a16:creationId xmlns:a16="http://schemas.microsoft.com/office/drawing/2014/main" id="{B341B9C1-DD98-4AE5-9552-C78981C0ACC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7" name="Shape 3" descr="Texto Integral disponível" hidden="1">
          <a:extLst>
            <a:ext uri="{FF2B5EF4-FFF2-40B4-BE49-F238E27FC236}">
              <a16:creationId xmlns:a16="http://schemas.microsoft.com/office/drawing/2014/main" id="{382204C6-04D9-416E-A4D5-324836101C4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8" name="Shape 3" descr="Texto Integral disponível" hidden="1">
          <a:extLst>
            <a:ext uri="{FF2B5EF4-FFF2-40B4-BE49-F238E27FC236}">
              <a16:creationId xmlns:a16="http://schemas.microsoft.com/office/drawing/2014/main" id="{AACAF4AD-CE2D-4EFF-987C-58AD3BC5679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9" name="Shape 3" descr="Texto Integral disponível" hidden="1">
          <a:extLst>
            <a:ext uri="{FF2B5EF4-FFF2-40B4-BE49-F238E27FC236}">
              <a16:creationId xmlns:a16="http://schemas.microsoft.com/office/drawing/2014/main" id="{11D41E65-1666-4FCB-B299-05E5D4C057F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0" name="Shape 3" descr="Texto Integral disponível" hidden="1">
          <a:extLst>
            <a:ext uri="{FF2B5EF4-FFF2-40B4-BE49-F238E27FC236}">
              <a16:creationId xmlns:a16="http://schemas.microsoft.com/office/drawing/2014/main" id="{3A131861-DBD8-4D66-901E-EBD794D07C6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1" name="Shape 3" descr="Texto Integral disponível" hidden="1">
          <a:extLst>
            <a:ext uri="{FF2B5EF4-FFF2-40B4-BE49-F238E27FC236}">
              <a16:creationId xmlns:a16="http://schemas.microsoft.com/office/drawing/2014/main" id="{24B4B9F3-9852-4395-A809-40DFDE335BF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2" name="Shape 3" descr="Texto Integral disponível" hidden="1">
          <a:extLst>
            <a:ext uri="{FF2B5EF4-FFF2-40B4-BE49-F238E27FC236}">
              <a16:creationId xmlns:a16="http://schemas.microsoft.com/office/drawing/2014/main" id="{363A0AEE-493E-44A1-861B-072D9F2A6A2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3" name="Shape 3" descr="Texto Integral disponível" hidden="1">
          <a:extLst>
            <a:ext uri="{FF2B5EF4-FFF2-40B4-BE49-F238E27FC236}">
              <a16:creationId xmlns:a16="http://schemas.microsoft.com/office/drawing/2014/main" id="{FCBF4D82-7686-4666-8DBA-465F4A3A93F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4" name="Shape 3" descr="Texto Integral disponível" hidden="1">
          <a:extLst>
            <a:ext uri="{FF2B5EF4-FFF2-40B4-BE49-F238E27FC236}">
              <a16:creationId xmlns:a16="http://schemas.microsoft.com/office/drawing/2014/main" id="{BA30DFA0-7796-462C-BF1D-16FD5A243C0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5" name="Shape 3" descr="Texto Integral disponível" hidden="1">
          <a:extLst>
            <a:ext uri="{FF2B5EF4-FFF2-40B4-BE49-F238E27FC236}">
              <a16:creationId xmlns:a16="http://schemas.microsoft.com/office/drawing/2014/main" id="{042AC18E-1628-4A6B-B9A3-1A692043E99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6" name="Shape 3" descr="Texto Integral disponível" hidden="1">
          <a:extLst>
            <a:ext uri="{FF2B5EF4-FFF2-40B4-BE49-F238E27FC236}">
              <a16:creationId xmlns:a16="http://schemas.microsoft.com/office/drawing/2014/main" id="{3A6DEDFF-0C27-41AC-AD3C-4E9F7C1B50C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7" name="Shape 3" descr="Texto Integral disponível" hidden="1">
          <a:extLst>
            <a:ext uri="{FF2B5EF4-FFF2-40B4-BE49-F238E27FC236}">
              <a16:creationId xmlns:a16="http://schemas.microsoft.com/office/drawing/2014/main" id="{F25BF169-9470-40B8-8953-759AA47B08D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8" name="Shape 3" descr="Texto Integral disponível" hidden="1">
          <a:extLst>
            <a:ext uri="{FF2B5EF4-FFF2-40B4-BE49-F238E27FC236}">
              <a16:creationId xmlns:a16="http://schemas.microsoft.com/office/drawing/2014/main" id="{3F218E6F-78F5-4100-87F4-566AF125E67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9" name="Shape 3" descr="Texto Integral disponível" hidden="1">
          <a:extLst>
            <a:ext uri="{FF2B5EF4-FFF2-40B4-BE49-F238E27FC236}">
              <a16:creationId xmlns:a16="http://schemas.microsoft.com/office/drawing/2014/main" id="{02CF8691-51C5-4B3A-82D4-578D04A1675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0" name="Shape 3" descr="Texto Integral disponível" hidden="1">
          <a:extLst>
            <a:ext uri="{FF2B5EF4-FFF2-40B4-BE49-F238E27FC236}">
              <a16:creationId xmlns:a16="http://schemas.microsoft.com/office/drawing/2014/main" id="{0A72C628-A32B-4377-B993-B7608588AD6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1" name="Shape 3" descr="Texto Integral disponível" hidden="1">
          <a:extLst>
            <a:ext uri="{FF2B5EF4-FFF2-40B4-BE49-F238E27FC236}">
              <a16:creationId xmlns:a16="http://schemas.microsoft.com/office/drawing/2014/main" id="{F27E061A-151D-4296-93EF-FEAE9EEF128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2" name="Shape 3" descr="Texto Integral disponível" hidden="1">
          <a:extLst>
            <a:ext uri="{FF2B5EF4-FFF2-40B4-BE49-F238E27FC236}">
              <a16:creationId xmlns:a16="http://schemas.microsoft.com/office/drawing/2014/main" id="{7B3DFCE4-4917-4E19-9F3A-C75D9BE1A48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3" name="Shape 3" descr="Texto Integral disponível" hidden="1">
          <a:extLst>
            <a:ext uri="{FF2B5EF4-FFF2-40B4-BE49-F238E27FC236}">
              <a16:creationId xmlns:a16="http://schemas.microsoft.com/office/drawing/2014/main" id="{99DC5C7B-F863-462F-A4EF-DEB5E78FF7F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4" name="Shape 3" descr="Texto Integral disponível" hidden="1">
          <a:extLst>
            <a:ext uri="{FF2B5EF4-FFF2-40B4-BE49-F238E27FC236}">
              <a16:creationId xmlns:a16="http://schemas.microsoft.com/office/drawing/2014/main" id="{8BAD4124-81D6-4F08-9442-087440605F0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5" name="Shape 3" descr="Texto Integral disponível" hidden="1">
          <a:extLst>
            <a:ext uri="{FF2B5EF4-FFF2-40B4-BE49-F238E27FC236}">
              <a16:creationId xmlns:a16="http://schemas.microsoft.com/office/drawing/2014/main" id="{EA513DCD-BAF5-47FF-978E-566F916B5FA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6" name="Shape 3" descr="Texto Integral disponível" hidden="1">
          <a:extLst>
            <a:ext uri="{FF2B5EF4-FFF2-40B4-BE49-F238E27FC236}">
              <a16:creationId xmlns:a16="http://schemas.microsoft.com/office/drawing/2014/main" id="{69675B3F-34B7-431A-9420-F9C8E096726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7" name="Shape 3" descr="Texto Integral disponível" hidden="1">
          <a:extLst>
            <a:ext uri="{FF2B5EF4-FFF2-40B4-BE49-F238E27FC236}">
              <a16:creationId xmlns:a16="http://schemas.microsoft.com/office/drawing/2014/main" id="{8A8F1476-0521-4D40-BFBF-63F97DF7B2F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8" name="Shape 3" descr="Texto Integral disponível" hidden="1">
          <a:extLst>
            <a:ext uri="{FF2B5EF4-FFF2-40B4-BE49-F238E27FC236}">
              <a16:creationId xmlns:a16="http://schemas.microsoft.com/office/drawing/2014/main" id="{B8BE4E66-82C5-4525-9BD6-78BF8C154FF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9" name="Shape 3" descr="Texto Integral disponível" hidden="1">
          <a:extLst>
            <a:ext uri="{FF2B5EF4-FFF2-40B4-BE49-F238E27FC236}">
              <a16:creationId xmlns:a16="http://schemas.microsoft.com/office/drawing/2014/main" id="{6D3F3486-E81D-4AE3-9914-8E90581450A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0" name="Shape 3" descr="Texto Integral disponível" hidden="1">
          <a:extLst>
            <a:ext uri="{FF2B5EF4-FFF2-40B4-BE49-F238E27FC236}">
              <a16:creationId xmlns:a16="http://schemas.microsoft.com/office/drawing/2014/main" id="{0A597D90-2FC4-418F-86BB-FF236928DE3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1" name="Shape 3" descr="Texto Integral disponível" hidden="1">
          <a:extLst>
            <a:ext uri="{FF2B5EF4-FFF2-40B4-BE49-F238E27FC236}">
              <a16:creationId xmlns:a16="http://schemas.microsoft.com/office/drawing/2014/main" id="{BE1DDD3A-1595-4960-A340-65DC75FDB2C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2" name="Shape 3" descr="Texto Integral disponível" hidden="1">
          <a:extLst>
            <a:ext uri="{FF2B5EF4-FFF2-40B4-BE49-F238E27FC236}">
              <a16:creationId xmlns:a16="http://schemas.microsoft.com/office/drawing/2014/main" id="{8D466222-4868-4BFC-9AD9-DDEC5872B0B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3" name="Shape 3" descr="Texto Integral disponível" hidden="1">
          <a:extLst>
            <a:ext uri="{FF2B5EF4-FFF2-40B4-BE49-F238E27FC236}">
              <a16:creationId xmlns:a16="http://schemas.microsoft.com/office/drawing/2014/main" id="{9C9314FF-9289-44F7-830F-8F8526E9D3B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4" name="Shape 3" descr="Texto Integral disponível" hidden="1">
          <a:extLst>
            <a:ext uri="{FF2B5EF4-FFF2-40B4-BE49-F238E27FC236}">
              <a16:creationId xmlns:a16="http://schemas.microsoft.com/office/drawing/2014/main" id="{FFCC201E-C19A-402E-9861-DEA9FAB2E5D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5" name="Shape 3" descr="Texto Integral disponível" hidden="1">
          <a:extLst>
            <a:ext uri="{FF2B5EF4-FFF2-40B4-BE49-F238E27FC236}">
              <a16:creationId xmlns:a16="http://schemas.microsoft.com/office/drawing/2014/main" id="{0C75B7CA-E4A0-4E5F-9411-DA5C36F80E3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6" name="Shape 3" descr="Texto Integral disponível" hidden="1">
          <a:extLst>
            <a:ext uri="{FF2B5EF4-FFF2-40B4-BE49-F238E27FC236}">
              <a16:creationId xmlns:a16="http://schemas.microsoft.com/office/drawing/2014/main" id="{8A714EED-000F-46BA-8F66-4A0C1E74C3F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7" name="Shape 3" descr="Texto Integral disponível" hidden="1">
          <a:extLst>
            <a:ext uri="{FF2B5EF4-FFF2-40B4-BE49-F238E27FC236}">
              <a16:creationId xmlns:a16="http://schemas.microsoft.com/office/drawing/2014/main" id="{6BE53030-9E63-473D-8264-FE96C466FE4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8" name="Shape 3" descr="Texto Integral disponível" hidden="1">
          <a:extLst>
            <a:ext uri="{FF2B5EF4-FFF2-40B4-BE49-F238E27FC236}">
              <a16:creationId xmlns:a16="http://schemas.microsoft.com/office/drawing/2014/main" id="{68965479-785A-4F89-A7E6-B3E56E6E910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9" name="Shape 3" descr="Texto Integral disponível" hidden="1">
          <a:extLst>
            <a:ext uri="{FF2B5EF4-FFF2-40B4-BE49-F238E27FC236}">
              <a16:creationId xmlns:a16="http://schemas.microsoft.com/office/drawing/2014/main" id="{2AE5D392-65BC-4ED0-B780-48382471319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0" name="Shape 3" descr="Texto Integral disponível" hidden="1">
          <a:extLst>
            <a:ext uri="{FF2B5EF4-FFF2-40B4-BE49-F238E27FC236}">
              <a16:creationId xmlns:a16="http://schemas.microsoft.com/office/drawing/2014/main" id="{760B0046-052B-41D4-BE78-B92ED3061A9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1" name="Shape 3" descr="Texto Integral disponível" hidden="1">
          <a:extLst>
            <a:ext uri="{FF2B5EF4-FFF2-40B4-BE49-F238E27FC236}">
              <a16:creationId xmlns:a16="http://schemas.microsoft.com/office/drawing/2014/main" id="{ABA6D078-6A9D-41BE-AC12-78C6FCEA748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2" name="Shape 3" descr="Texto Integral disponível" hidden="1">
          <a:extLst>
            <a:ext uri="{FF2B5EF4-FFF2-40B4-BE49-F238E27FC236}">
              <a16:creationId xmlns:a16="http://schemas.microsoft.com/office/drawing/2014/main" id="{817BC031-7C2E-44A0-A82A-4F57AE8BAEC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3" name="Shape 3" descr="Texto Integral disponível" hidden="1">
          <a:extLst>
            <a:ext uri="{FF2B5EF4-FFF2-40B4-BE49-F238E27FC236}">
              <a16:creationId xmlns:a16="http://schemas.microsoft.com/office/drawing/2014/main" id="{9A4CDBD6-92F5-4BE4-99D1-50104271759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4" name="Shape 3" descr="Texto Integral disponível" hidden="1">
          <a:extLst>
            <a:ext uri="{FF2B5EF4-FFF2-40B4-BE49-F238E27FC236}">
              <a16:creationId xmlns:a16="http://schemas.microsoft.com/office/drawing/2014/main" id="{9A076C0E-1562-4F49-B2A5-9BF13F5A86A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5" name="Shape 3" descr="Texto Integral disponível" hidden="1">
          <a:extLst>
            <a:ext uri="{FF2B5EF4-FFF2-40B4-BE49-F238E27FC236}">
              <a16:creationId xmlns:a16="http://schemas.microsoft.com/office/drawing/2014/main" id="{245D007F-5B0B-4567-B1FA-B29D8BC457F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6" name="Shape 3" descr="Texto Integral disponível" hidden="1">
          <a:extLst>
            <a:ext uri="{FF2B5EF4-FFF2-40B4-BE49-F238E27FC236}">
              <a16:creationId xmlns:a16="http://schemas.microsoft.com/office/drawing/2014/main" id="{2E5ED188-8D3C-48A3-9B6C-0B25F4907E9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7" name="Shape 3" descr="Texto Integral disponível" hidden="1">
          <a:extLst>
            <a:ext uri="{FF2B5EF4-FFF2-40B4-BE49-F238E27FC236}">
              <a16:creationId xmlns:a16="http://schemas.microsoft.com/office/drawing/2014/main" id="{FB74FD66-0DA8-4200-9BF0-D668319E172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 name="Shape 3" descr="Texto Integral disponível" hidden="1">
          <a:extLst>
            <a:ext uri="{FF2B5EF4-FFF2-40B4-BE49-F238E27FC236}">
              <a16:creationId xmlns:a16="http://schemas.microsoft.com/office/drawing/2014/main" id="{81374BF0-E3D6-4882-BFFF-1550A5285EC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 name="Shape 3" descr="Texto Integral disponível" hidden="1">
          <a:extLst>
            <a:ext uri="{FF2B5EF4-FFF2-40B4-BE49-F238E27FC236}">
              <a16:creationId xmlns:a16="http://schemas.microsoft.com/office/drawing/2014/main" id="{9109CA0D-6832-480F-BD73-B2FD5675B2F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 name="Shape 3" descr="Texto Integral disponível" hidden="1">
          <a:extLst>
            <a:ext uri="{FF2B5EF4-FFF2-40B4-BE49-F238E27FC236}">
              <a16:creationId xmlns:a16="http://schemas.microsoft.com/office/drawing/2014/main" id="{CDD0C385-4A6A-4627-8CB8-96A97DBAFAC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 name="Shape 3" descr="Texto Integral disponível" hidden="1">
          <a:extLst>
            <a:ext uri="{FF2B5EF4-FFF2-40B4-BE49-F238E27FC236}">
              <a16:creationId xmlns:a16="http://schemas.microsoft.com/office/drawing/2014/main" id="{545A888E-98FC-453A-8CE6-07C6C6B2071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 name="Shape 3" descr="Texto Integral disponível" hidden="1">
          <a:extLst>
            <a:ext uri="{FF2B5EF4-FFF2-40B4-BE49-F238E27FC236}">
              <a16:creationId xmlns:a16="http://schemas.microsoft.com/office/drawing/2014/main" id="{E95F8BAA-049B-4BF6-A1C0-784B1AFEE59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3" name="Shape 3" descr="Texto Integral disponível" hidden="1">
          <a:extLst>
            <a:ext uri="{FF2B5EF4-FFF2-40B4-BE49-F238E27FC236}">
              <a16:creationId xmlns:a16="http://schemas.microsoft.com/office/drawing/2014/main" id="{FEC6A238-FF80-4062-80F1-9253988E828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4" name="Shape 3" descr="Texto Integral disponível" hidden="1">
          <a:extLst>
            <a:ext uri="{FF2B5EF4-FFF2-40B4-BE49-F238E27FC236}">
              <a16:creationId xmlns:a16="http://schemas.microsoft.com/office/drawing/2014/main" id="{208F718C-8D58-43DB-AAAD-A1A4C19A651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5" name="Shape 3" descr="Texto Integral disponível" hidden="1">
          <a:extLst>
            <a:ext uri="{FF2B5EF4-FFF2-40B4-BE49-F238E27FC236}">
              <a16:creationId xmlns:a16="http://schemas.microsoft.com/office/drawing/2014/main" id="{AD7A6F63-87C4-430D-9664-BDCC6DB0FE9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6" name="Shape 3" descr="Texto Integral disponível" hidden="1">
          <a:extLst>
            <a:ext uri="{FF2B5EF4-FFF2-40B4-BE49-F238E27FC236}">
              <a16:creationId xmlns:a16="http://schemas.microsoft.com/office/drawing/2014/main" id="{3078F342-3643-4C17-BEFA-549DB476702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7" name="Shape 3" descr="Texto Integral disponível" hidden="1">
          <a:extLst>
            <a:ext uri="{FF2B5EF4-FFF2-40B4-BE49-F238E27FC236}">
              <a16:creationId xmlns:a16="http://schemas.microsoft.com/office/drawing/2014/main" id="{D5F3C0EA-B2AE-4C11-8F81-302741489BA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8" name="Shape 3" descr="Texto Integral disponível" hidden="1">
          <a:extLst>
            <a:ext uri="{FF2B5EF4-FFF2-40B4-BE49-F238E27FC236}">
              <a16:creationId xmlns:a16="http://schemas.microsoft.com/office/drawing/2014/main" id="{ACDE5082-A6E2-46AE-B225-BC244E674D6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9" name="Shape 3" descr="Texto Integral disponível" hidden="1">
          <a:extLst>
            <a:ext uri="{FF2B5EF4-FFF2-40B4-BE49-F238E27FC236}">
              <a16:creationId xmlns:a16="http://schemas.microsoft.com/office/drawing/2014/main" id="{6AB444CA-7F77-4703-AD28-ED56AB5DEC2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0" name="Shape 3" descr="Texto Integral disponível" hidden="1">
          <a:extLst>
            <a:ext uri="{FF2B5EF4-FFF2-40B4-BE49-F238E27FC236}">
              <a16:creationId xmlns:a16="http://schemas.microsoft.com/office/drawing/2014/main" id="{E7DFF5A2-4E47-4E96-BE9E-2CAB26C81CD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1" name="Shape 3" descr="Texto Integral disponível" hidden="1">
          <a:extLst>
            <a:ext uri="{FF2B5EF4-FFF2-40B4-BE49-F238E27FC236}">
              <a16:creationId xmlns:a16="http://schemas.microsoft.com/office/drawing/2014/main" id="{2341D90D-F7B6-4161-B373-0CAF0C8E73E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2" name="Shape 3" descr="Texto Integral disponível" hidden="1">
          <a:extLst>
            <a:ext uri="{FF2B5EF4-FFF2-40B4-BE49-F238E27FC236}">
              <a16:creationId xmlns:a16="http://schemas.microsoft.com/office/drawing/2014/main" id="{01A18F52-B39B-43D4-89FC-B02A2B0DFE9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3" name="Shape 3" descr="Texto Integral disponível" hidden="1">
          <a:extLst>
            <a:ext uri="{FF2B5EF4-FFF2-40B4-BE49-F238E27FC236}">
              <a16:creationId xmlns:a16="http://schemas.microsoft.com/office/drawing/2014/main" id="{79E872D5-17DB-4E0E-9479-A11A73F5865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4" name="Shape 3" descr="Texto Integral disponível" hidden="1">
          <a:extLst>
            <a:ext uri="{FF2B5EF4-FFF2-40B4-BE49-F238E27FC236}">
              <a16:creationId xmlns:a16="http://schemas.microsoft.com/office/drawing/2014/main" id="{6423582B-EEAB-4D22-955C-E018A0AF1FE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5" name="Shape 3" descr="Texto Integral disponível" hidden="1">
          <a:extLst>
            <a:ext uri="{FF2B5EF4-FFF2-40B4-BE49-F238E27FC236}">
              <a16:creationId xmlns:a16="http://schemas.microsoft.com/office/drawing/2014/main" id="{35BDC958-2574-4A30-B32B-474DAB07056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6" name="Shape 3" descr="Texto Integral disponível" hidden="1">
          <a:extLst>
            <a:ext uri="{FF2B5EF4-FFF2-40B4-BE49-F238E27FC236}">
              <a16:creationId xmlns:a16="http://schemas.microsoft.com/office/drawing/2014/main" id="{A4593155-7E59-4C06-A635-73BA45C357E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7" name="Shape 3" descr="Texto Integral disponível" hidden="1">
          <a:extLst>
            <a:ext uri="{FF2B5EF4-FFF2-40B4-BE49-F238E27FC236}">
              <a16:creationId xmlns:a16="http://schemas.microsoft.com/office/drawing/2014/main" id="{9804D847-A6BF-45F8-A48C-875362D0372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8" name="Shape 3" descr="Texto Integral disponível" hidden="1">
          <a:extLst>
            <a:ext uri="{FF2B5EF4-FFF2-40B4-BE49-F238E27FC236}">
              <a16:creationId xmlns:a16="http://schemas.microsoft.com/office/drawing/2014/main" id="{5262BFA9-A9B8-4321-ACC7-CA31308F226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9" name="Shape 3" descr="Texto Integral disponível" hidden="1">
          <a:extLst>
            <a:ext uri="{FF2B5EF4-FFF2-40B4-BE49-F238E27FC236}">
              <a16:creationId xmlns:a16="http://schemas.microsoft.com/office/drawing/2014/main" id="{B77ABF4D-BD44-4542-B596-34EA83A7369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0" name="Shape 3" descr="Texto Integral disponível" hidden="1">
          <a:extLst>
            <a:ext uri="{FF2B5EF4-FFF2-40B4-BE49-F238E27FC236}">
              <a16:creationId xmlns:a16="http://schemas.microsoft.com/office/drawing/2014/main" id="{2BD7A2F7-135E-48AB-B225-073C18A9EF3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1" name="Shape 3" descr="Texto Integral disponível" hidden="1">
          <a:extLst>
            <a:ext uri="{FF2B5EF4-FFF2-40B4-BE49-F238E27FC236}">
              <a16:creationId xmlns:a16="http://schemas.microsoft.com/office/drawing/2014/main" id="{F2C2C894-E103-4AB5-87C0-04FE93B0A81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2" name="Shape 3" descr="Texto Integral disponível" hidden="1">
          <a:extLst>
            <a:ext uri="{FF2B5EF4-FFF2-40B4-BE49-F238E27FC236}">
              <a16:creationId xmlns:a16="http://schemas.microsoft.com/office/drawing/2014/main" id="{97B58938-0BBB-4D15-BABB-24C320E5BF0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3" name="Shape 3" descr="Texto Integral disponível" hidden="1">
          <a:extLst>
            <a:ext uri="{FF2B5EF4-FFF2-40B4-BE49-F238E27FC236}">
              <a16:creationId xmlns:a16="http://schemas.microsoft.com/office/drawing/2014/main" id="{E360F5BD-2BBB-423B-AAAF-13E6DC70D4B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4" name="Shape 3" descr="Texto Integral disponível" hidden="1">
          <a:extLst>
            <a:ext uri="{FF2B5EF4-FFF2-40B4-BE49-F238E27FC236}">
              <a16:creationId xmlns:a16="http://schemas.microsoft.com/office/drawing/2014/main" id="{C60C3B1F-E9CD-4E2D-8827-86E3ED23EFF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5" name="Shape 3" descr="Texto Integral disponível" hidden="1">
          <a:extLst>
            <a:ext uri="{FF2B5EF4-FFF2-40B4-BE49-F238E27FC236}">
              <a16:creationId xmlns:a16="http://schemas.microsoft.com/office/drawing/2014/main" id="{DB7731E0-EDB7-4E6C-953D-69962410AC1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6" name="Shape 3" descr="Texto Integral disponível" hidden="1">
          <a:extLst>
            <a:ext uri="{FF2B5EF4-FFF2-40B4-BE49-F238E27FC236}">
              <a16:creationId xmlns:a16="http://schemas.microsoft.com/office/drawing/2014/main" id="{4ED5EECA-531C-4B37-BAB7-540C3F2DAFF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7" name="Shape 3" descr="Texto Integral disponível" hidden="1">
          <a:extLst>
            <a:ext uri="{FF2B5EF4-FFF2-40B4-BE49-F238E27FC236}">
              <a16:creationId xmlns:a16="http://schemas.microsoft.com/office/drawing/2014/main" id="{76254AE2-183F-4C2B-9546-1A25A7CE336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8" name="Shape 3" descr="Texto Integral disponível" hidden="1">
          <a:extLst>
            <a:ext uri="{FF2B5EF4-FFF2-40B4-BE49-F238E27FC236}">
              <a16:creationId xmlns:a16="http://schemas.microsoft.com/office/drawing/2014/main" id="{E6C6C7B7-CDBB-4ADA-AF11-E55F08B1B38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9" name="Shape 3" descr="Texto Integral disponível" hidden="1">
          <a:extLst>
            <a:ext uri="{FF2B5EF4-FFF2-40B4-BE49-F238E27FC236}">
              <a16:creationId xmlns:a16="http://schemas.microsoft.com/office/drawing/2014/main" id="{D4E6D866-C866-4496-ACC2-7DA717DC5DF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90" name="Shape 3" descr="Texto Integral disponível" hidden="1">
          <a:extLst>
            <a:ext uri="{FF2B5EF4-FFF2-40B4-BE49-F238E27FC236}">
              <a16:creationId xmlns:a16="http://schemas.microsoft.com/office/drawing/2014/main" id="{CC1FF529-0161-4B9B-9737-A78A9040E78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91" name="Shape 3" descr="Texto Integral disponível" hidden="1">
          <a:extLst>
            <a:ext uri="{FF2B5EF4-FFF2-40B4-BE49-F238E27FC236}">
              <a16:creationId xmlns:a16="http://schemas.microsoft.com/office/drawing/2014/main" id="{AF782619-7BC1-4DC2-BC3C-6C36B275C6E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92" name="Shape 3" descr="Texto Integral disponível" hidden="1">
          <a:extLst>
            <a:ext uri="{FF2B5EF4-FFF2-40B4-BE49-F238E27FC236}">
              <a16:creationId xmlns:a16="http://schemas.microsoft.com/office/drawing/2014/main" id="{6B6DB720-95C0-4992-AC44-EB47A952D35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93" name="Shape 3" descr="Texto Integral disponível" hidden="1">
          <a:extLst>
            <a:ext uri="{FF2B5EF4-FFF2-40B4-BE49-F238E27FC236}">
              <a16:creationId xmlns:a16="http://schemas.microsoft.com/office/drawing/2014/main" id="{DB208A7C-6A4B-42ED-A139-810F0662C5B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94" name="Shape 3" descr="Texto Integral disponível" hidden="1">
          <a:extLst>
            <a:ext uri="{FF2B5EF4-FFF2-40B4-BE49-F238E27FC236}">
              <a16:creationId xmlns:a16="http://schemas.microsoft.com/office/drawing/2014/main" id="{3B51350E-FF10-412D-996B-E5F9FE49F53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95" name="Shape 3" descr="Texto Integral disponível" hidden="1">
          <a:extLst>
            <a:ext uri="{FF2B5EF4-FFF2-40B4-BE49-F238E27FC236}">
              <a16:creationId xmlns:a16="http://schemas.microsoft.com/office/drawing/2014/main" id="{68B06B49-1474-4266-9554-F07CC5A72D9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96" name="Shape 3" descr="Texto Integral disponível" hidden="1">
          <a:extLst>
            <a:ext uri="{FF2B5EF4-FFF2-40B4-BE49-F238E27FC236}">
              <a16:creationId xmlns:a16="http://schemas.microsoft.com/office/drawing/2014/main" id="{75C24D6A-B813-410E-92F0-436289830D6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97" name="Shape 3" descr="Texto Integral disponível" hidden="1">
          <a:extLst>
            <a:ext uri="{FF2B5EF4-FFF2-40B4-BE49-F238E27FC236}">
              <a16:creationId xmlns:a16="http://schemas.microsoft.com/office/drawing/2014/main" id="{BE80276F-C2EB-4678-87C1-7B0405DF491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98" name="Shape 3" descr="Texto Integral disponível" hidden="1">
          <a:extLst>
            <a:ext uri="{FF2B5EF4-FFF2-40B4-BE49-F238E27FC236}">
              <a16:creationId xmlns:a16="http://schemas.microsoft.com/office/drawing/2014/main" id="{304F6A60-E937-46C7-9014-683F7F0D3F3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99" name="Shape 3" descr="Texto Integral disponível" hidden="1">
          <a:extLst>
            <a:ext uri="{FF2B5EF4-FFF2-40B4-BE49-F238E27FC236}">
              <a16:creationId xmlns:a16="http://schemas.microsoft.com/office/drawing/2014/main" id="{452BA992-17E0-4749-9914-ACA4A8B71C1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00" name="Shape 3" descr="Texto Integral disponível" hidden="1">
          <a:extLst>
            <a:ext uri="{FF2B5EF4-FFF2-40B4-BE49-F238E27FC236}">
              <a16:creationId xmlns:a16="http://schemas.microsoft.com/office/drawing/2014/main" id="{C472FEB7-E648-422E-B835-D48A39BA0F1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01" name="Shape 3" descr="Texto Integral disponível" hidden="1">
          <a:extLst>
            <a:ext uri="{FF2B5EF4-FFF2-40B4-BE49-F238E27FC236}">
              <a16:creationId xmlns:a16="http://schemas.microsoft.com/office/drawing/2014/main" id="{7DEA1A5E-B005-42EE-A1CB-699FF613C11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02" name="Shape 3" descr="Texto Integral disponível" hidden="1">
          <a:extLst>
            <a:ext uri="{FF2B5EF4-FFF2-40B4-BE49-F238E27FC236}">
              <a16:creationId xmlns:a16="http://schemas.microsoft.com/office/drawing/2014/main" id="{60561C79-DEB4-4951-8EE8-596F699C24F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03" name="Shape 3" descr="Texto Integral disponível" hidden="1">
          <a:extLst>
            <a:ext uri="{FF2B5EF4-FFF2-40B4-BE49-F238E27FC236}">
              <a16:creationId xmlns:a16="http://schemas.microsoft.com/office/drawing/2014/main" id="{C237D708-8DF5-469C-B700-1D04C21ADA8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04" name="Shape 3" descr="Texto Integral disponível" hidden="1">
          <a:extLst>
            <a:ext uri="{FF2B5EF4-FFF2-40B4-BE49-F238E27FC236}">
              <a16:creationId xmlns:a16="http://schemas.microsoft.com/office/drawing/2014/main" id="{C4BAC198-599C-4813-9849-C9354D25947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05" name="Shape 3" descr="Texto Integral disponível" hidden="1">
          <a:extLst>
            <a:ext uri="{FF2B5EF4-FFF2-40B4-BE49-F238E27FC236}">
              <a16:creationId xmlns:a16="http://schemas.microsoft.com/office/drawing/2014/main" id="{B9E9A29A-8EAB-4239-B993-3310F87D52D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06" name="Shape 3" descr="Texto Integral disponível" hidden="1">
          <a:extLst>
            <a:ext uri="{FF2B5EF4-FFF2-40B4-BE49-F238E27FC236}">
              <a16:creationId xmlns:a16="http://schemas.microsoft.com/office/drawing/2014/main" id="{177114C7-D3D8-4949-91EE-E1A15D6A1FD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07" name="Shape 3" descr="Texto Integral disponível" hidden="1">
          <a:extLst>
            <a:ext uri="{FF2B5EF4-FFF2-40B4-BE49-F238E27FC236}">
              <a16:creationId xmlns:a16="http://schemas.microsoft.com/office/drawing/2014/main" id="{9C465FC3-0D11-422A-92D4-E3B25C8BBBB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08" name="Shape 3" descr="Texto Integral disponível" hidden="1">
          <a:extLst>
            <a:ext uri="{FF2B5EF4-FFF2-40B4-BE49-F238E27FC236}">
              <a16:creationId xmlns:a16="http://schemas.microsoft.com/office/drawing/2014/main" id="{978A6424-0322-4543-93AD-6581586C743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09" name="Shape 3" descr="Texto Integral disponível" hidden="1">
          <a:extLst>
            <a:ext uri="{FF2B5EF4-FFF2-40B4-BE49-F238E27FC236}">
              <a16:creationId xmlns:a16="http://schemas.microsoft.com/office/drawing/2014/main" id="{5F026C15-1325-46BF-A28A-6F0E153D2FB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10" name="Shape 3" descr="Texto Integral disponível" hidden="1">
          <a:extLst>
            <a:ext uri="{FF2B5EF4-FFF2-40B4-BE49-F238E27FC236}">
              <a16:creationId xmlns:a16="http://schemas.microsoft.com/office/drawing/2014/main" id="{9C31149A-DBB4-4C99-AB67-D6FC4253DF1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11" name="Shape 3" descr="Texto Integral disponível" hidden="1">
          <a:extLst>
            <a:ext uri="{FF2B5EF4-FFF2-40B4-BE49-F238E27FC236}">
              <a16:creationId xmlns:a16="http://schemas.microsoft.com/office/drawing/2014/main" id="{C2AA24F7-ADBD-4A47-8B51-6526B325ABF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12" name="Shape 3" descr="Texto Integral disponível" hidden="1">
          <a:extLst>
            <a:ext uri="{FF2B5EF4-FFF2-40B4-BE49-F238E27FC236}">
              <a16:creationId xmlns:a16="http://schemas.microsoft.com/office/drawing/2014/main" id="{53DF348B-067B-44A8-B25A-4CEA95D8948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13" name="Shape 3" descr="Texto Integral disponível" hidden="1">
          <a:extLst>
            <a:ext uri="{FF2B5EF4-FFF2-40B4-BE49-F238E27FC236}">
              <a16:creationId xmlns:a16="http://schemas.microsoft.com/office/drawing/2014/main" id="{FC920DF4-6FF7-42EB-A4C7-1C35802AB44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14" name="Shape 3" descr="Texto Integral disponível" hidden="1">
          <a:extLst>
            <a:ext uri="{FF2B5EF4-FFF2-40B4-BE49-F238E27FC236}">
              <a16:creationId xmlns:a16="http://schemas.microsoft.com/office/drawing/2014/main" id="{BA67BABD-AEFC-47AE-8D65-79E2C120354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15" name="Shape 3" descr="Texto Integral disponível" hidden="1">
          <a:extLst>
            <a:ext uri="{FF2B5EF4-FFF2-40B4-BE49-F238E27FC236}">
              <a16:creationId xmlns:a16="http://schemas.microsoft.com/office/drawing/2014/main" id="{23ECEEF3-0075-4E7F-8C71-5B9389D79D0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16" name="Shape 3" descr="Texto Integral disponível" hidden="1">
          <a:extLst>
            <a:ext uri="{FF2B5EF4-FFF2-40B4-BE49-F238E27FC236}">
              <a16:creationId xmlns:a16="http://schemas.microsoft.com/office/drawing/2014/main" id="{2C111BAF-98DC-40B3-B338-1CFB63A738A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17" name="Shape 3" descr="Texto Integral disponível" hidden="1">
          <a:extLst>
            <a:ext uri="{FF2B5EF4-FFF2-40B4-BE49-F238E27FC236}">
              <a16:creationId xmlns:a16="http://schemas.microsoft.com/office/drawing/2014/main" id="{7A147E38-421C-49B2-BF96-3C1CD0DA38F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18" name="Shape 3" descr="Texto Integral disponível" hidden="1">
          <a:extLst>
            <a:ext uri="{FF2B5EF4-FFF2-40B4-BE49-F238E27FC236}">
              <a16:creationId xmlns:a16="http://schemas.microsoft.com/office/drawing/2014/main" id="{1EB472E8-AA0B-43E4-95F1-30833657150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19" name="Shape 3" descr="Texto Integral disponível" hidden="1">
          <a:extLst>
            <a:ext uri="{FF2B5EF4-FFF2-40B4-BE49-F238E27FC236}">
              <a16:creationId xmlns:a16="http://schemas.microsoft.com/office/drawing/2014/main" id="{FFF02034-9DFE-481B-87E6-D9FC6E2E9AC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20" name="Shape 3" descr="Texto Integral disponível" hidden="1">
          <a:extLst>
            <a:ext uri="{FF2B5EF4-FFF2-40B4-BE49-F238E27FC236}">
              <a16:creationId xmlns:a16="http://schemas.microsoft.com/office/drawing/2014/main" id="{DEFDEF17-E329-4D9F-94E1-4CA80FAA955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21" name="Shape 3" descr="Texto Integral disponível" hidden="1">
          <a:extLst>
            <a:ext uri="{FF2B5EF4-FFF2-40B4-BE49-F238E27FC236}">
              <a16:creationId xmlns:a16="http://schemas.microsoft.com/office/drawing/2014/main" id="{AC019BA3-1BB7-453D-B849-A7C28599B50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22" name="Shape 3" descr="Texto Integral disponível" hidden="1">
          <a:extLst>
            <a:ext uri="{FF2B5EF4-FFF2-40B4-BE49-F238E27FC236}">
              <a16:creationId xmlns:a16="http://schemas.microsoft.com/office/drawing/2014/main" id="{AF573E7D-067F-4A6A-BA54-EDB24D7C1A4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23" name="Shape 3" descr="Texto Integral disponível" hidden="1">
          <a:extLst>
            <a:ext uri="{FF2B5EF4-FFF2-40B4-BE49-F238E27FC236}">
              <a16:creationId xmlns:a16="http://schemas.microsoft.com/office/drawing/2014/main" id="{B676B41B-876F-4D0C-B7FF-39877688B19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24" name="Shape 3" descr="Texto Integral disponível" hidden="1">
          <a:extLst>
            <a:ext uri="{FF2B5EF4-FFF2-40B4-BE49-F238E27FC236}">
              <a16:creationId xmlns:a16="http://schemas.microsoft.com/office/drawing/2014/main" id="{FD47E354-2B46-43D9-992F-E892AA72408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25" name="Shape 3" descr="Texto Integral disponível" hidden="1">
          <a:extLst>
            <a:ext uri="{FF2B5EF4-FFF2-40B4-BE49-F238E27FC236}">
              <a16:creationId xmlns:a16="http://schemas.microsoft.com/office/drawing/2014/main" id="{908B296D-CF20-4F56-91EF-83CBB45A4B7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26" name="Shape 3" descr="Texto Integral disponível" hidden="1">
          <a:extLst>
            <a:ext uri="{FF2B5EF4-FFF2-40B4-BE49-F238E27FC236}">
              <a16:creationId xmlns:a16="http://schemas.microsoft.com/office/drawing/2014/main" id="{6A0EBD8B-E28B-43F2-87A8-798073A0E23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27" name="Shape 3" descr="Texto Integral disponível" hidden="1">
          <a:extLst>
            <a:ext uri="{FF2B5EF4-FFF2-40B4-BE49-F238E27FC236}">
              <a16:creationId xmlns:a16="http://schemas.microsoft.com/office/drawing/2014/main" id="{5EA90F6E-6ECB-4853-AF9F-EDFA7D0B80C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28" name="Shape 3" descr="Texto Integral disponível" hidden="1">
          <a:extLst>
            <a:ext uri="{FF2B5EF4-FFF2-40B4-BE49-F238E27FC236}">
              <a16:creationId xmlns:a16="http://schemas.microsoft.com/office/drawing/2014/main" id="{0434D635-F9C8-46C1-AE71-0B1440AF498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29" name="Shape 3" descr="Texto Integral disponível" hidden="1">
          <a:extLst>
            <a:ext uri="{FF2B5EF4-FFF2-40B4-BE49-F238E27FC236}">
              <a16:creationId xmlns:a16="http://schemas.microsoft.com/office/drawing/2014/main" id="{F2171A4B-8FDA-443E-8B8C-979EF722C31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30" name="Shape 3" descr="Texto Integral disponível" hidden="1">
          <a:extLst>
            <a:ext uri="{FF2B5EF4-FFF2-40B4-BE49-F238E27FC236}">
              <a16:creationId xmlns:a16="http://schemas.microsoft.com/office/drawing/2014/main" id="{32C97DB2-6BE3-4697-8259-6849DA6133D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31" name="Shape 3" descr="Texto Integral disponível" hidden="1">
          <a:extLst>
            <a:ext uri="{FF2B5EF4-FFF2-40B4-BE49-F238E27FC236}">
              <a16:creationId xmlns:a16="http://schemas.microsoft.com/office/drawing/2014/main" id="{360C8BA4-7862-4D7C-BE7A-36D88C9FDC8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32" name="Shape 3" descr="Texto Integral disponível" hidden="1">
          <a:extLst>
            <a:ext uri="{FF2B5EF4-FFF2-40B4-BE49-F238E27FC236}">
              <a16:creationId xmlns:a16="http://schemas.microsoft.com/office/drawing/2014/main" id="{5ABC9287-472D-4B27-82F8-D193DB22D9D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33" name="Shape 3" descr="Texto Integral disponível" hidden="1">
          <a:extLst>
            <a:ext uri="{FF2B5EF4-FFF2-40B4-BE49-F238E27FC236}">
              <a16:creationId xmlns:a16="http://schemas.microsoft.com/office/drawing/2014/main" id="{B8A57A8C-2B5C-4378-A353-D35085AFFB1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34" name="Shape 3" descr="Texto Integral disponível" hidden="1">
          <a:extLst>
            <a:ext uri="{FF2B5EF4-FFF2-40B4-BE49-F238E27FC236}">
              <a16:creationId xmlns:a16="http://schemas.microsoft.com/office/drawing/2014/main" id="{9EAC0C4A-2A74-4003-8A20-6C37966D73C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35" name="Shape 3" descr="Texto Integral disponível" hidden="1">
          <a:extLst>
            <a:ext uri="{FF2B5EF4-FFF2-40B4-BE49-F238E27FC236}">
              <a16:creationId xmlns:a16="http://schemas.microsoft.com/office/drawing/2014/main" id="{81398625-0D28-44E1-81B2-B4F27968B9A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36" name="Shape 3" descr="Texto Integral disponível" hidden="1">
          <a:extLst>
            <a:ext uri="{FF2B5EF4-FFF2-40B4-BE49-F238E27FC236}">
              <a16:creationId xmlns:a16="http://schemas.microsoft.com/office/drawing/2014/main" id="{799BD3EF-7366-49DA-9ABD-ECCE81463C4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37" name="Shape 3" descr="Texto Integral disponível" hidden="1">
          <a:extLst>
            <a:ext uri="{FF2B5EF4-FFF2-40B4-BE49-F238E27FC236}">
              <a16:creationId xmlns:a16="http://schemas.microsoft.com/office/drawing/2014/main" id="{D0A19990-6B30-471F-B586-BB060E4B9DD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38" name="Shape 3" descr="Texto Integral disponível" hidden="1">
          <a:extLst>
            <a:ext uri="{FF2B5EF4-FFF2-40B4-BE49-F238E27FC236}">
              <a16:creationId xmlns:a16="http://schemas.microsoft.com/office/drawing/2014/main" id="{94F64BC8-9E21-4791-8617-BC9ED72F971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39" name="Shape 3" descr="Texto Integral disponível" hidden="1">
          <a:extLst>
            <a:ext uri="{FF2B5EF4-FFF2-40B4-BE49-F238E27FC236}">
              <a16:creationId xmlns:a16="http://schemas.microsoft.com/office/drawing/2014/main" id="{9B826BED-D94D-47DD-8485-C84FD7D3015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40" name="Shape 3" descr="Texto Integral disponível" hidden="1">
          <a:extLst>
            <a:ext uri="{FF2B5EF4-FFF2-40B4-BE49-F238E27FC236}">
              <a16:creationId xmlns:a16="http://schemas.microsoft.com/office/drawing/2014/main" id="{6F973F97-E4AE-416E-8639-64B3971E1A3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41" name="Shape 3" descr="Texto Integral disponível" hidden="1">
          <a:extLst>
            <a:ext uri="{FF2B5EF4-FFF2-40B4-BE49-F238E27FC236}">
              <a16:creationId xmlns:a16="http://schemas.microsoft.com/office/drawing/2014/main" id="{3BCDC967-15FD-4858-ADD4-BE53EDB5B43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42" name="Shape 3" descr="Texto Integral disponível" hidden="1">
          <a:extLst>
            <a:ext uri="{FF2B5EF4-FFF2-40B4-BE49-F238E27FC236}">
              <a16:creationId xmlns:a16="http://schemas.microsoft.com/office/drawing/2014/main" id="{E7488366-2F2F-4BCE-AFBA-2B113500AAC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43" name="Shape 3" descr="Texto Integral disponível" hidden="1">
          <a:extLst>
            <a:ext uri="{FF2B5EF4-FFF2-40B4-BE49-F238E27FC236}">
              <a16:creationId xmlns:a16="http://schemas.microsoft.com/office/drawing/2014/main" id="{E48B7655-2DA7-43CE-9242-13F68F2EBD8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44" name="Shape 3" descr="Texto Integral disponível" hidden="1">
          <a:extLst>
            <a:ext uri="{FF2B5EF4-FFF2-40B4-BE49-F238E27FC236}">
              <a16:creationId xmlns:a16="http://schemas.microsoft.com/office/drawing/2014/main" id="{959CCF2B-03B3-46DA-B801-97A21C7EB51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45" name="Shape 3" descr="Texto Integral disponível" hidden="1">
          <a:extLst>
            <a:ext uri="{FF2B5EF4-FFF2-40B4-BE49-F238E27FC236}">
              <a16:creationId xmlns:a16="http://schemas.microsoft.com/office/drawing/2014/main" id="{AF74327A-0413-4A0D-9339-296E6D0EE58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46" name="Shape 3" descr="Texto Integral disponível" hidden="1">
          <a:extLst>
            <a:ext uri="{FF2B5EF4-FFF2-40B4-BE49-F238E27FC236}">
              <a16:creationId xmlns:a16="http://schemas.microsoft.com/office/drawing/2014/main" id="{ED9A40E6-DF9A-4553-A631-A9788418E74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47" name="Shape 3" descr="Texto Integral disponível" hidden="1">
          <a:extLst>
            <a:ext uri="{FF2B5EF4-FFF2-40B4-BE49-F238E27FC236}">
              <a16:creationId xmlns:a16="http://schemas.microsoft.com/office/drawing/2014/main" id="{452DDECE-8CE8-4384-8012-C5561752FE0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48" name="Shape 3" descr="Texto Integral disponível" hidden="1">
          <a:extLst>
            <a:ext uri="{FF2B5EF4-FFF2-40B4-BE49-F238E27FC236}">
              <a16:creationId xmlns:a16="http://schemas.microsoft.com/office/drawing/2014/main" id="{D2482834-2B04-4FAF-A109-D4C15856D64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49" name="Shape 3" descr="Texto Integral disponível" hidden="1">
          <a:extLst>
            <a:ext uri="{FF2B5EF4-FFF2-40B4-BE49-F238E27FC236}">
              <a16:creationId xmlns:a16="http://schemas.microsoft.com/office/drawing/2014/main" id="{18302B5F-2F55-4ED9-9C66-CCF36F1339E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50" name="Shape 3" descr="Texto Integral disponível" hidden="1">
          <a:extLst>
            <a:ext uri="{FF2B5EF4-FFF2-40B4-BE49-F238E27FC236}">
              <a16:creationId xmlns:a16="http://schemas.microsoft.com/office/drawing/2014/main" id="{D6471B71-A207-476D-B15F-CA8B6848DF0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51" name="Shape 3" descr="Texto Integral disponível" hidden="1">
          <a:extLst>
            <a:ext uri="{FF2B5EF4-FFF2-40B4-BE49-F238E27FC236}">
              <a16:creationId xmlns:a16="http://schemas.microsoft.com/office/drawing/2014/main" id="{4DDBE17B-A7BA-4EF1-8AEE-285892BD8F1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52" name="Shape 3" descr="Texto Integral disponível" hidden="1">
          <a:extLst>
            <a:ext uri="{FF2B5EF4-FFF2-40B4-BE49-F238E27FC236}">
              <a16:creationId xmlns:a16="http://schemas.microsoft.com/office/drawing/2014/main" id="{934BD608-C854-4D7E-802A-6BACC958A2F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53" name="Shape 3" descr="Texto Integral disponível" hidden="1">
          <a:extLst>
            <a:ext uri="{FF2B5EF4-FFF2-40B4-BE49-F238E27FC236}">
              <a16:creationId xmlns:a16="http://schemas.microsoft.com/office/drawing/2014/main" id="{47960E24-308F-4C82-AE92-BC23D659F88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54" name="Shape 3" descr="Texto Integral disponível" hidden="1">
          <a:extLst>
            <a:ext uri="{FF2B5EF4-FFF2-40B4-BE49-F238E27FC236}">
              <a16:creationId xmlns:a16="http://schemas.microsoft.com/office/drawing/2014/main" id="{420597DE-5FBD-4C77-B5BA-7C1E7F9BBEC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55" name="Shape 3" descr="Texto Integral disponível" hidden="1">
          <a:extLst>
            <a:ext uri="{FF2B5EF4-FFF2-40B4-BE49-F238E27FC236}">
              <a16:creationId xmlns:a16="http://schemas.microsoft.com/office/drawing/2014/main" id="{DF270346-8EDA-40A0-8466-58CBB6D4D77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56" name="Shape 3" descr="Texto Integral disponível" hidden="1">
          <a:extLst>
            <a:ext uri="{FF2B5EF4-FFF2-40B4-BE49-F238E27FC236}">
              <a16:creationId xmlns:a16="http://schemas.microsoft.com/office/drawing/2014/main" id="{4F3EA96F-70C6-4115-A055-A641DD8A708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57" name="Shape 3" descr="Texto Integral disponível" hidden="1">
          <a:extLst>
            <a:ext uri="{FF2B5EF4-FFF2-40B4-BE49-F238E27FC236}">
              <a16:creationId xmlns:a16="http://schemas.microsoft.com/office/drawing/2014/main" id="{EEE26658-C728-4F0B-B6BC-9DB8AA5DBA1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58" name="Shape 3" descr="Texto Integral disponível" hidden="1">
          <a:extLst>
            <a:ext uri="{FF2B5EF4-FFF2-40B4-BE49-F238E27FC236}">
              <a16:creationId xmlns:a16="http://schemas.microsoft.com/office/drawing/2014/main" id="{7441B230-D47E-4774-9351-DF19C13E018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59" name="Shape 3" descr="Texto Integral disponível" hidden="1">
          <a:extLst>
            <a:ext uri="{FF2B5EF4-FFF2-40B4-BE49-F238E27FC236}">
              <a16:creationId xmlns:a16="http://schemas.microsoft.com/office/drawing/2014/main" id="{B1E8658D-1B9C-44D8-97C7-FE95460559C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60" name="Shape 3" descr="Texto Integral disponível" hidden="1">
          <a:extLst>
            <a:ext uri="{FF2B5EF4-FFF2-40B4-BE49-F238E27FC236}">
              <a16:creationId xmlns:a16="http://schemas.microsoft.com/office/drawing/2014/main" id="{6EC02535-9496-41E9-9BE3-4F1497143CD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61" name="Shape 3" descr="Texto Integral disponível" hidden="1">
          <a:extLst>
            <a:ext uri="{FF2B5EF4-FFF2-40B4-BE49-F238E27FC236}">
              <a16:creationId xmlns:a16="http://schemas.microsoft.com/office/drawing/2014/main" id="{E0101FA9-9D4F-4385-9D09-CDFC2A486D1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62" name="Shape 3" descr="Texto Integral disponível" hidden="1">
          <a:extLst>
            <a:ext uri="{FF2B5EF4-FFF2-40B4-BE49-F238E27FC236}">
              <a16:creationId xmlns:a16="http://schemas.microsoft.com/office/drawing/2014/main" id="{E6173FF3-4EEB-4633-9B38-C451E3E3FC5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63" name="Shape 3" descr="Texto Integral disponível" hidden="1">
          <a:extLst>
            <a:ext uri="{FF2B5EF4-FFF2-40B4-BE49-F238E27FC236}">
              <a16:creationId xmlns:a16="http://schemas.microsoft.com/office/drawing/2014/main" id="{99490698-3732-41D9-8C52-8F91C354D43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64" name="Shape 3" descr="Texto Integral disponível" hidden="1">
          <a:extLst>
            <a:ext uri="{FF2B5EF4-FFF2-40B4-BE49-F238E27FC236}">
              <a16:creationId xmlns:a16="http://schemas.microsoft.com/office/drawing/2014/main" id="{240D7C4A-B675-4B30-A10F-FF8F1D234DC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65" name="Shape 3" descr="Texto Integral disponível" hidden="1">
          <a:extLst>
            <a:ext uri="{FF2B5EF4-FFF2-40B4-BE49-F238E27FC236}">
              <a16:creationId xmlns:a16="http://schemas.microsoft.com/office/drawing/2014/main" id="{3216053E-8059-433C-83C5-DB9E7B0F7BC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66" name="Shape 3" descr="Texto Integral disponível" hidden="1">
          <a:extLst>
            <a:ext uri="{FF2B5EF4-FFF2-40B4-BE49-F238E27FC236}">
              <a16:creationId xmlns:a16="http://schemas.microsoft.com/office/drawing/2014/main" id="{27C8658B-D437-4E0F-A303-BE82CC529D9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67" name="Shape 3" descr="Texto Integral disponível" hidden="1">
          <a:extLst>
            <a:ext uri="{FF2B5EF4-FFF2-40B4-BE49-F238E27FC236}">
              <a16:creationId xmlns:a16="http://schemas.microsoft.com/office/drawing/2014/main" id="{A3DA6B12-3A1E-4418-978F-94541996E4B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68" name="Shape 3" descr="Texto Integral disponível" hidden="1">
          <a:extLst>
            <a:ext uri="{FF2B5EF4-FFF2-40B4-BE49-F238E27FC236}">
              <a16:creationId xmlns:a16="http://schemas.microsoft.com/office/drawing/2014/main" id="{16F60C32-AE6C-4EC2-B914-59321C6FAAF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69" name="Shape 3" descr="Texto Integral disponível" hidden="1">
          <a:extLst>
            <a:ext uri="{FF2B5EF4-FFF2-40B4-BE49-F238E27FC236}">
              <a16:creationId xmlns:a16="http://schemas.microsoft.com/office/drawing/2014/main" id="{BFD44054-5B3B-47AC-AD83-161151B3A7E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70" name="Shape 3" descr="Texto Integral disponível" hidden="1">
          <a:extLst>
            <a:ext uri="{FF2B5EF4-FFF2-40B4-BE49-F238E27FC236}">
              <a16:creationId xmlns:a16="http://schemas.microsoft.com/office/drawing/2014/main" id="{8AF74C54-67CE-4B2C-83AA-B395E3440BF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71" name="Shape 3" descr="Texto Integral disponível" hidden="1">
          <a:extLst>
            <a:ext uri="{FF2B5EF4-FFF2-40B4-BE49-F238E27FC236}">
              <a16:creationId xmlns:a16="http://schemas.microsoft.com/office/drawing/2014/main" id="{96D324EC-0937-4568-B210-5875AEE8425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72" name="Shape 3" descr="Texto Integral disponível" hidden="1">
          <a:extLst>
            <a:ext uri="{FF2B5EF4-FFF2-40B4-BE49-F238E27FC236}">
              <a16:creationId xmlns:a16="http://schemas.microsoft.com/office/drawing/2014/main" id="{18358E05-F4E9-4363-93E4-E78A09138E3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73" name="Shape 3" descr="Texto Integral disponível" hidden="1">
          <a:extLst>
            <a:ext uri="{FF2B5EF4-FFF2-40B4-BE49-F238E27FC236}">
              <a16:creationId xmlns:a16="http://schemas.microsoft.com/office/drawing/2014/main" id="{CBAA2C7C-BDE1-4F7B-B59A-48041E88BF8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74" name="Shape 3" descr="Texto Integral disponível" hidden="1">
          <a:extLst>
            <a:ext uri="{FF2B5EF4-FFF2-40B4-BE49-F238E27FC236}">
              <a16:creationId xmlns:a16="http://schemas.microsoft.com/office/drawing/2014/main" id="{99B9CC84-1D04-4356-AD8D-CC84A8B89CD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75" name="Shape 3" descr="Texto Integral disponível" hidden="1">
          <a:extLst>
            <a:ext uri="{FF2B5EF4-FFF2-40B4-BE49-F238E27FC236}">
              <a16:creationId xmlns:a16="http://schemas.microsoft.com/office/drawing/2014/main" id="{531DB4DC-A94A-4511-BBF8-93B2D8AE212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76" name="Shape 3" descr="Texto Integral disponível" hidden="1">
          <a:extLst>
            <a:ext uri="{FF2B5EF4-FFF2-40B4-BE49-F238E27FC236}">
              <a16:creationId xmlns:a16="http://schemas.microsoft.com/office/drawing/2014/main" id="{008B97AC-FCF4-4AD3-917E-B83E219256F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77" name="Shape 3" descr="Texto Integral disponível" hidden="1">
          <a:extLst>
            <a:ext uri="{FF2B5EF4-FFF2-40B4-BE49-F238E27FC236}">
              <a16:creationId xmlns:a16="http://schemas.microsoft.com/office/drawing/2014/main" id="{AD543DCB-3CBC-4AD6-9275-71053E32BF2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78" name="Shape 3" descr="Texto Integral disponível" hidden="1">
          <a:extLst>
            <a:ext uri="{FF2B5EF4-FFF2-40B4-BE49-F238E27FC236}">
              <a16:creationId xmlns:a16="http://schemas.microsoft.com/office/drawing/2014/main" id="{427D6CBC-A0B5-4098-B9BA-9EBF8690952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79" name="Shape 3" descr="Texto Integral disponível" hidden="1">
          <a:extLst>
            <a:ext uri="{FF2B5EF4-FFF2-40B4-BE49-F238E27FC236}">
              <a16:creationId xmlns:a16="http://schemas.microsoft.com/office/drawing/2014/main" id="{A2368B23-B73E-4926-A742-0EA4903A4BB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80" name="Shape 3" descr="Texto Integral disponível" hidden="1">
          <a:extLst>
            <a:ext uri="{FF2B5EF4-FFF2-40B4-BE49-F238E27FC236}">
              <a16:creationId xmlns:a16="http://schemas.microsoft.com/office/drawing/2014/main" id="{7129A169-ACA1-4DAC-B9B3-921591F118A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81" name="Shape 3" descr="Texto Integral disponível" hidden="1">
          <a:extLst>
            <a:ext uri="{FF2B5EF4-FFF2-40B4-BE49-F238E27FC236}">
              <a16:creationId xmlns:a16="http://schemas.microsoft.com/office/drawing/2014/main" id="{0EA1CD22-1DD5-4A83-BC2A-E3EB164D94B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82" name="Shape 3" descr="Texto Integral disponível" hidden="1">
          <a:extLst>
            <a:ext uri="{FF2B5EF4-FFF2-40B4-BE49-F238E27FC236}">
              <a16:creationId xmlns:a16="http://schemas.microsoft.com/office/drawing/2014/main" id="{D2BB4475-1022-4154-985D-BBE11314E7E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83" name="Shape 3" descr="Texto Integral disponível" hidden="1">
          <a:extLst>
            <a:ext uri="{FF2B5EF4-FFF2-40B4-BE49-F238E27FC236}">
              <a16:creationId xmlns:a16="http://schemas.microsoft.com/office/drawing/2014/main" id="{FE250450-B428-4C57-BAC9-26D4F462863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84" name="Shape 3" descr="Texto Integral disponível" hidden="1">
          <a:extLst>
            <a:ext uri="{FF2B5EF4-FFF2-40B4-BE49-F238E27FC236}">
              <a16:creationId xmlns:a16="http://schemas.microsoft.com/office/drawing/2014/main" id="{7DF46CBD-9D4D-4A44-9F97-3A1032107B6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85" name="Shape 3" descr="Texto Integral disponível" hidden="1">
          <a:extLst>
            <a:ext uri="{FF2B5EF4-FFF2-40B4-BE49-F238E27FC236}">
              <a16:creationId xmlns:a16="http://schemas.microsoft.com/office/drawing/2014/main" id="{C985530B-7472-4EE0-B434-FF75DA261BD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86" name="Shape 3" descr="Texto Integral disponível" hidden="1">
          <a:extLst>
            <a:ext uri="{FF2B5EF4-FFF2-40B4-BE49-F238E27FC236}">
              <a16:creationId xmlns:a16="http://schemas.microsoft.com/office/drawing/2014/main" id="{708FB5EA-4662-40C2-8605-7FFD27FD989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87" name="Shape 3" descr="Texto Integral disponível" hidden="1">
          <a:extLst>
            <a:ext uri="{FF2B5EF4-FFF2-40B4-BE49-F238E27FC236}">
              <a16:creationId xmlns:a16="http://schemas.microsoft.com/office/drawing/2014/main" id="{119F5204-70B6-4D04-8C72-9511CCBD54B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88" name="Shape 3" descr="Texto Integral disponível" hidden="1">
          <a:extLst>
            <a:ext uri="{FF2B5EF4-FFF2-40B4-BE49-F238E27FC236}">
              <a16:creationId xmlns:a16="http://schemas.microsoft.com/office/drawing/2014/main" id="{ECFB43A6-3676-48B7-949E-A3DD8728FAD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89" name="Shape 3" descr="Texto Integral disponível" hidden="1">
          <a:extLst>
            <a:ext uri="{FF2B5EF4-FFF2-40B4-BE49-F238E27FC236}">
              <a16:creationId xmlns:a16="http://schemas.microsoft.com/office/drawing/2014/main" id="{2A41A7C8-9BBA-43FB-8E40-D18A9BFEC9D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90" name="Shape 3" descr="Texto Integral disponível" hidden="1">
          <a:extLst>
            <a:ext uri="{FF2B5EF4-FFF2-40B4-BE49-F238E27FC236}">
              <a16:creationId xmlns:a16="http://schemas.microsoft.com/office/drawing/2014/main" id="{F2A8BB41-74FC-4677-9046-54692359903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91" name="Shape 3" descr="Texto Integral disponível" hidden="1">
          <a:extLst>
            <a:ext uri="{FF2B5EF4-FFF2-40B4-BE49-F238E27FC236}">
              <a16:creationId xmlns:a16="http://schemas.microsoft.com/office/drawing/2014/main" id="{2CA3BEFF-1AF2-43C0-B8FD-F614858D482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92" name="Shape 3" descr="Texto Integral disponível" hidden="1">
          <a:extLst>
            <a:ext uri="{FF2B5EF4-FFF2-40B4-BE49-F238E27FC236}">
              <a16:creationId xmlns:a16="http://schemas.microsoft.com/office/drawing/2014/main" id="{F2583FEA-7633-4C89-BA89-E7935C113AC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93" name="Shape 3" descr="Texto Integral disponível" hidden="1">
          <a:extLst>
            <a:ext uri="{FF2B5EF4-FFF2-40B4-BE49-F238E27FC236}">
              <a16:creationId xmlns:a16="http://schemas.microsoft.com/office/drawing/2014/main" id="{DE0B5245-857E-4260-BCD0-93922ADA6A2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94" name="Shape 3" descr="Texto Integral disponível" hidden="1">
          <a:extLst>
            <a:ext uri="{FF2B5EF4-FFF2-40B4-BE49-F238E27FC236}">
              <a16:creationId xmlns:a16="http://schemas.microsoft.com/office/drawing/2014/main" id="{9060FCA6-2EE1-44E3-8388-2BC9DB39498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95" name="Shape 3" descr="Texto Integral disponível" hidden="1">
          <a:extLst>
            <a:ext uri="{FF2B5EF4-FFF2-40B4-BE49-F238E27FC236}">
              <a16:creationId xmlns:a16="http://schemas.microsoft.com/office/drawing/2014/main" id="{55E5B654-8ABE-4E45-A367-480F00C884E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96" name="Shape 3" descr="Texto Integral disponível" hidden="1">
          <a:extLst>
            <a:ext uri="{FF2B5EF4-FFF2-40B4-BE49-F238E27FC236}">
              <a16:creationId xmlns:a16="http://schemas.microsoft.com/office/drawing/2014/main" id="{FEDB7E89-98A7-4E62-A570-8E271221834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97" name="Shape 3" descr="Texto Integral disponível" hidden="1">
          <a:extLst>
            <a:ext uri="{FF2B5EF4-FFF2-40B4-BE49-F238E27FC236}">
              <a16:creationId xmlns:a16="http://schemas.microsoft.com/office/drawing/2014/main" id="{84CC1CF9-2FC2-4F77-BED7-D6F4C7F6DA6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98" name="Shape 3" descr="Texto Integral disponível" hidden="1">
          <a:extLst>
            <a:ext uri="{FF2B5EF4-FFF2-40B4-BE49-F238E27FC236}">
              <a16:creationId xmlns:a16="http://schemas.microsoft.com/office/drawing/2014/main" id="{A94996FA-8963-46A7-AFF7-21D0A1016C2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199" name="Shape 3" descr="Texto Integral disponível" hidden="1">
          <a:extLst>
            <a:ext uri="{FF2B5EF4-FFF2-40B4-BE49-F238E27FC236}">
              <a16:creationId xmlns:a16="http://schemas.microsoft.com/office/drawing/2014/main" id="{1E320132-F5E1-4BAF-80A8-063ACE78B96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00" name="Shape 3" descr="Texto Integral disponível" hidden="1">
          <a:extLst>
            <a:ext uri="{FF2B5EF4-FFF2-40B4-BE49-F238E27FC236}">
              <a16:creationId xmlns:a16="http://schemas.microsoft.com/office/drawing/2014/main" id="{4CDCAD9B-4885-4B02-8ABA-493B7A1DA0C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01" name="Shape 3" descr="Texto Integral disponível" hidden="1">
          <a:extLst>
            <a:ext uri="{FF2B5EF4-FFF2-40B4-BE49-F238E27FC236}">
              <a16:creationId xmlns:a16="http://schemas.microsoft.com/office/drawing/2014/main" id="{D0BF4149-0FF2-4DF0-9F69-217A4AD3F7B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02" name="Shape 3" descr="Texto Integral disponível" hidden="1">
          <a:extLst>
            <a:ext uri="{FF2B5EF4-FFF2-40B4-BE49-F238E27FC236}">
              <a16:creationId xmlns:a16="http://schemas.microsoft.com/office/drawing/2014/main" id="{A2724E20-04DE-4A0C-875A-999D5D5A596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03" name="Shape 3" descr="Texto Integral disponível" hidden="1">
          <a:extLst>
            <a:ext uri="{FF2B5EF4-FFF2-40B4-BE49-F238E27FC236}">
              <a16:creationId xmlns:a16="http://schemas.microsoft.com/office/drawing/2014/main" id="{F2E13C94-036C-4130-B7A8-657A3F0C46D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04" name="Shape 3" descr="Texto Integral disponível" hidden="1">
          <a:extLst>
            <a:ext uri="{FF2B5EF4-FFF2-40B4-BE49-F238E27FC236}">
              <a16:creationId xmlns:a16="http://schemas.microsoft.com/office/drawing/2014/main" id="{196C284B-22DE-4D19-ADD3-4948B247200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05" name="Shape 3" descr="Texto Integral disponível" hidden="1">
          <a:extLst>
            <a:ext uri="{FF2B5EF4-FFF2-40B4-BE49-F238E27FC236}">
              <a16:creationId xmlns:a16="http://schemas.microsoft.com/office/drawing/2014/main" id="{54E0B155-1E55-4B36-92B8-DA3DEDDD26E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06" name="Shape 3" descr="Texto Integral disponível" hidden="1">
          <a:extLst>
            <a:ext uri="{FF2B5EF4-FFF2-40B4-BE49-F238E27FC236}">
              <a16:creationId xmlns:a16="http://schemas.microsoft.com/office/drawing/2014/main" id="{08039457-5F35-4B97-A7D0-FED4E15775C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07" name="Shape 3" descr="Texto Integral disponível" hidden="1">
          <a:extLst>
            <a:ext uri="{FF2B5EF4-FFF2-40B4-BE49-F238E27FC236}">
              <a16:creationId xmlns:a16="http://schemas.microsoft.com/office/drawing/2014/main" id="{42FF51DC-83C3-47B2-B9E5-18B69EB8418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08" name="Shape 3" descr="Texto Integral disponível" hidden="1">
          <a:extLst>
            <a:ext uri="{FF2B5EF4-FFF2-40B4-BE49-F238E27FC236}">
              <a16:creationId xmlns:a16="http://schemas.microsoft.com/office/drawing/2014/main" id="{4AB60A9F-B6E9-4B57-82A3-134C55BD177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09" name="Shape 3" descr="Texto Integral disponível" hidden="1">
          <a:extLst>
            <a:ext uri="{FF2B5EF4-FFF2-40B4-BE49-F238E27FC236}">
              <a16:creationId xmlns:a16="http://schemas.microsoft.com/office/drawing/2014/main" id="{D6B27FB2-A9FB-4E0D-851D-5835686E223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10" name="Shape 3" descr="Texto Integral disponível" hidden="1">
          <a:extLst>
            <a:ext uri="{FF2B5EF4-FFF2-40B4-BE49-F238E27FC236}">
              <a16:creationId xmlns:a16="http://schemas.microsoft.com/office/drawing/2014/main" id="{4EA574A6-8797-470E-A8FD-74883ACE2F1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11" name="Shape 3" descr="Texto Integral disponível" hidden="1">
          <a:extLst>
            <a:ext uri="{FF2B5EF4-FFF2-40B4-BE49-F238E27FC236}">
              <a16:creationId xmlns:a16="http://schemas.microsoft.com/office/drawing/2014/main" id="{B5DD8FA9-4C31-4004-8631-AA9ED6B77FF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12" name="Shape 3" descr="Texto Integral disponível" hidden="1">
          <a:extLst>
            <a:ext uri="{FF2B5EF4-FFF2-40B4-BE49-F238E27FC236}">
              <a16:creationId xmlns:a16="http://schemas.microsoft.com/office/drawing/2014/main" id="{41C38647-0976-4994-B9F8-A53FC3E5D0D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13" name="Shape 3" descr="Texto Integral disponível" hidden="1">
          <a:extLst>
            <a:ext uri="{FF2B5EF4-FFF2-40B4-BE49-F238E27FC236}">
              <a16:creationId xmlns:a16="http://schemas.microsoft.com/office/drawing/2014/main" id="{8357C020-D50B-4CE8-8879-A59FC1AD724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14" name="Shape 3" descr="Texto Integral disponível" hidden="1">
          <a:extLst>
            <a:ext uri="{FF2B5EF4-FFF2-40B4-BE49-F238E27FC236}">
              <a16:creationId xmlns:a16="http://schemas.microsoft.com/office/drawing/2014/main" id="{5AFA1EFE-FD7C-45F7-96F9-F4DBE1C25D9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15" name="Shape 3" descr="Texto Integral disponível" hidden="1">
          <a:extLst>
            <a:ext uri="{FF2B5EF4-FFF2-40B4-BE49-F238E27FC236}">
              <a16:creationId xmlns:a16="http://schemas.microsoft.com/office/drawing/2014/main" id="{EF6C0A0B-9240-473C-84E9-8AF0AAA5E9C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16" name="Shape 3" descr="Texto Integral disponível" hidden="1">
          <a:extLst>
            <a:ext uri="{FF2B5EF4-FFF2-40B4-BE49-F238E27FC236}">
              <a16:creationId xmlns:a16="http://schemas.microsoft.com/office/drawing/2014/main" id="{2F52AED2-455C-48D3-9CA1-AE34C688AB6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17" name="Shape 3" descr="Texto Integral disponível" hidden="1">
          <a:extLst>
            <a:ext uri="{FF2B5EF4-FFF2-40B4-BE49-F238E27FC236}">
              <a16:creationId xmlns:a16="http://schemas.microsoft.com/office/drawing/2014/main" id="{77585880-9E65-4CEB-BCC2-2FA3C11B772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18" name="Shape 3" descr="Texto Integral disponível" hidden="1">
          <a:extLst>
            <a:ext uri="{FF2B5EF4-FFF2-40B4-BE49-F238E27FC236}">
              <a16:creationId xmlns:a16="http://schemas.microsoft.com/office/drawing/2014/main" id="{F40A6948-35F1-405A-A22B-E3B68C3E322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19" name="Shape 3" descr="Texto Integral disponível" hidden="1">
          <a:extLst>
            <a:ext uri="{FF2B5EF4-FFF2-40B4-BE49-F238E27FC236}">
              <a16:creationId xmlns:a16="http://schemas.microsoft.com/office/drawing/2014/main" id="{4846DEBF-6224-45CC-AC39-758B54A9035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20" name="Shape 3" descr="Texto Integral disponível" hidden="1">
          <a:extLst>
            <a:ext uri="{FF2B5EF4-FFF2-40B4-BE49-F238E27FC236}">
              <a16:creationId xmlns:a16="http://schemas.microsoft.com/office/drawing/2014/main" id="{2061C88C-80CF-4D00-BC2D-2FF32246BAA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21" name="Shape 3" descr="Texto Integral disponível" hidden="1">
          <a:extLst>
            <a:ext uri="{FF2B5EF4-FFF2-40B4-BE49-F238E27FC236}">
              <a16:creationId xmlns:a16="http://schemas.microsoft.com/office/drawing/2014/main" id="{4C6743A6-42AA-4DBD-A160-8600F077472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22" name="Shape 3" descr="Texto Integral disponível" hidden="1">
          <a:extLst>
            <a:ext uri="{FF2B5EF4-FFF2-40B4-BE49-F238E27FC236}">
              <a16:creationId xmlns:a16="http://schemas.microsoft.com/office/drawing/2014/main" id="{717FB84F-17F1-40AC-A023-8BC7D27CAA5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23" name="Shape 3" descr="Texto Integral disponível" hidden="1">
          <a:extLst>
            <a:ext uri="{FF2B5EF4-FFF2-40B4-BE49-F238E27FC236}">
              <a16:creationId xmlns:a16="http://schemas.microsoft.com/office/drawing/2014/main" id="{7691F082-F411-4622-8EED-B173A6AB758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24" name="Shape 3" descr="Texto Integral disponível" hidden="1">
          <a:extLst>
            <a:ext uri="{FF2B5EF4-FFF2-40B4-BE49-F238E27FC236}">
              <a16:creationId xmlns:a16="http://schemas.microsoft.com/office/drawing/2014/main" id="{77DFEF37-0789-4590-9502-D1990AB6633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25" name="Shape 3" descr="Texto Integral disponível" hidden="1">
          <a:extLst>
            <a:ext uri="{FF2B5EF4-FFF2-40B4-BE49-F238E27FC236}">
              <a16:creationId xmlns:a16="http://schemas.microsoft.com/office/drawing/2014/main" id="{26BB6C37-12EF-45A2-8DC4-513FEAD00A3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26" name="Shape 3" descr="Texto Integral disponível" hidden="1">
          <a:extLst>
            <a:ext uri="{FF2B5EF4-FFF2-40B4-BE49-F238E27FC236}">
              <a16:creationId xmlns:a16="http://schemas.microsoft.com/office/drawing/2014/main" id="{2E220C26-D7C8-49DE-9AA3-3B44DEDF91C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27" name="Shape 3" descr="Texto Integral disponível" hidden="1">
          <a:extLst>
            <a:ext uri="{FF2B5EF4-FFF2-40B4-BE49-F238E27FC236}">
              <a16:creationId xmlns:a16="http://schemas.microsoft.com/office/drawing/2014/main" id="{13874982-2BAD-4ACE-BBA0-71E2B8D5655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28" name="Shape 3" descr="Texto Integral disponível" hidden="1">
          <a:extLst>
            <a:ext uri="{FF2B5EF4-FFF2-40B4-BE49-F238E27FC236}">
              <a16:creationId xmlns:a16="http://schemas.microsoft.com/office/drawing/2014/main" id="{C00DE296-723C-4AF6-BF9C-9AFF16E0A81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29" name="Shape 3" descr="Texto Integral disponível" hidden="1">
          <a:extLst>
            <a:ext uri="{FF2B5EF4-FFF2-40B4-BE49-F238E27FC236}">
              <a16:creationId xmlns:a16="http://schemas.microsoft.com/office/drawing/2014/main" id="{AE72211E-17A2-4C05-8404-8FBCA74F3C4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30" name="Shape 3" descr="Texto Integral disponível" hidden="1">
          <a:extLst>
            <a:ext uri="{FF2B5EF4-FFF2-40B4-BE49-F238E27FC236}">
              <a16:creationId xmlns:a16="http://schemas.microsoft.com/office/drawing/2014/main" id="{769B646F-3F18-4107-B323-939F3C72E2B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31" name="Shape 3" descr="Texto Integral disponível" hidden="1">
          <a:extLst>
            <a:ext uri="{FF2B5EF4-FFF2-40B4-BE49-F238E27FC236}">
              <a16:creationId xmlns:a16="http://schemas.microsoft.com/office/drawing/2014/main" id="{C67EAC14-23A5-4674-B070-27079831DA2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32" name="Shape 3" descr="Texto Integral disponível" hidden="1">
          <a:extLst>
            <a:ext uri="{FF2B5EF4-FFF2-40B4-BE49-F238E27FC236}">
              <a16:creationId xmlns:a16="http://schemas.microsoft.com/office/drawing/2014/main" id="{72B8D7F9-59AE-4524-8C0E-DC144B0D2EF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33" name="Shape 3" descr="Texto Integral disponível" hidden="1">
          <a:extLst>
            <a:ext uri="{FF2B5EF4-FFF2-40B4-BE49-F238E27FC236}">
              <a16:creationId xmlns:a16="http://schemas.microsoft.com/office/drawing/2014/main" id="{093847EA-6DAE-4A2A-BE68-5625A6CA91E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34" name="Shape 3" descr="Texto Integral disponível" hidden="1">
          <a:extLst>
            <a:ext uri="{FF2B5EF4-FFF2-40B4-BE49-F238E27FC236}">
              <a16:creationId xmlns:a16="http://schemas.microsoft.com/office/drawing/2014/main" id="{8FAFB534-76EF-4751-B2BB-AEDB7851022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35" name="Shape 3" descr="Texto Integral disponível" hidden="1">
          <a:extLst>
            <a:ext uri="{FF2B5EF4-FFF2-40B4-BE49-F238E27FC236}">
              <a16:creationId xmlns:a16="http://schemas.microsoft.com/office/drawing/2014/main" id="{2EB830EA-8C17-4846-A68E-95FB57964C2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36" name="Shape 3" descr="Texto Integral disponível" hidden="1">
          <a:extLst>
            <a:ext uri="{FF2B5EF4-FFF2-40B4-BE49-F238E27FC236}">
              <a16:creationId xmlns:a16="http://schemas.microsoft.com/office/drawing/2014/main" id="{11108FF0-DB1A-42F9-9E49-D140B980568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37" name="Shape 3" descr="Texto Integral disponível" hidden="1">
          <a:extLst>
            <a:ext uri="{FF2B5EF4-FFF2-40B4-BE49-F238E27FC236}">
              <a16:creationId xmlns:a16="http://schemas.microsoft.com/office/drawing/2014/main" id="{2D9D1626-6D5A-4F94-A032-3962AFAB747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38" name="Shape 3" descr="Texto Integral disponível" hidden="1">
          <a:extLst>
            <a:ext uri="{FF2B5EF4-FFF2-40B4-BE49-F238E27FC236}">
              <a16:creationId xmlns:a16="http://schemas.microsoft.com/office/drawing/2014/main" id="{94ED218C-AFE2-4A9F-AF8D-626E78195F6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39" name="Shape 3" descr="Texto Integral disponível" hidden="1">
          <a:extLst>
            <a:ext uri="{FF2B5EF4-FFF2-40B4-BE49-F238E27FC236}">
              <a16:creationId xmlns:a16="http://schemas.microsoft.com/office/drawing/2014/main" id="{9E2FD309-B346-4268-93AB-2E103722650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40" name="Shape 3" descr="Texto Integral disponível" hidden="1">
          <a:extLst>
            <a:ext uri="{FF2B5EF4-FFF2-40B4-BE49-F238E27FC236}">
              <a16:creationId xmlns:a16="http://schemas.microsoft.com/office/drawing/2014/main" id="{49A0B7FC-4D7C-4999-879E-3B57C3410BE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41" name="Shape 3" descr="Texto Integral disponível" hidden="1">
          <a:extLst>
            <a:ext uri="{FF2B5EF4-FFF2-40B4-BE49-F238E27FC236}">
              <a16:creationId xmlns:a16="http://schemas.microsoft.com/office/drawing/2014/main" id="{4E7998A9-9087-4678-9ED4-774815D06E2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42" name="Shape 3" descr="Texto Integral disponível" hidden="1">
          <a:extLst>
            <a:ext uri="{FF2B5EF4-FFF2-40B4-BE49-F238E27FC236}">
              <a16:creationId xmlns:a16="http://schemas.microsoft.com/office/drawing/2014/main" id="{3DAB53CF-58DD-4075-96E5-2F433B85F99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43" name="Shape 3" descr="Texto Integral disponível" hidden="1">
          <a:extLst>
            <a:ext uri="{FF2B5EF4-FFF2-40B4-BE49-F238E27FC236}">
              <a16:creationId xmlns:a16="http://schemas.microsoft.com/office/drawing/2014/main" id="{696A6D02-1DC3-4E89-83FB-EFCD2F94D6A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44" name="Shape 3" descr="Texto Integral disponível" hidden="1">
          <a:extLst>
            <a:ext uri="{FF2B5EF4-FFF2-40B4-BE49-F238E27FC236}">
              <a16:creationId xmlns:a16="http://schemas.microsoft.com/office/drawing/2014/main" id="{4FB3338C-CA23-4EA3-84CA-FF79F60088C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45" name="Shape 3" descr="Texto Integral disponível" hidden="1">
          <a:extLst>
            <a:ext uri="{FF2B5EF4-FFF2-40B4-BE49-F238E27FC236}">
              <a16:creationId xmlns:a16="http://schemas.microsoft.com/office/drawing/2014/main" id="{5D61D8F4-72C5-47A9-838D-B3B944E0415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46" name="Shape 3" descr="Texto Integral disponível" hidden="1">
          <a:extLst>
            <a:ext uri="{FF2B5EF4-FFF2-40B4-BE49-F238E27FC236}">
              <a16:creationId xmlns:a16="http://schemas.microsoft.com/office/drawing/2014/main" id="{2ACAFE79-1A2E-46D9-9E7D-9628ED56631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47" name="Shape 3" descr="Texto Integral disponível" hidden="1">
          <a:extLst>
            <a:ext uri="{FF2B5EF4-FFF2-40B4-BE49-F238E27FC236}">
              <a16:creationId xmlns:a16="http://schemas.microsoft.com/office/drawing/2014/main" id="{C9FEED90-7EA4-48F2-B650-43B0F91D6E3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48" name="Shape 3" descr="Texto Integral disponível" hidden="1">
          <a:extLst>
            <a:ext uri="{FF2B5EF4-FFF2-40B4-BE49-F238E27FC236}">
              <a16:creationId xmlns:a16="http://schemas.microsoft.com/office/drawing/2014/main" id="{F7AEF19C-307F-47C5-BEAE-0EE80EC03A6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49" name="Shape 3" descr="Texto Integral disponível" hidden="1">
          <a:extLst>
            <a:ext uri="{FF2B5EF4-FFF2-40B4-BE49-F238E27FC236}">
              <a16:creationId xmlns:a16="http://schemas.microsoft.com/office/drawing/2014/main" id="{66822B5B-4FD6-491D-8813-C774EE67DBD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50" name="Shape 3" descr="Texto Integral disponível" hidden="1">
          <a:extLst>
            <a:ext uri="{FF2B5EF4-FFF2-40B4-BE49-F238E27FC236}">
              <a16:creationId xmlns:a16="http://schemas.microsoft.com/office/drawing/2014/main" id="{CF8C9431-27C8-4EA9-AF9B-23678F05E6E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51" name="Shape 3" descr="Texto Integral disponível" hidden="1">
          <a:extLst>
            <a:ext uri="{FF2B5EF4-FFF2-40B4-BE49-F238E27FC236}">
              <a16:creationId xmlns:a16="http://schemas.microsoft.com/office/drawing/2014/main" id="{4ACF9588-4763-4B5F-8C9B-3770969A7EC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52" name="Shape 3" descr="Texto Integral disponível" hidden="1">
          <a:extLst>
            <a:ext uri="{FF2B5EF4-FFF2-40B4-BE49-F238E27FC236}">
              <a16:creationId xmlns:a16="http://schemas.microsoft.com/office/drawing/2014/main" id="{853E7F0C-A801-4A3D-A228-A24529CB65A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53" name="Shape 3" descr="Texto Integral disponível" hidden="1">
          <a:extLst>
            <a:ext uri="{FF2B5EF4-FFF2-40B4-BE49-F238E27FC236}">
              <a16:creationId xmlns:a16="http://schemas.microsoft.com/office/drawing/2014/main" id="{DE9D5EDE-2A6C-40BC-B799-043B43276AA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54" name="Shape 3" descr="Texto Integral disponível" hidden="1">
          <a:extLst>
            <a:ext uri="{FF2B5EF4-FFF2-40B4-BE49-F238E27FC236}">
              <a16:creationId xmlns:a16="http://schemas.microsoft.com/office/drawing/2014/main" id="{44CD85A4-0465-4754-A283-B2C8A7D8A35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55" name="Shape 3" descr="Texto Integral disponível" hidden="1">
          <a:extLst>
            <a:ext uri="{FF2B5EF4-FFF2-40B4-BE49-F238E27FC236}">
              <a16:creationId xmlns:a16="http://schemas.microsoft.com/office/drawing/2014/main" id="{42DD7255-3896-483B-9BBE-3DD6F04325B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56" name="Shape 3" descr="Texto Integral disponível" hidden="1">
          <a:extLst>
            <a:ext uri="{FF2B5EF4-FFF2-40B4-BE49-F238E27FC236}">
              <a16:creationId xmlns:a16="http://schemas.microsoft.com/office/drawing/2014/main" id="{1094E286-2BE4-4C3B-BDDA-0E90D5CACC0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57" name="Shape 3" descr="Texto Integral disponível" hidden="1">
          <a:extLst>
            <a:ext uri="{FF2B5EF4-FFF2-40B4-BE49-F238E27FC236}">
              <a16:creationId xmlns:a16="http://schemas.microsoft.com/office/drawing/2014/main" id="{0F9739D9-4A62-4E6C-9FE1-B777BDDA34C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58" name="Shape 3" descr="Texto Integral disponível" hidden="1">
          <a:extLst>
            <a:ext uri="{FF2B5EF4-FFF2-40B4-BE49-F238E27FC236}">
              <a16:creationId xmlns:a16="http://schemas.microsoft.com/office/drawing/2014/main" id="{5B8CF956-ACAC-409E-A0A9-765F733EE43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59" name="Shape 3" descr="Texto Integral disponível" hidden="1">
          <a:extLst>
            <a:ext uri="{FF2B5EF4-FFF2-40B4-BE49-F238E27FC236}">
              <a16:creationId xmlns:a16="http://schemas.microsoft.com/office/drawing/2014/main" id="{D5053CBF-E3EE-4E09-A77B-EF3E9B66268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60" name="Shape 3" descr="Texto Integral disponível" hidden="1">
          <a:extLst>
            <a:ext uri="{FF2B5EF4-FFF2-40B4-BE49-F238E27FC236}">
              <a16:creationId xmlns:a16="http://schemas.microsoft.com/office/drawing/2014/main" id="{62039B12-7F52-4F6A-A67A-B4663E2AF7C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61" name="Shape 3" descr="Texto Integral disponível" hidden="1">
          <a:extLst>
            <a:ext uri="{FF2B5EF4-FFF2-40B4-BE49-F238E27FC236}">
              <a16:creationId xmlns:a16="http://schemas.microsoft.com/office/drawing/2014/main" id="{7D31F221-885B-4985-A794-F38BB326CA0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62" name="Shape 3" descr="Texto Integral disponível" hidden="1">
          <a:extLst>
            <a:ext uri="{FF2B5EF4-FFF2-40B4-BE49-F238E27FC236}">
              <a16:creationId xmlns:a16="http://schemas.microsoft.com/office/drawing/2014/main" id="{81D9898D-8B6B-4EF6-8E6C-E2E808BC8C3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63" name="Shape 3" descr="Texto Integral disponível" hidden="1">
          <a:extLst>
            <a:ext uri="{FF2B5EF4-FFF2-40B4-BE49-F238E27FC236}">
              <a16:creationId xmlns:a16="http://schemas.microsoft.com/office/drawing/2014/main" id="{45F47E6B-C2EB-4782-BC73-2C64D9313FD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64" name="Shape 3" descr="Texto Integral disponível" hidden="1">
          <a:extLst>
            <a:ext uri="{FF2B5EF4-FFF2-40B4-BE49-F238E27FC236}">
              <a16:creationId xmlns:a16="http://schemas.microsoft.com/office/drawing/2014/main" id="{3F6A1F2A-F0B5-4D53-885B-1FB8915A1F0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65" name="Shape 3" descr="Texto Integral disponível" hidden="1">
          <a:extLst>
            <a:ext uri="{FF2B5EF4-FFF2-40B4-BE49-F238E27FC236}">
              <a16:creationId xmlns:a16="http://schemas.microsoft.com/office/drawing/2014/main" id="{FC576A40-1A3F-42F0-B476-42A332E5BD7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66" name="Shape 3" descr="Texto Integral disponível" hidden="1">
          <a:extLst>
            <a:ext uri="{FF2B5EF4-FFF2-40B4-BE49-F238E27FC236}">
              <a16:creationId xmlns:a16="http://schemas.microsoft.com/office/drawing/2014/main" id="{AF8CD643-2060-43E3-99C8-10DBF99C8ED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67" name="Shape 3" descr="Texto Integral disponível" hidden="1">
          <a:extLst>
            <a:ext uri="{FF2B5EF4-FFF2-40B4-BE49-F238E27FC236}">
              <a16:creationId xmlns:a16="http://schemas.microsoft.com/office/drawing/2014/main" id="{5AD7E7E5-A595-4A36-ABE2-D210559A163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68" name="Shape 3" descr="Texto Integral disponível" hidden="1">
          <a:extLst>
            <a:ext uri="{FF2B5EF4-FFF2-40B4-BE49-F238E27FC236}">
              <a16:creationId xmlns:a16="http://schemas.microsoft.com/office/drawing/2014/main" id="{5BA87AB9-F79B-43BC-8282-0CCCA57685C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69" name="Shape 3" descr="Texto Integral disponível" hidden="1">
          <a:extLst>
            <a:ext uri="{FF2B5EF4-FFF2-40B4-BE49-F238E27FC236}">
              <a16:creationId xmlns:a16="http://schemas.microsoft.com/office/drawing/2014/main" id="{68D4A092-8067-408B-B9A8-0E3B7344A01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70" name="Shape 3" descr="Texto Integral disponível" hidden="1">
          <a:extLst>
            <a:ext uri="{FF2B5EF4-FFF2-40B4-BE49-F238E27FC236}">
              <a16:creationId xmlns:a16="http://schemas.microsoft.com/office/drawing/2014/main" id="{F3DA558A-54B1-4D52-A6DD-3E15C3846C6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71" name="Shape 3" descr="Texto Integral disponível" hidden="1">
          <a:extLst>
            <a:ext uri="{FF2B5EF4-FFF2-40B4-BE49-F238E27FC236}">
              <a16:creationId xmlns:a16="http://schemas.microsoft.com/office/drawing/2014/main" id="{1486E8C1-6BFF-4F3E-8EA4-3E97CC973B4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72" name="Shape 3" descr="Texto Integral disponível" hidden="1">
          <a:extLst>
            <a:ext uri="{FF2B5EF4-FFF2-40B4-BE49-F238E27FC236}">
              <a16:creationId xmlns:a16="http://schemas.microsoft.com/office/drawing/2014/main" id="{3375324D-181A-406F-80ED-448618612CA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73" name="Shape 3" descr="Texto Integral disponível" hidden="1">
          <a:extLst>
            <a:ext uri="{FF2B5EF4-FFF2-40B4-BE49-F238E27FC236}">
              <a16:creationId xmlns:a16="http://schemas.microsoft.com/office/drawing/2014/main" id="{183EF992-6716-4077-9C2E-A4D4534E744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74" name="Shape 3" descr="Texto Integral disponível" hidden="1">
          <a:extLst>
            <a:ext uri="{FF2B5EF4-FFF2-40B4-BE49-F238E27FC236}">
              <a16:creationId xmlns:a16="http://schemas.microsoft.com/office/drawing/2014/main" id="{C38A6945-EDFB-43F7-9BB9-4FF60371F92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75" name="Shape 3" descr="Texto Integral disponível" hidden="1">
          <a:extLst>
            <a:ext uri="{FF2B5EF4-FFF2-40B4-BE49-F238E27FC236}">
              <a16:creationId xmlns:a16="http://schemas.microsoft.com/office/drawing/2014/main" id="{22358CD5-1195-4826-882E-6E59E86B79E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76" name="Shape 3" descr="Texto Integral disponível" hidden="1">
          <a:extLst>
            <a:ext uri="{FF2B5EF4-FFF2-40B4-BE49-F238E27FC236}">
              <a16:creationId xmlns:a16="http://schemas.microsoft.com/office/drawing/2014/main" id="{8E994B5C-74BE-4594-864A-9B22BB35C4A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77" name="Shape 3" descr="Texto Integral disponível" hidden="1">
          <a:extLst>
            <a:ext uri="{FF2B5EF4-FFF2-40B4-BE49-F238E27FC236}">
              <a16:creationId xmlns:a16="http://schemas.microsoft.com/office/drawing/2014/main" id="{8AAE4E37-E0FA-4261-9484-8AEE1D99B0F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78" name="Shape 3" descr="Texto Integral disponível" hidden="1">
          <a:extLst>
            <a:ext uri="{FF2B5EF4-FFF2-40B4-BE49-F238E27FC236}">
              <a16:creationId xmlns:a16="http://schemas.microsoft.com/office/drawing/2014/main" id="{ABF0C198-5A64-40FA-A25D-651C4A2C488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79" name="Shape 3" descr="Texto Integral disponível" hidden="1">
          <a:extLst>
            <a:ext uri="{FF2B5EF4-FFF2-40B4-BE49-F238E27FC236}">
              <a16:creationId xmlns:a16="http://schemas.microsoft.com/office/drawing/2014/main" id="{AD97D9D0-A6F2-4A70-ACA5-6801E54096C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80" name="Shape 3" descr="Texto Integral disponível" hidden="1">
          <a:extLst>
            <a:ext uri="{FF2B5EF4-FFF2-40B4-BE49-F238E27FC236}">
              <a16:creationId xmlns:a16="http://schemas.microsoft.com/office/drawing/2014/main" id="{E13BA4BD-B5BC-4538-A37C-8818B193072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81" name="Shape 3" descr="Texto Integral disponível" hidden="1">
          <a:extLst>
            <a:ext uri="{FF2B5EF4-FFF2-40B4-BE49-F238E27FC236}">
              <a16:creationId xmlns:a16="http://schemas.microsoft.com/office/drawing/2014/main" id="{92A2C345-5B0D-4457-AC1C-243D9620155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82" name="Shape 3" descr="Texto Integral disponível" hidden="1">
          <a:extLst>
            <a:ext uri="{FF2B5EF4-FFF2-40B4-BE49-F238E27FC236}">
              <a16:creationId xmlns:a16="http://schemas.microsoft.com/office/drawing/2014/main" id="{C7779A61-CE3D-455F-A450-E594E6938A2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83" name="Shape 3" descr="Texto Integral disponível" hidden="1">
          <a:extLst>
            <a:ext uri="{FF2B5EF4-FFF2-40B4-BE49-F238E27FC236}">
              <a16:creationId xmlns:a16="http://schemas.microsoft.com/office/drawing/2014/main" id="{839E4910-29C3-4D60-B5AD-249F7EF144B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84" name="Shape 3" descr="Texto Integral disponível" hidden="1">
          <a:extLst>
            <a:ext uri="{FF2B5EF4-FFF2-40B4-BE49-F238E27FC236}">
              <a16:creationId xmlns:a16="http://schemas.microsoft.com/office/drawing/2014/main" id="{D7A25D3C-ED56-48FA-A456-A7BBC1378E7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85" name="Shape 3" descr="Texto Integral disponível" hidden="1">
          <a:extLst>
            <a:ext uri="{FF2B5EF4-FFF2-40B4-BE49-F238E27FC236}">
              <a16:creationId xmlns:a16="http://schemas.microsoft.com/office/drawing/2014/main" id="{1B0BFE41-35C8-48F2-8699-32176B2A1FD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86" name="Shape 3" descr="Texto Integral disponível" hidden="1">
          <a:extLst>
            <a:ext uri="{FF2B5EF4-FFF2-40B4-BE49-F238E27FC236}">
              <a16:creationId xmlns:a16="http://schemas.microsoft.com/office/drawing/2014/main" id="{E488730C-CBFE-416B-98DC-24798694D6F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87" name="Shape 3" descr="Texto Integral disponível" hidden="1">
          <a:extLst>
            <a:ext uri="{FF2B5EF4-FFF2-40B4-BE49-F238E27FC236}">
              <a16:creationId xmlns:a16="http://schemas.microsoft.com/office/drawing/2014/main" id="{10D9BC0C-E848-4737-9F90-A75AFC5DFF5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88" name="Shape 3" descr="Texto Integral disponível" hidden="1">
          <a:extLst>
            <a:ext uri="{FF2B5EF4-FFF2-40B4-BE49-F238E27FC236}">
              <a16:creationId xmlns:a16="http://schemas.microsoft.com/office/drawing/2014/main" id="{F7FC25E5-40BE-4E6C-93BE-1E592773C4F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89" name="Shape 3" descr="Texto Integral disponível" hidden="1">
          <a:extLst>
            <a:ext uri="{FF2B5EF4-FFF2-40B4-BE49-F238E27FC236}">
              <a16:creationId xmlns:a16="http://schemas.microsoft.com/office/drawing/2014/main" id="{76E62D9C-2528-4011-BA3A-D96C3D51032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90" name="Shape 3" descr="Texto Integral disponível" hidden="1">
          <a:extLst>
            <a:ext uri="{FF2B5EF4-FFF2-40B4-BE49-F238E27FC236}">
              <a16:creationId xmlns:a16="http://schemas.microsoft.com/office/drawing/2014/main" id="{41A17284-9017-444C-AD71-700DC9A953F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91" name="Shape 3" descr="Texto Integral disponível" hidden="1">
          <a:extLst>
            <a:ext uri="{FF2B5EF4-FFF2-40B4-BE49-F238E27FC236}">
              <a16:creationId xmlns:a16="http://schemas.microsoft.com/office/drawing/2014/main" id="{6D009EDC-2705-4848-BDBA-57FA06FDA0C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92" name="Shape 3" descr="Texto Integral disponível" hidden="1">
          <a:extLst>
            <a:ext uri="{FF2B5EF4-FFF2-40B4-BE49-F238E27FC236}">
              <a16:creationId xmlns:a16="http://schemas.microsoft.com/office/drawing/2014/main" id="{E882B99C-E186-403D-B654-7BC3EB1F63D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93" name="Shape 3" descr="Texto Integral disponível" hidden="1">
          <a:extLst>
            <a:ext uri="{FF2B5EF4-FFF2-40B4-BE49-F238E27FC236}">
              <a16:creationId xmlns:a16="http://schemas.microsoft.com/office/drawing/2014/main" id="{476BF3C1-E469-48FA-A551-AB870E895DB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94" name="Shape 3" descr="Texto Integral disponível" hidden="1">
          <a:extLst>
            <a:ext uri="{FF2B5EF4-FFF2-40B4-BE49-F238E27FC236}">
              <a16:creationId xmlns:a16="http://schemas.microsoft.com/office/drawing/2014/main" id="{BE50D59D-9B70-435E-A7EC-FE93CFDA1A5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95" name="Shape 3" descr="Texto Integral disponível" hidden="1">
          <a:extLst>
            <a:ext uri="{FF2B5EF4-FFF2-40B4-BE49-F238E27FC236}">
              <a16:creationId xmlns:a16="http://schemas.microsoft.com/office/drawing/2014/main" id="{45D9CC47-CF8B-4DC2-A0AD-B0B811734B8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96" name="Shape 3" descr="Texto Integral disponível" hidden="1">
          <a:extLst>
            <a:ext uri="{FF2B5EF4-FFF2-40B4-BE49-F238E27FC236}">
              <a16:creationId xmlns:a16="http://schemas.microsoft.com/office/drawing/2014/main" id="{EB9BAB7C-A058-4A8E-A64A-A34185C86CF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97" name="Shape 3" descr="Texto Integral disponível" hidden="1">
          <a:extLst>
            <a:ext uri="{FF2B5EF4-FFF2-40B4-BE49-F238E27FC236}">
              <a16:creationId xmlns:a16="http://schemas.microsoft.com/office/drawing/2014/main" id="{4A967CD0-85F8-4604-9F1E-F3A5C3613B0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98" name="Shape 3" descr="Texto Integral disponível" hidden="1">
          <a:extLst>
            <a:ext uri="{FF2B5EF4-FFF2-40B4-BE49-F238E27FC236}">
              <a16:creationId xmlns:a16="http://schemas.microsoft.com/office/drawing/2014/main" id="{2E92A70F-DD19-4840-B098-C263CC0403A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299" name="Shape 3" descr="Texto Integral disponível" hidden="1">
          <a:extLst>
            <a:ext uri="{FF2B5EF4-FFF2-40B4-BE49-F238E27FC236}">
              <a16:creationId xmlns:a16="http://schemas.microsoft.com/office/drawing/2014/main" id="{CFD66FFB-E92D-4A12-A622-B4ACF4CBA39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00" name="Shape 3" descr="Texto Integral disponível" hidden="1">
          <a:extLst>
            <a:ext uri="{FF2B5EF4-FFF2-40B4-BE49-F238E27FC236}">
              <a16:creationId xmlns:a16="http://schemas.microsoft.com/office/drawing/2014/main" id="{E4A9F12A-2DAF-4A9F-A073-0800E99CD52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01" name="Shape 3" descr="Texto Integral disponível" hidden="1">
          <a:extLst>
            <a:ext uri="{FF2B5EF4-FFF2-40B4-BE49-F238E27FC236}">
              <a16:creationId xmlns:a16="http://schemas.microsoft.com/office/drawing/2014/main" id="{39AE9F73-C247-40FC-9B80-6E72790F537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02" name="Shape 3" descr="Texto Integral disponível" hidden="1">
          <a:extLst>
            <a:ext uri="{FF2B5EF4-FFF2-40B4-BE49-F238E27FC236}">
              <a16:creationId xmlns:a16="http://schemas.microsoft.com/office/drawing/2014/main" id="{A69D6013-A777-441A-AE19-034260F27D3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03" name="Shape 3" descr="Texto Integral disponível" hidden="1">
          <a:extLst>
            <a:ext uri="{FF2B5EF4-FFF2-40B4-BE49-F238E27FC236}">
              <a16:creationId xmlns:a16="http://schemas.microsoft.com/office/drawing/2014/main" id="{8E52D248-1210-46C7-AA57-E989C7DE10F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04" name="Shape 3" descr="Texto Integral disponível" hidden="1">
          <a:extLst>
            <a:ext uri="{FF2B5EF4-FFF2-40B4-BE49-F238E27FC236}">
              <a16:creationId xmlns:a16="http://schemas.microsoft.com/office/drawing/2014/main" id="{5E4BDC0E-12C4-4923-BDDE-24D4856E7F3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05" name="Shape 3" descr="Texto Integral disponível" hidden="1">
          <a:extLst>
            <a:ext uri="{FF2B5EF4-FFF2-40B4-BE49-F238E27FC236}">
              <a16:creationId xmlns:a16="http://schemas.microsoft.com/office/drawing/2014/main" id="{4E635F05-51C4-498D-9E05-D33DFD7283F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06" name="Shape 3" descr="Texto Integral disponível" hidden="1">
          <a:extLst>
            <a:ext uri="{FF2B5EF4-FFF2-40B4-BE49-F238E27FC236}">
              <a16:creationId xmlns:a16="http://schemas.microsoft.com/office/drawing/2014/main" id="{7248B54E-6B6E-4D04-AC52-E2DA81936DB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07" name="Shape 3" descr="Texto Integral disponível" hidden="1">
          <a:extLst>
            <a:ext uri="{FF2B5EF4-FFF2-40B4-BE49-F238E27FC236}">
              <a16:creationId xmlns:a16="http://schemas.microsoft.com/office/drawing/2014/main" id="{93D467A3-3803-4356-BD33-ECD4D5CC693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08" name="Shape 3" descr="Texto Integral disponível" hidden="1">
          <a:extLst>
            <a:ext uri="{FF2B5EF4-FFF2-40B4-BE49-F238E27FC236}">
              <a16:creationId xmlns:a16="http://schemas.microsoft.com/office/drawing/2014/main" id="{F513EDE3-1BAE-41DF-AAFF-B1550A38A63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09" name="Shape 3" descr="Texto Integral disponível" hidden="1">
          <a:extLst>
            <a:ext uri="{FF2B5EF4-FFF2-40B4-BE49-F238E27FC236}">
              <a16:creationId xmlns:a16="http://schemas.microsoft.com/office/drawing/2014/main" id="{CD448589-E0A1-4433-B204-6CB532FDF46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10" name="Shape 3" descr="Texto Integral disponível" hidden="1">
          <a:extLst>
            <a:ext uri="{FF2B5EF4-FFF2-40B4-BE49-F238E27FC236}">
              <a16:creationId xmlns:a16="http://schemas.microsoft.com/office/drawing/2014/main" id="{0BB8ACDD-C485-45FD-9589-4F924D18DF7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11" name="Shape 3" descr="Texto Integral disponível" hidden="1">
          <a:extLst>
            <a:ext uri="{FF2B5EF4-FFF2-40B4-BE49-F238E27FC236}">
              <a16:creationId xmlns:a16="http://schemas.microsoft.com/office/drawing/2014/main" id="{FE5E7FA8-7134-4EC2-BFB1-7942A888E5A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12" name="Shape 3" descr="Texto Integral disponível" hidden="1">
          <a:extLst>
            <a:ext uri="{FF2B5EF4-FFF2-40B4-BE49-F238E27FC236}">
              <a16:creationId xmlns:a16="http://schemas.microsoft.com/office/drawing/2014/main" id="{C272D34F-CB36-4988-8C2C-DF7872B2C8D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13" name="Shape 3" descr="Texto Integral disponível" hidden="1">
          <a:extLst>
            <a:ext uri="{FF2B5EF4-FFF2-40B4-BE49-F238E27FC236}">
              <a16:creationId xmlns:a16="http://schemas.microsoft.com/office/drawing/2014/main" id="{56A6591A-C49B-4E05-ABE0-C7AAE0C953F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14" name="Shape 3" descr="Texto Integral disponível" hidden="1">
          <a:extLst>
            <a:ext uri="{FF2B5EF4-FFF2-40B4-BE49-F238E27FC236}">
              <a16:creationId xmlns:a16="http://schemas.microsoft.com/office/drawing/2014/main" id="{222D1FFB-4441-4F8F-951E-4D7C5AA875E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15" name="Shape 3" descr="Texto Integral disponível" hidden="1">
          <a:extLst>
            <a:ext uri="{FF2B5EF4-FFF2-40B4-BE49-F238E27FC236}">
              <a16:creationId xmlns:a16="http://schemas.microsoft.com/office/drawing/2014/main" id="{40765408-8187-4CAB-8885-05A7BA05FD7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16" name="Shape 3" descr="Texto Integral disponível" hidden="1">
          <a:extLst>
            <a:ext uri="{FF2B5EF4-FFF2-40B4-BE49-F238E27FC236}">
              <a16:creationId xmlns:a16="http://schemas.microsoft.com/office/drawing/2014/main" id="{A98AD410-C160-4931-95E1-B631FCA9327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17" name="Shape 3" descr="Texto Integral disponível" hidden="1">
          <a:extLst>
            <a:ext uri="{FF2B5EF4-FFF2-40B4-BE49-F238E27FC236}">
              <a16:creationId xmlns:a16="http://schemas.microsoft.com/office/drawing/2014/main" id="{70072683-3829-4611-97D7-B7B4A3DE63B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18" name="Shape 3" descr="Texto Integral disponível" hidden="1">
          <a:extLst>
            <a:ext uri="{FF2B5EF4-FFF2-40B4-BE49-F238E27FC236}">
              <a16:creationId xmlns:a16="http://schemas.microsoft.com/office/drawing/2014/main" id="{A7D08262-850C-4166-8724-29DC638898A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19" name="Shape 3" descr="Texto Integral disponível" hidden="1">
          <a:extLst>
            <a:ext uri="{FF2B5EF4-FFF2-40B4-BE49-F238E27FC236}">
              <a16:creationId xmlns:a16="http://schemas.microsoft.com/office/drawing/2014/main" id="{56F8C48C-A467-47D2-BE41-D2F2C0EB6AC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20" name="Shape 3" descr="Texto Integral disponível" hidden="1">
          <a:extLst>
            <a:ext uri="{FF2B5EF4-FFF2-40B4-BE49-F238E27FC236}">
              <a16:creationId xmlns:a16="http://schemas.microsoft.com/office/drawing/2014/main" id="{5204557D-C2ED-4065-9A82-6AD494DFBFA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21" name="Shape 3" descr="Texto Integral disponível" hidden="1">
          <a:extLst>
            <a:ext uri="{FF2B5EF4-FFF2-40B4-BE49-F238E27FC236}">
              <a16:creationId xmlns:a16="http://schemas.microsoft.com/office/drawing/2014/main" id="{7246B95E-84D0-446F-96DE-BF05E92EF86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22" name="Shape 3" descr="Texto Integral disponível" hidden="1">
          <a:extLst>
            <a:ext uri="{FF2B5EF4-FFF2-40B4-BE49-F238E27FC236}">
              <a16:creationId xmlns:a16="http://schemas.microsoft.com/office/drawing/2014/main" id="{D6C438DA-879E-4D8F-BF51-DD3F25BE754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23" name="Shape 3" descr="Texto Integral disponível" hidden="1">
          <a:extLst>
            <a:ext uri="{FF2B5EF4-FFF2-40B4-BE49-F238E27FC236}">
              <a16:creationId xmlns:a16="http://schemas.microsoft.com/office/drawing/2014/main" id="{6E92534C-1892-46C8-A748-E7E0977FE39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24" name="Shape 3" descr="Texto Integral disponível" hidden="1">
          <a:extLst>
            <a:ext uri="{FF2B5EF4-FFF2-40B4-BE49-F238E27FC236}">
              <a16:creationId xmlns:a16="http://schemas.microsoft.com/office/drawing/2014/main" id="{B66408E1-EB41-4297-A2EA-CD5422F0E6F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25" name="Shape 3" descr="Texto Integral disponível" hidden="1">
          <a:extLst>
            <a:ext uri="{FF2B5EF4-FFF2-40B4-BE49-F238E27FC236}">
              <a16:creationId xmlns:a16="http://schemas.microsoft.com/office/drawing/2014/main" id="{01291BB2-BDBE-48B0-82B1-0815F3B1706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26" name="Shape 3" descr="Texto Integral disponível" hidden="1">
          <a:extLst>
            <a:ext uri="{FF2B5EF4-FFF2-40B4-BE49-F238E27FC236}">
              <a16:creationId xmlns:a16="http://schemas.microsoft.com/office/drawing/2014/main" id="{7C44CB6D-E571-4F16-854F-C0A14854B5A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27" name="Shape 3" descr="Texto Integral disponível" hidden="1">
          <a:extLst>
            <a:ext uri="{FF2B5EF4-FFF2-40B4-BE49-F238E27FC236}">
              <a16:creationId xmlns:a16="http://schemas.microsoft.com/office/drawing/2014/main" id="{C4940476-033B-47FC-8A58-F2173F4EDA7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28" name="Shape 3" descr="Texto Integral disponível" hidden="1">
          <a:extLst>
            <a:ext uri="{FF2B5EF4-FFF2-40B4-BE49-F238E27FC236}">
              <a16:creationId xmlns:a16="http://schemas.microsoft.com/office/drawing/2014/main" id="{04A3FCF5-DB05-4478-8B9F-1C0DFA3EDC5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29" name="Shape 3" descr="Texto Integral disponível" hidden="1">
          <a:extLst>
            <a:ext uri="{FF2B5EF4-FFF2-40B4-BE49-F238E27FC236}">
              <a16:creationId xmlns:a16="http://schemas.microsoft.com/office/drawing/2014/main" id="{90C01628-4642-4988-9E03-D2D8EFE6610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30" name="Shape 3" descr="Texto Integral disponível" hidden="1">
          <a:extLst>
            <a:ext uri="{FF2B5EF4-FFF2-40B4-BE49-F238E27FC236}">
              <a16:creationId xmlns:a16="http://schemas.microsoft.com/office/drawing/2014/main" id="{FA778069-E12B-43E0-9208-809629657FE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31" name="Shape 3" descr="Texto Integral disponível" hidden="1">
          <a:extLst>
            <a:ext uri="{FF2B5EF4-FFF2-40B4-BE49-F238E27FC236}">
              <a16:creationId xmlns:a16="http://schemas.microsoft.com/office/drawing/2014/main" id="{4E6BDAFF-B680-4F14-807A-7B57F489A7B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32" name="Shape 3" descr="Texto Integral disponível" hidden="1">
          <a:extLst>
            <a:ext uri="{FF2B5EF4-FFF2-40B4-BE49-F238E27FC236}">
              <a16:creationId xmlns:a16="http://schemas.microsoft.com/office/drawing/2014/main" id="{56C14B94-C090-4085-9C01-B1C029874E6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33" name="Shape 3" descr="Texto Integral disponível" hidden="1">
          <a:extLst>
            <a:ext uri="{FF2B5EF4-FFF2-40B4-BE49-F238E27FC236}">
              <a16:creationId xmlns:a16="http://schemas.microsoft.com/office/drawing/2014/main" id="{18A669AA-6767-4830-8536-3295892DDE6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34" name="Shape 3" descr="Texto Integral disponível" hidden="1">
          <a:extLst>
            <a:ext uri="{FF2B5EF4-FFF2-40B4-BE49-F238E27FC236}">
              <a16:creationId xmlns:a16="http://schemas.microsoft.com/office/drawing/2014/main" id="{C3233197-E41A-45C9-9BBB-7BC7DF816CC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35" name="Shape 3" descr="Texto Integral disponível" hidden="1">
          <a:extLst>
            <a:ext uri="{FF2B5EF4-FFF2-40B4-BE49-F238E27FC236}">
              <a16:creationId xmlns:a16="http://schemas.microsoft.com/office/drawing/2014/main" id="{F8F24229-B0D6-473B-BBDD-AD0E2177C10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36" name="Shape 3" descr="Texto Integral disponível" hidden="1">
          <a:extLst>
            <a:ext uri="{FF2B5EF4-FFF2-40B4-BE49-F238E27FC236}">
              <a16:creationId xmlns:a16="http://schemas.microsoft.com/office/drawing/2014/main" id="{C352EAAA-8974-4B02-9D4D-BFFA559E8C7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37" name="Shape 3" descr="Texto Integral disponível" hidden="1">
          <a:extLst>
            <a:ext uri="{FF2B5EF4-FFF2-40B4-BE49-F238E27FC236}">
              <a16:creationId xmlns:a16="http://schemas.microsoft.com/office/drawing/2014/main" id="{B3750EE2-F783-4BA3-B53E-9041134CE9B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38" name="Shape 3" descr="Texto Integral disponível" hidden="1">
          <a:extLst>
            <a:ext uri="{FF2B5EF4-FFF2-40B4-BE49-F238E27FC236}">
              <a16:creationId xmlns:a16="http://schemas.microsoft.com/office/drawing/2014/main" id="{C3678EE9-4793-4581-A792-20E4BD96157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39" name="Shape 3" descr="Texto Integral disponível" hidden="1">
          <a:extLst>
            <a:ext uri="{FF2B5EF4-FFF2-40B4-BE49-F238E27FC236}">
              <a16:creationId xmlns:a16="http://schemas.microsoft.com/office/drawing/2014/main" id="{E1099577-6FA1-4322-A5A8-B4CD4D93C23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40" name="Shape 3" descr="Texto Integral disponível" hidden="1">
          <a:extLst>
            <a:ext uri="{FF2B5EF4-FFF2-40B4-BE49-F238E27FC236}">
              <a16:creationId xmlns:a16="http://schemas.microsoft.com/office/drawing/2014/main" id="{C7F07C5D-784C-473A-840C-C1A6D04EF58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41" name="Shape 3" descr="Texto Integral disponível" hidden="1">
          <a:extLst>
            <a:ext uri="{FF2B5EF4-FFF2-40B4-BE49-F238E27FC236}">
              <a16:creationId xmlns:a16="http://schemas.microsoft.com/office/drawing/2014/main" id="{F74851B6-F571-4067-B7C6-406AE68A38E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42" name="Shape 3" descr="Texto Integral disponível" hidden="1">
          <a:extLst>
            <a:ext uri="{FF2B5EF4-FFF2-40B4-BE49-F238E27FC236}">
              <a16:creationId xmlns:a16="http://schemas.microsoft.com/office/drawing/2014/main" id="{D2190D10-1495-4FDB-9B3D-DEBC9632556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43" name="Shape 3" descr="Texto Integral disponível" hidden="1">
          <a:extLst>
            <a:ext uri="{FF2B5EF4-FFF2-40B4-BE49-F238E27FC236}">
              <a16:creationId xmlns:a16="http://schemas.microsoft.com/office/drawing/2014/main" id="{7C731DB0-5138-401D-8456-4D0C5F3349B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44" name="Shape 3" descr="Texto Integral disponível" hidden="1">
          <a:extLst>
            <a:ext uri="{FF2B5EF4-FFF2-40B4-BE49-F238E27FC236}">
              <a16:creationId xmlns:a16="http://schemas.microsoft.com/office/drawing/2014/main" id="{05C9FBC0-EA83-462E-84A0-700D5F4E6EE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45" name="Shape 3" descr="Texto Integral disponível" hidden="1">
          <a:extLst>
            <a:ext uri="{FF2B5EF4-FFF2-40B4-BE49-F238E27FC236}">
              <a16:creationId xmlns:a16="http://schemas.microsoft.com/office/drawing/2014/main" id="{6DE6D4E2-3C3D-4C82-94A7-9430AD0735F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46" name="Shape 3" descr="Texto Integral disponível" hidden="1">
          <a:extLst>
            <a:ext uri="{FF2B5EF4-FFF2-40B4-BE49-F238E27FC236}">
              <a16:creationId xmlns:a16="http://schemas.microsoft.com/office/drawing/2014/main" id="{5E1264B0-750D-4AF2-9C49-7C3A7B04AD8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47" name="Shape 3" descr="Texto Integral disponível" hidden="1">
          <a:extLst>
            <a:ext uri="{FF2B5EF4-FFF2-40B4-BE49-F238E27FC236}">
              <a16:creationId xmlns:a16="http://schemas.microsoft.com/office/drawing/2014/main" id="{3598E998-C55D-4D6B-BEC3-103697422FD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48" name="Shape 3" descr="Texto Integral disponível" hidden="1">
          <a:extLst>
            <a:ext uri="{FF2B5EF4-FFF2-40B4-BE49-F238E27FC236}">
              <a16:creationId xmlns:a16="http://schemas.microsoft.com/office/drawing/2014/main" id="{2EBD1AAD-66A1-4097-9FE6-075FDD31712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49" name="Shape 3" descr="Texto Integral disponível" hidden="1">
          <a:extLst>
            <a:ext uri="{FF2B5EF4-FFF2-40B4-BE49-F238E27FC236}">
              <a16:creationId xmlns:a16="http://schemas.microsoft.com/office/drawing/2014/main" id="{418F5C3A-08DE-49FB-9402-454B6397C5E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50" name="Shape 3" descr="Texto Integral disponível" hidden="1">
          <a:extLst>
            <a:ext uri="{FF2B5EF4-FFF2-40B4-BE49-F238E27FC236}">
              <a16:creationId xmlns:a16="http://schemas.microsoft.com/office/drawing/2014/main" id="{CC318326-3D65-40CA-BFFF-3A670932991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51" name="Shape 3" descr="Texto Integral disponível" hidden="1">
          <a:extLst>
            <a:ext uri="{FF2B5EF4-FFF2-40B4-BE49-F238E27FC236}">
              <a16:creationId xmlns:a16="http://schemas.microsoft.com/office/drawing/2014/main" id="{94402AE4-1139-4B6B-943F-03B4CC93C38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52" name="Shape 3" descr="Texto Integral disponível" hidden="1">
          <a:extLst>
            <a:ext uri="{FF2B5EF4-FFF2-40B4-BE49-F238E27FC236}">
              <a16:creationId xmlns:a16="http://schemas.microsoft.com/office/drawing/2014/main" id="{96CAAC93-A8F2-4397-83DB-2411E8DF9FD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53" name="Shape 3" descr="Texto Integral disponível" hidden="1">
          <a:extLst>
            <a:ext uri="{FF2B5EF4-FFF2-40B4-BE49-F238E27FC236}">
              <a16:creationId xmlns:a16="http://schemas.microsoft.com/office/drawing/2014/main" id="{F3E2592F-92E2-4A16-A144-782DACDA7B7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54" name="Shape 3" descr="Texto Integral disponível" hidden="1">
          <a:extLst>
            <a:ext uri="{FF2B5EF4-FFF2-40B4-BE49-F238E27FC236}">
              <a16:creationId xmlns:a16="http://schemas.microsoft.com/office/drawing/2014/main" id="{B663ECA8-6ED7-4840-844A-82B9B58BAFA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55" name="Shape 3" descr="Texto Integral disponível" hidden="1">
          <a:extLst>
            <a:ext uri="{FF2B5EF4-FFF2-40B4-BE49-F238E27FC236}">
              <a16:creationId xmlns:a16="http://schemas.microsoft.com/office/drawing/2014/main" id="{A353640C-A91C-40E6-AD59-E64544C3F40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56" name="Shape 3" descr="Texto Integral disponível" hidden="1">
          <a:extLst>
            <a:ext uri="{FF2B5EF4-FFF2-40B4-BE49-F238E27FC236}">
              <a16:creationId xmlns:a16="http://schemas.microsoft.com/office/drawing/2014/main" id="{9CEF6B76-3A50-402E-97BF-1FB02F3BC12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57" name="Shape 3" descr="Texto Integral disponível" hidden="1">
          <a:extLst>
            <a:ext uri="{FF2B5EF4-FFF2-40B4-BE49-F238E27FC236}">
              <a16:creationId xmlns:a16="http://schemas.microsoft.com/office/drawing/2014/main" id="{CC8C44E2-451B-40AC-B33B-834290F7C92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58" name="Shape 3" descr="Texto Integral disponível" hidden="1">
          <a:extLst>
            <a:ext uri="{FF2B5EF4-FFF2-40B4-BE49-F238E27FC236}">
              <a16:creationId xmlns:a16="http://schemas.microsoft.com/office/drawing/2014/main" id="{070D2062-9075-4AD4-9DA5-47A567CCE7F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59" name="Shape 3" descr="Texto Integral disponível" hidden="1">
          <a:extLst>
            <a:ext uri="{FF2B5EF4-FFF2-40B4-BE49-F238E27FC236}">
              <a16:creationId xmlns:a16="http://schemas.microsoft.com/office/drawing/2014/main" id="{972AEC4F-D994-442F-AAF3-225C05F3309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60" name="Shape 3" descr="Texto Integral disponível" hidden="1">
          <a:extLst>
            <a:ext uri="{FF2B5EF4-FFF2-40B4-BE49-F238E27FC236}">
              <a16:creationId xmlns:a16="http://schemas.microsoft.com/office/drawing/2014/main" id="{B010BE9E-9FB3-44C3-849B-D824A69F917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61" name="Shape 3" descr="Texto Integral disponível" hidden="1">
          <a:extLst>
            <a:ext uri="{FF2B5EF4-FFF2-40B4-BE49-F238E27FC236}">
              <a16:creationId xmlns:a16="http://schemas.microsoft.com/office/drawing/2014/main" id="{E9149C00-D638-42F9-BC84-42C1252265A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62" name="Shape 3" descr="Texto Integral disponível" hidden="1">
          <a:extLst>
            <a:ext uri="{FF2B5EF4-FFF2-40B4-BE49-F238E27FC236}">
              <a16:creationId xmlns:a16="http://schemas.microsoft.com/office/drawing/2014/main" id="{5DF300EF-2EA4-4C87-B483-2101362BDB1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63" name="Shape 3" descr="Texto Integral disponível" hidden="1">
          <a:extLst>
            <a:ext uri="{FF2B5EF4-FFF2-40B4-BE49-F238E27FC236}">
              <a16:creationId xmlns:a16="http://schemas.microsoft.com/office/drawing/2014/main" id="{E68C8978-DE89-4DC7-81AB-65B649029BB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64" name="Shape 3" descr="Texto Integral disponível" hidden="1">
          <a:extLst>
            <a:ext uri="{FF2B5EF4-FFF2-40B4-BE49-F238E27FC236}">
              <a16:creationId xmlns:a16="http://schemas.microsoft.com/office/drawing/2014/main" id="{3CD38245-242B-49F2-8BFE-141BC27471A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65" name="Shape 3" descr="Texto Integral disponível" hidden="1">
          <a:extLst>
            <a:ext uri="{FF2B5EF4-FFF2-40B4-BE49-F238E27FC236}">
              <a16:creationId xmlns:a16="http://schemas.microsoft.com/office/drawing/2014/main" id="{2D128CEF-E8D8-4556-A082-67DA13D8415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66" name="Shape 3" descr="Texto Integral disponível" hidden="1">
          <a:extLst>
            <a:ext uri="{FF2B5EF4-FFF2-40B4-BE49-F238E27FC236}">
              <a16:creationId xmlns:a16="http://schemas.microsoft.com/office/drawing/2014/main" id="{3F05AD14-348E-4715-B0CE-213E108295C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67" name="Shape 3" descr="Texto Integral disponível" hidden="1">
          <a:extLst>
            <a:ext uri="{FF2B5EF4-FFF2-40B4-BE49-F238E27FC236}">
              <a16:creationId xmlns:a16="http://schemas.microsoft.com/office/drawing/2014/main" id="{10DCB5B9-8D8B-41BC-9D17-4B7C94C19F6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68" name="Shape 3" descr="Texto Integral disponível" hidden="1">
          <a:extLst>
            <a:ext uri="{FF2B5EF4-FFF2-40B4-BE49-F238E27FC236}">
              <a16:creationId xmlns:a16="http://schemas.microsoft.com/office/drawing/2014/main" id="{8D05E5EF-6ED6-4CDB-94DD-69307EA6BA6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69" name="Shape 3" descr="Texto Integral disponível" hidden="1">
          <a:extLst>
            <a:ext uri="{FF2B5EF4-FFF2-40B4-BE49-F238E27FC236}">
              <a16:creationId xmlns:a16="http://schemas.microsoft.com/office/drawing/2014/main" id="{5562AE34-738F-4B0D-9BFD-D13CC7336CD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70" name="Shape 3" descr="Texto Integral disponível" hidden="1">
          <a:extLst>
            <a:ext uri="{FF2B5EF4-FFF2-40B4-BE49-F238E27FC236}">
              <a16:creationId xmlns:a16="http://schemas.microsoft.com/office/drawing/2014/main" id="{D2A410C0-25BC-485F-877A-69EF6346815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71" name="Shape 3" descr="Texto Integral disponível" hidden="1">
          <a:extLst>
            <a:ext uri="{FF2B5EF4-FFF2-40B4-BE49-F238E27FC236}">
              <a16:creationId xmlns:a16="http://schemas.microsoft.com/office/drawing/2014/main" id="{34F2CFD7-0A96-4E5D-8C45-348BCC573F1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72" name="Shape 3" descr="Texto Integral disponível" hidden="1">
          <a:extLst>
            <a:ext uri="{FF2B5EF4-FFF2-40B4-BE49-F238E27FC236}">
              <a16:creationId xmlns:a16="http://schemas.microsoft.com/office/drawing/2014/main" id="{56547024-8646-47BD-84E7-A8BE7298AE2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73" name="Shape 3" descr="Texto Integral disponível" hidden="1">
          <a:extLst>
            <a:ext uri="{FF2B5EF4-FFF2-40B4-BE49-F238E27FC236}">
              <a16:creationId xmlns:a16="http://schemas.microsoft.com/office/drawing/2014/main" id="{161387C7-F9F3-4A85-BB31-8A9F2DBD247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74" name="Shape 3" descr="Texto Integral disponível" hidden="1">
          <a:extLst>
            <a:ext uri="{FF2B5EF4-FFF2-40B4-BE49-F238E27FC236}">
              <a16:creationId xmlns:a16="http://schemas.microsoft.com/office/drawing/2014/main" id="{A6DFB64A-6AD0-4DAA-BE8C-4F130BCD8E3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75" name="Shape 3" descr="Texto Integral disponível" hidden="1">
          <a:extLst>
            <a:ext uri="{FF2B5EF4-FFF2-40B4-BE49-F238E27FC236}">
              <a16:creationId xmlns:a16="http://schemas.microsoft.com/office/drawing/2014/main" id="{AE161A9F-6132-4A27-963C-BC1E17DBE96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76" name="Shape 3" descr="Texto Integral disponível" hidden="1">
          <a:extLst>
            <a:ext uri="{FF2B5EF4-FFF2-40B4-BE49-F238E27FC236}">
              <a16:creationId xmlns:a16="http://schemas.microsoft.com/office/drawing/2014/main" id="{F530B951-647E-4725-B154-E939145C8C8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77" name="Shape 3" descr="Texto Integral disponível" hidden="1">
          <a:extLst>
            <a:ext uri="{FF2B5EF4-FFF2-40B4-BE49-F238E27FC236}">
              <a16:creationId xmlns:a16="http://schemas.microsoft.com/office/drawing/2014/main" id="{9D936004-DF83-4439-A087-DFBC28D01DD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78" name="Shape 3" descr="Texto Integral disponível" hidden="1">
          <a:extLst>
            <a:ext uri="{FF2B5EF4-FFF2-40B4-BE49-F238E27FC236}">
              <a16:creationId xmlns:a16="http://schemas.microsoft.com/office/drawing/2014/main" id="{8ADF1BD8-ACA7-4E5E-B48B-A6CDBB1EDEA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79" name="Shape 3" descr="Texto Integral disponível" hidden="1">
          <a:extLst>
            <a:ext uri="{FF2B5EF4-FFF2-40B4-BE49-F238E27FC236}">
              <a16:creationId xmlns:a16="http://schemas.microsoft.com/office/drawing/2014/main" id="{D887C53A-6E88-4D88-A080-AA30EB02D2E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80" name="Shape 3" descr="Texto Integral disponível" hidden="1">
          <a:extLst>
            <a:ext uri="{FF2B5EF4-FFF2-40B4-BE49-F238E27FC236}">
              <a16:creationId xmlns:a16="http://schemas.microsoft.com/office/drawing/2014/main" id="{4D7D2642-202E-480B-B6DA-25E2C7F56E0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81" name="Shape 3" descr="Texto Integral disponível" hidden="1">
          <a:extLst>
            <a:ext uri="{FF2B5EF4-FFF2-40B4-BE49-F238E27FC236}">
              <a16:creationId xmlns:a16="http://schemas.microsoft.com/office/drawing/2014/main" id="{48F35E28-FE35-49CD-95A0-9C104CDCBA3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82" name="Shape 3" descr="Texto Integral disponível" hidden="1">
          <a:extLst>
            <a:ext uri="{FF2B5EF4-FFF2-40B4-BE49-F238E27FC236}">
              <a16:creationId xmlns:a16="http://schemas.microsoft.com/office/drawing/2014/main" id="{C8DBB5C6-2C2D-438D-960D-748B715AA8B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83" name="Shape 3" descr="Texto Integral disponível" hidden="1">
          <a:extLst>
            <a:ext uri="{FF2B5EF4-FFF2-40B4-BE49-F238E27FC236}">
              <a16:creationId xmlns:a16="http://schemas.microsoft.com/office/drawing/2014/main" id="{3ADC72BC-64A0-44FD-8BD9-AC95A623909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84" name="Shape 3" descr="Texto Integral disponível" hidden="1">
          <a:extLst>
            <a:ext uri="{FF2B5EF4-FFF2-40B4-BE49-F238E27FC236}">
              <a16:creationId xmlns:a16="http://schemas.microsoft.com/office/drawing/2014/main" id="{E81DE249-F04C-4D96-8EDA-EED2F98AD9C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85" name="Shape 3" descr="Texto Integral disponível" hidden="1">
          <a:extLst>
            <a:ext uri="{FF2B5EF4-FFF2-40B4-BE49-F238E27FC236}">
              <a16:creationId xmlns:a16="http://schemas.microsoft.com/office/drawing/2014/main" id="{A2BA0B42-379E-44CF-9DD1-DF6F56D4638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86" name="Shape 3" descr="Texto Integral disponível" hidden="1">
          <a:extLst>
            <a:ext uri="{FF2B5EF4-FFF2-40B4-BE49-F238E27FC236}">
              <a16:creationId xmlns:a16="http://schemas.microsoft.com/office/drawing/2014/main" id="{CF5BC6A9-7ED9-4E82-96B8-E12201B0F58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87" name="Shape 3" descr="Texto Integral disponível" hidden="1">
          <a:extLst>
            <a:ext uri="{FF2B5EF4-FFF2-40B4-BE49-F238E27FC236}">
              <a16:creationId xmlns:a16="http://schemas.microsoft.com/office/drawing/2014/main" id="{4AA89EF2-DC57-4A3D-96A5-A10A823279A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88" name="Shape 3" descr="Texto Integral disponível" hidden="1">
          <a:extLst>
            <a:ext uri="{FF2B5EF4-FFF2-40B4-BE49-F238E27FC236}">
              <a16:creationId xmlns:a16="http://schemas.microsoft.com/office/drawing/2014/main" id="{AEE2E35A-971A-4FCC-AD38-A8C711BFFE8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89" name="Shape 3" descr="Texto Integral disponível" hidden="1">
          <a:extLst>
            <a:ext uri="{FF2B5EF4-FFF2-40B4-BE49-F238E27FC236}">
              <a16:creationId xmlns:a16="http://schemas.microsoft.com/office/drawing/2014/main" id="{06CD20E5-AC5B-470C-871F-FA103F74C33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90" name="Shape 3" descr="Texto Integral disponível" hidden="1">
          <a:extLst>
            <a:ext uri="{FF2B5EF4-FFF2-40B4-BE49-F238E27FC236}">
              <a16:creationId xmlns:a16="http://schemas.microsoft.com/office/drawing/2014/main" id="{8FE65BEB-BD04-4A55-9539-A149F020F65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91" name="Shape 3" descr="Texto Integral disponível" hidden="1">
          <a:extLst>
            <a:ext uri="{FF2B5EF4-FFF2-40B4-BE49-F238E27FC236}">
              <a16:creationId xmlns:a16="http://schemas.microsoft.com/office/drawing/2014/main" id="{C941FA73-AD0A-4B26-9641-97C9AD8AEF4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92" name="Shape 3" descr="Texto Integral disponível" hidden="1">
          <a:extLst>
            <a:ext uri="{FF2B5EF4-FFF2-40B4-BE49-F238E27FC236}">
              <a16:creationId xmlns:a16="http://schemas.microsoft.com/office/drawing/2014/main" id="{2C8DF742-433D-4B76-9E94-BAB5632924C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93" name="Shape 3" descr="Texto Integral disponível" hidden="1">
          <a:extLst>
            <a:ext uri="{FF2B5EF4-FFF2-40B4-BE49-F238E27FC236}">
              <a16:creationId xmlns:a16="http://schemas.microsoft.com/office/drawing/2014/main" id="{4DC45DFE-B5BE-4078-895E-CD9DFEDF407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94" name="Shape 3" descr="Texto Integral disponível" hidden="1">
          <a:extLst>
            <a:ext uri="{FF2B5EF4-FFF2-40B4-BE49-F238E27FC236}">
              <a16:creationId xmlns:a16="http://schemas.microsoft.com/office/drawing/2014/main" id="{46FA2FB9-63A8-4532-B030-C6BFED5B03D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95" name="Shape 3" descr="Texto Integral disponível" hidden="1">
          <a:extLst>
            <a:ext uri="{FF2B5EF4-FFF2-40B4-BE49-F238E27FC236}">
              <a16:creationId xmlns:a16="http://schemas.microsoft.com/office/drawing/2014/main" id="{3509A7E4-2504-4AEA-B0FB-739F233036F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96" name="Shape 3" descr="Texto Integral disponível" hidden="1">
          <a:extLst>
            <a:ext uri="{FF2B5EF4-FFF2-40B4-BE49-F238E27FC236}">
              <a16:creationId xmlns:a16="http://schemas.microsoft.com/office/drawing/2014/main" id="{E2C335C7-B400-45FD-8012-806F5E0FFC4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97" name="Shape 3" descr="Texto Integral disponível" hidden="1">
          <a:extLst>
            <a:ext uri="{FF2B5EF4-FFF2-40B4-BE49-F238E27FC236}">
              <a16:creationId xmlns:a16="http://schemas.microsoft.com/office/drawing/2014/main" id="{569A7C66-F79E-45B1-9C3E-F37896CCAF9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98" name="Shape 3" descr="Texto Integral disponível" hidden="1">
          <a:extLst>
            <a:ext uri="{FF2B5EF4-FFF2-40B4-BE49-F238E27FC236}">
              <a16:creationId xmlns:a16="http://schemas.microsoft.com/office/drawing/2014/main" id="{F1F1D271-13CE-4A94-BA1E-D9CAC167DC1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399" name="Shape 3" descr="Texto Integral disponível" hidden="1">
          <a:extLst>
            <a:ext uri="{FF2B5EF4-FFF2-40B4-BE49-F238E27FC236}">
              <a16:creationId xmlns:a16="http://schemas.microsoft.com/office/drawing/2014/main" id="{4D817FD6-DE76-4C0E-AD7A-23E05AEE744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00" name="Shape 3" descr="Texto Integral disponível" hidden="1">
          <a:extLst>
            <a:ext uri="{FF2B5EF4-FFF2-40B4-BE49-F238E27FC236}">
              <a16:creationId xmlns:a16="http://schemas.microsoft.com/office/drawing/2014/main" id="{4D7750AA-C18A-4794-A03C-3EBDD9BE122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01" name="Shape 3" descr="Texto Integral disponível" hidden="1">
          <a:extLst>
            <a:ext uri="{FF2B5EF4-FFF2-40B4-BE49-F238E27FC236}">
              <a16:creationId xmlns:a16="http://schemas.microsoft.com/office/drawing/2014/main" id="{DB4832AF-D8B1-4C82-8E35-CF4769F8AF0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02" name="Shape 3" descr="Texto Integral disponível" hidden="1">
          <a:extLst>
            <a:ext uri="{FF2B5EF4-FFF2-40B4-BE49-F238E27FC236}">
              <a16:creationId xmlns:a16="http://schemas.microsoft.com/office/drawing/2014/main" id="{647C875E-CE3F-4D08-9BBB-C7D57FF4A6E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03" name="Shape 3" descr="Texto Integral disponível" hidden="1">
          <a:extLst>
            <a:ext uri="{FF2B5EF4-FFF2-40B4-BE49-F238E27FC236}">
              <a16:creationId xmlns:a16="http://schemas.microsoft.com/office/drawing/2014/main" id="{E5FDC4E1-68AE-4966-A929-409911AD82F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04" name="Shape 3" descr="Texto Integral disponível" hidden="1">
          <a:extLst>
            <a:ext uri="{FF2B5EF4-FFF2-40B4-BE49-F238E27FC236}">
              <a16:creationId xmlns:a16="http://schemas.microsoft.com/office/drawing/2014/main" id="{62D61933-17A8-4E6A-AFDF-D34B05D9FE0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05" name="Shape 3" descr="Texto Integral disponível" hidden="1">
          <a:extLst>
            <a:ext uri="{FF2B5EF4-FFF2-40B4-BE49-F238E27FC236}">
              <a16:creationId xmlns:a16="http://schemas.microsoft.com/office/drawing/2014/main" id="{B2D80355-0CB0-46CD-B3EB-D139816EC0B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06" name="Shape 3" descr="Texto Integral disponível" hidden="1">
          <a:extLst>
            <a:ext uri="{FF2B5EF4-FFF2-40B4-BE49-F238E27FC236}">
              <a16:creationId xmlns:a16="http://schemas.microsoft.com/office/drawing/2014/main" id="{F1A62AD0-B96A-411B-A297-41B26436A59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07" name="Shape 3" descr="Texto Integral disponível" hidden="1">
          <a:extLst>
            <a:ext uri="{FF2B5EF4-FFF2-40B4-BE49-F238E27FC236}">
              <a16:creationId xmlns:a16="http://schemas.microsoft.com/office/drawing/2014/main" id="{6F459A54-2A59-4C8B-809A-EE21C616CD0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08" name="Shape 3" descr="Texto Integral disponível" hidden="1">
          <a:extLst>
            <a:ext uri="{FF2B5EF4-FFF2-40B4-BE49-F238E27FC236}">
              <a16:creationId xmlns:a16="http://schemas.microsoft.com/office/drawing/2014/main" id="{BA48BA8F-F10A-42CF-A1B1-A3FF27ED6D4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09" name="Shape 3" descr="Texto Integral disponível" hidden="1">
          <a:extLst>
            <a:ext uri="{FF2B5EF4-FFF2-40B4-BE49-F238E27FC236}">
              <a16:creationId xmlns:a16="http://schemas.microsoft.com/office/drawing/2014/main" id="{4D5C0923-0902-4402-AECD-8FECE897C8C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10" name="Shape 3" descr="Texto Integral disponível" hidden="1">
          <a:extLst>
            <a:ext uri="{FF2B5EF4-FFF2-40B4-BE49-F238E27FC236}">
              <a16:creationId xmlns:a16="http://schemas.microsoft.com/office/drawing/2014/main" id="{89AB0E74-16E4-4B87-800C-E2F77EB7578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11" name="Shape 3" descr="Texto Integral disponível" hidden="1">
          <a:extLst>
            <a:ext uri="{FF2B5EF4-FFF2-40B4-BE49-F238E27FC236}">
              <a16:creationId xmlns:a16="http://schemas.microsoft.com/office/drawing/2014/main" id="{5FC543E7-9AD5-4EE2-9299-C1B93A01F42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12" name="Shape 3" descr="Texto Integral disponível" hidden="1">
          <a:extLst>
            <a:ext uri="{FF2B5EF4-FFF2-40B4-BE49-F238E27FC236}">
              <a16:creationId xmlns:a16="http://schemas.microsoft.com/office/drawing/2014/main" id="{9273D97A-52A6-4D8E-847D-75D26C481D3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13" name="Shape 3" descr="Texto Integral disponível" hidden="1">
          <a:extLst>
            <a:ext uri="{FF2B5EF4-FFF2-40B4-BE49-F238E27FC236}">
              <a16:creationId xmlns:a16="http://schemas.microsoft.com/office/drawing/2014/main" id="{38316A56-2B2A-496F-B3A0-5A74D7DEA50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14" name="Shape 3" descr="Texto Integral disponível" hidden="1">
          <a:extLst>
            <a:ext uri="{FF2B5EF4-FFF2-40B4-BE49-F238E27FC236}">
              <a16:creationId xmlns:a16="http://schemas.microsoft.com/office/drawing/2014/main" id="{978160C0-96CE-4608-B7A9-EAD7A5227C7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15" name="Shape 3" descr="Texto Integral disponível" hidden="1">
          <a:extLst>
            <a:ext uri="{FF2B5EF4-FFF2-40B4-BE49-F238E27FC236}">
              <a16:creationId xmlns:a16="http://schemas.microsoft.com/office/drawing/2014/main" id="{5FFFFC0D-A81D-4A28-B8EB-B9B178C2ACE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16" name="Shape 3" descr="Texto Integral disponível" hidden="1">
          <a:extLst>
            <a:ext uri="{FF2B5EF4-FFF2-40B4-BE49-F238E27FC236}">
              <a16:creationId xmlns:a16="http://schemas.microsoft.com/office/drawing/2014/main" id="{6083AF88-241C-4978-ACFD-D5187D1C370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17" name="Shape 3" descr="Texto Integral disponível" hidden="1">
          <a:extLst>
            <a:ext uri="{FF2B5EF4-FFF2-40B4-BE49-F238E27FC236}">
              <a16:creationId xmlns:a16="http://schemas.microsoft.com/office/drawing/2014/main" id="{11A68B7B-5CEB-4B17-A37A-6FDBAF1C36D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18" name="Shape 3" descr="Texto Integral disponível" hidden="1">
          <a:extLst>
            <a:ext uri="{FF2B5EF4-FFF2-40B4-BE49-F238E27FC236}">
              <a16:creationId xmlns:a16="http://schemas.microsoft.com/office/drawing/2014/main" id="{493693A3-D826-48B0-9680-6F75F96E41F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19" name="Shape 3" descr="Texto Integral disponível" hidden="1">
          <a:extLst>
            <a:ext uri="{FF2B5EF4-FFF2-40B4-BE49-F238E27FC236}">
              <a16:creationId xmlns:a16="http://schemas.microsoft.com/office/drawing/2014/main" id="{E529991C-F3C1-4C32-A0C8-45A1CCE5A5C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20" name="Shape 3" descr="Texto Integral disponível" hidden="1">
          <a:extLst>
            <a:ext uri="{FF2B5EF4-FFF2-40B4-BE49-F238E27FC236}">
              <a16:creationId xmlns:a16="http://schemas.microsoft.com/office/drawing/2014/main" id="{FAA7FD52-8C40-409C-A182-919EAAC5237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21" name="Shape 3" descr="Texto Integral disponível" hidden="1">
          <a:extLst>
            <a:ext uri="{FF2B5EF4-FFF2-40B4-BE49-F238E27FC236}">
              <a16:creationId xmlns:a16="http://schemas.microsoft.com/office/drawing/2014/main" id="{0DDE27CA-2DF3-4700-8935-A131BFD666D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22" name="Shape 3" descr="Texto Integral disponível" hidden="1">
          <a:extLst>
            <a:ext uri="{FF2B5EF4-FFF2-40B4-BE49-F238E27FC236}">
              <a16:creationId xmlns:a16="http://schemas.microsoft.com/office/drawing/2014/main" id="{8BCA85AC-EA19-4482-9ADE-A8D5E1516E4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23" name="Shape 3" descr="Texto Integral disponível" hidden="1">
          <a:extLst>
            <a:ext uri="{FF2B5EF4-FFF2-40B4-BE49-F238E27FC236}">
              <a16:creationId xmlns:a16="http://schemas.microsoft.com/office/drawing/2014/main" id="{861B5A89-2BAA-4BEB-82A2-0E64C18C817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24" name="Shape 3" descr="Texto Integral disponível" hidden="1">
          <a:extLst>
            <a:ext uri="{FF2B5EF4-FFF2-40B4-BE49-F238E27FC236}">
              <a16:creationId xmlns:a16="http://schemas.microsoft.com/office/drawing/2014/main" id="{8436ED6D-E0A7-4CA4-BD91-75930C393E1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25" name="Shape 3" descr="Texto Integral disponível" hidden="1">
          <a:extLst>
            <a:ext uri="{FF2B5EF4-FFF2-40B4-BE49-F238E27FC236}">
              <a16:creationId xmlns:a16="http://schemas.microsoft.com/office/drawing/2014/main" id="{B91A32DD-D0CF-4667-8423-D0CB33F26A3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26" name="Shape 3" descr="Texto Integral disponível" hidden="1">
          <a:extLst>
            <a:ext uri="{FF2B5EF4-FFF2-40B4-BE49-F238E27FC236}">
              <a16:creationId xmlns:a16="http://schemas.microsoft.com/office/drawing/2014/main" id="{934E5EE2-BE47-4A49-932D-66A90CC0BCF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27" name="Shape 3" descr="Texto Integral disponível" hidden="1">
          <a:extLst>
            <a:ext uri="{FF2B5EF4-FFF2-40B4-BE49-F238E27FC236}">
              <a16:creationId xmlns:a16="http://schemas.microsoft.com/office/drawing/2014/main" id="{FD4C4ADC-1B71-4D04-8484-C0BCCDA9E2E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28" name="Shape 3" descr="Texto Integral disponível" hidden="1">
          <a:extLst>
            <a:ext uri="{FF2B5EF4-FFF2-40B4-BE49-F238E27FC236}">
              <a16:creationId xmlns:a16="http://schemas.microsoft.com/office/drawing/2014/main" id="{684E7232-9D09-4431-95C9-2A351C2FC2E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29" name="Shape 3" descr="Texto Integral disponível" hidden="1">
          <a:extLst>
            <a:ext uri="{FF2B5EF4-FFF2-40B4-BE49-F238E27FC236}">
              <a16:creationId xmlns:a16="http://schemas.microsoft.com/office/drawing/2014/main" id="{70387DC8-B907-4FAD-BB00-3925DA0B84D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30" name="Shape 3" descr="Texto Integral disponível" hidden="1">
          <a:extLst>
            <a:ext uri="{FF2B5EF4-FFF2-40B4-BE49-F238E27FC236}">
              <a16:creationId xmlns:a16="http://schemas.microsoft.com/office/drawing/2014/main" id="{253E4DA6-998C-4E64-8F28-EE75B4397D7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31" name="Shape 3" descr="Texto Integral disponível" hidden="1">
          <a:extLst>
            <a:ext uri="{FF2B5EF4-FFF2-40B4-BE49-F238E27FC236}">
              <a16:creationId xmlns:a16="http://schemas.microsoft.com/office/drawing/2014/main" id="{1F2DD937-06C8-44B2-A286-0AAC93C2CCA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32" name="Shape 3" descr="Texto Integral disponível" hidden="1">
          <a:extLst>
            <a:ext uri="{FF2B5EF4-FFF2-40B4-BE49-F238E27FC236}">
              <a16:creationId xmlns:a16="http://schemas.microsoft.com/office/drawing/2014/main" id="{A669B649-37CE-4D1B-A1CA-63B5694D3D4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33" name="Shape 3" descr="Texto Integral disponível" hidden="1">
          <a:extLst>
            <a:ext uri="{FF2B5EF4-FFF2-40B4-BE49-F238E27FC236}">
              <a16:creationId xmlns:a16="http://schemas.microsoft.com/office/drawing/2014/main" id="{9AC61582-F1AD-4A00-8D73-9E60F93AACE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34" name="Shape 3" descr="Texto Integral disponível" hidden="1">
          <a:extLst>
            <a:ext uri="{FF2B5EF4-FFF2-40B4-BE49-F238E27FC236}">
              <a16:creationId xmlns:a16="http://schemas.microsoft.com/office/drawing/2014/main" id="{976C3BC8-9151-4203-8901-D80B4640D33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35" name="Shape 3" descr="Texto Integral disponível" hidden="1">
          <a:extLst>
            <a:ext uri="{FF2B5EF4-FFF2-40B4-BE49-F238E27FC236}">
              <a16:creationId xmlns:a16="http://schemas.microsoft.com/office/drawing/2014/main" id="{D6EC8117-5735-41C1-979B-13017FEC423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36" name="Shape 3" descr="Texto Integral disponível" hidden="1">
          <a:extLst>
            <a:ext uri="{FF2B5EF4-FFF2-40B4-BE49-F238E27FC236}">
              <a16:creationId xmlns:a16="http://schemas.microsoft.com/office/drawing/2014/main" id="{6FB33FEE-AE94-4030-9500-27550A7F807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37" name="Shape 3" descr="Texto Integral disponível" hidden="1">
          <a:extLst>
            <a:ext uri="{FF2B5EF4-FFF2-40B4-BE49-F238E27FC236}">
              <a16:creationId xmlns:a16="http://schemas.microsoft.com/office/drawing/2014/main" id="{F90AD8FE-7D42-471F-B477-5682CA3D49D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38" name="Shape 3" descr="Texto Integral disponível" hidden="1">
          <a:extLst>
            <a:ext uri="{FF2B5EF4-FFF2-40B4-BE49-F238E27FC236}">
              <a16:creationId xmlns:a16="http://schemas.microsoft.com/office/drawing/2014/main" id="{CB16AAB6-78CE-489D-93CF-43274185FC8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39" name="Shape 3" descr="Texto Integral disponível" hidden="1">
          <a:extLst>
            <a:ext uri="{FF2B5EF4-FFF2-40B4-BE49-F238E27FC236}">
              <a16:creationId xmlns:a16="http://schemas.microsoft.com/office/drawing/2014/main" id="{AA7331C2-EC0B-4A10-A079-3CCFB71837B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40" name="Shape 3" descr="Texto Integral disponível" hidden="1">
          <a:extLst>
            <a:ext uri="{FF2B5EF4-FFF2-40B4-BE49-F238E27FC236}">
              <a16:creationId xmlns:a16="http://schemas.microsoft.com/office/drawing/2014/main" id="{40D8671B-436D-47B7-9FB5-12692CD0B77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41" name="Shape 3" descr="Texto Integral disponível" hidden="1">
          <a:extLst>
            <a:ext uri="{FF2B5EF4-FFF2-40B4-BE49-F238E27FC236}">
              <a16:creationId xmlns:a16="http://schemas.microsoft.com/office/drawing/2014/main" id="{F55EE515-C8A5-41D9-93A2-91723E71BF3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42" name="Shape 3" descr="Texto Integral disponível" hidden="1">
          <a:extLst>
            <a:ext uri="{FF2B5EF4-FFF2-40B4-BE49-F238E27FC236}">
              <a16:creationId xmlns:a16="http://schemas.microsoft.com/office/drawing/2014/main" id="{DBF14824-38BD-4022-ADC0-D51C87059DB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43" name="Shape 3" descr="Texto Integral disponível" hidden="1">
          <a:extLst>
            <a:ext uri="{FF2B5EF4-FFF2-40B4-BE49-F238E27FC236}">
              <a16:creationId xmlns:a16="http://schemas.microsoft.com/office/drawing/2014/main" id="{2BF763CB-D138-47E3-A4A9-6F08BD574AA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44" name="Shape 3" descr="Texto Integral disponível" hidden="1">
          <a:extLst>
            <a:ext uri="{FF2B5EF4-FFF2-40B4-BE49-F238E27FC236}">
              <a16:creationId xmlns:a16="http://schemas.microsoft.com/office/drawing/2014/main" id="{75F971F6-C0F6-4489-AE24-DB9CE3B3222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45" name="Shape 3" descr="Texto Integral disponível" hidden="1">
          <a:extLst>
            <a:ext uri="{FF2B5EF4-FFF2-40B4-BE49-F238E27FC236}">
              <a16:creationId xmlns:a16="http://schemas.microsoft.com/office/drawing/2014/main" id="{3A8582DE-72AA-4CE9-9A07-D9B19BC8DDA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46" name="Shape 3" descr="Texto Integral disponível" hidden="1">
          <a:extLst>
            <a:ext uri="{FF2B5EF4-FFF2-40B4-BE49-F238E27FC236}">
              <a16:creationId xmlns:a16="http://schemas.microsoft.com/office/drawing/2014/main" id="{18A10804-833F-44BB-B163-7D190394FE1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47" name="Shape 3" descr="Texto Integral disponível" hidden="1">
          <a:extLst>
            <a:ext uri="{FF2B5EF4-FFF2-40B4-BE49-F238E27FC236}">
              <a16:creationId xmlns:a16="http://schemas.microsoft.com/office/drawing/2014/main" id="{ED963DC0-EC84-4E28-BAC8-D2035A5DA35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48" name="Shape 3" descr="Texto Integral disponível" hidden="1">
          <a:extLst>
            <a:ext uri="{FF2B5EF4-FFF2-40B4-BE49-F238E27FC236}">
              <a16:creationId xmlns:a16="http://schemas.microsoft.com/office/drawing/2014/main" id="{BA570E70-509A-48BB-B0D9-03B870E7D51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49" name="Shape 3" descr="Texto Integral disponível" hidden="1">
          <a:extLst>
            <a:ext uri="{FF2B5EF4-FFF2-40B4-BE49-F238E27FC236}">
              <a16:creationId xmlns:a16="http://schemas.microsoft.com/office/drawing/2014/main" id="{29A1834F-9930-42DF-8902-DF0C9706C49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50" name="Shape 3" descr="Texto Integral disponível" hidden="1">
          <a:extLst>
            <a:ext uri="{FF2B5EF4-FFF2-40B4-BE49-F238E27FC236}">
              <a16:creationId xmlns:a16="http://schemas.microsoft.com/office/drawing/2014/main" id="{E4BA4B62-29B6-419F-8775-858EFDB907C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51" name="Shape 3" descr="Texto Integral disponível" hidden="1">
          <a:extLst>
            <a:ext uri="{FF2B5EF4-FFF2-40B4-BE49-F238E27FC236}">
              <a16:creationId xmlns:a16="http://schemas.microsoft.com/office/drawing/2014/main" id="{199FCCB7-B690-4825-B162-73E50C8B1A0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52" name="Shape 3" descr="Texto Integral disponível" hidden="1">
          <a:extLst>
            <a:ext uri="{FF2B5EF4-FFF2-40B4-BE49-F238E27FC236}">
              <a16:creationId xmlns:a16="http://schemas.microsoft.com/office/drawing/2014/main" id="{D34F4FAB-A9D3-4DD5-9992-DFC399E0235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53" name="Shape 3" descr="Texto Integral disponível" hidden="1">
          <a:extLst>
            <a:ext uri="{FF2B5EF4-FFF2-40B4-BE49-F238E27FC236}">
              <a16:creationId xmlns:a16="http://schemas.microsoft.com/office/drawing/2014/main" id="{6302D7C2-4818-4226-9408-CB356785BE8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54" name="Shape 3" descr="Texto Integral disponível" hidden="1">
          <a:extLst>
            <a:ext uri="{FF2B5EF4-FFF2-40B4-BE49-F238E27FC236}">
              <a16:creationId xmlns:a16="http://schemas.microsoft.com/office/drawing/2014/main" id="{F31CCB6F-CFFE-412D-B0CA-74763966800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55" name="Shape 3" descr="Texto Integral disponível" hidden="1">
          <a:extLst>
            <a:ext uri="{FF2B5EF4-FFF2-40B4-BE49-F238E27FC236}">
              <a16:creationId xmlns:a16="http://schemas.microsoft.com/office/drawing/2014/main" id="{DFC3D49B-D8F4-48B8-A37A-84FF49A9B5F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56" name="Shape 3" descr="Texto Integral disponível" hidden="1">
          <a:extLst>
            <a:ext uri="{FF2B5EF4-FFF2-40B4-BE49-F238E27FC236}">
              <a16:creationId xmlns:a16="http://schemas.microsoft.com/office/drawing/2014/main" id="{509EA751-86F5-47CB-B940-BF04E7FF81B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57" name="Shape 3" descr="Texto Integral disponível" hidden="1">
          <a:extLst>
            <a:ext uri="{FF2B5EF4-FFF2-40B4-BE49-F238E27FC236}">
              <a16:creationId xmlns:a16="http://schemas.microsoft.com/office/drawing/2014/main" id="{274E208B-3077-48FA-8BD6-02443C9C7AE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58" name="Shape 3" descr="Texto Integral disponível" hidden="1">
          <a:extLst>
            <a:ext uri="{FF2B5EF4-FFF2-40B4-BE49-F238E27FC236}">
              <a16:creationId xmlns:a16="http://schemas.microsoft.com/office/drawing/2014/main" id="{CBE3AF17-91FE-4799-8C00-1A1BB72F73B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59" name="Shape 3" descr="Texto Integral disponível" hidden="1">
          <a:extLst>
            <a:ext uri="{FF2B5EF4-FFF2-40B4-BE49-F238E27FC236}">
              <a16:creationId xmlns:a16="http://schemas.microsoft.com/office/drawing/2014/main" id="{968ECF77-5C77-4621-8A02-FF360F4158D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60" name="Shape 3" descr="Texto Integral disponível" hidden="1">
          <a:extLst>
            <a:ext uri="{FF2B5EF4-FFF2-40B4-BE49-F238E27FC236}">
              <a16:creationId xmlns:a16="http://schemas.microsoft.com/office/drawing/2014/main" id="{238235B1-0A9B-456E-9FA5-6CC371F105A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61" name="Shape 3" descr="Texto Integral disponível" hidden="1">
          <a:extLst>
            <a:ext uri="{FF2B5EF4-FFF2-40B4-BE49-F238E27FC236}">
              <a16:creationId xmlns:a16="http://schemas.microsoft.com/office/drawing/2014/main" id="{93CF8E42-E467-4858-94E5-93EC62D264A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62" name="Shape 3" descr="Texto Integral disponível" hidden="1">
          <a:extLst>
            <a:ext uri="{FF2B5EF4-FFF2-40B4-BE49-F238E27FC236}">
              <a16:creationId xmlns:a16="http://schemas.microsoft.com/office/drawing/2014/main" id="{BA86E3EB-9630-4620-A3FE-814CDAFF8FA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63" name="Shape 3" descr="Texto Integral disponível" hidden="1">
          <a:extLst>
            <a:ext uri="{FF2B5EF4-FFF2-40B4-BE49-F238E27FC236}">
              <a16:creationId xmlns:a16="http://schemas.microsoft.com/office/drawing/2014/main" id="{C18AD41D-033B-4D64-8846-B7420446F06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64" name="Shape 3" descr="Texto Integral disponível" hidden="1">
          <a:extLst>
            <a:ext uri="{FF2B5EF4-FFF2-40B4-BE49-F238E27FC236}">
              <a16:creationId xmlns:a16="http://schemas.microsoft.com/office/drawing/2014/main" id="{EB275D72-0285-45F6-956E-BAC0475944B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65" name="Shape 3" descr="Texto Integral disponível" hidden="1">
          <a:extLst>
            <a:ext uri="{FF2B5EF4-FFF2-40B4-BE49-F238E27FC236}">
              <a16:creationId xmlns:a16="http://schemas.microsoft.com/office/drawing/2014/main" id="{CD4152A3-9CC9-4461-BA8A-035EC14711E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66" name="Shape 3" descr="Texto Integral disponível" hidden="1">
          <a:extLst>
            <a:ext uri="{FF2B5EF4-FFF2-40B4-BE49-F238E27FC236}">
              <a16:creationId xmlns:a16="http://schemas.microsoft.com/office/drawing/2014/main" id="{9B9A7240-7CAF-4514-AC80-D45D18F27A2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67" name="Shape 3" descr="Texto Integral disponível" hidden="1">
          <a:extLst>
            <a:ext uri="{FF2B5EF4-FFF2-40B4-BE49-F238E27FC236}">
              <a16:creationId xmlns:a16="http://schemas.microsoft.com/office/drawing/2014/main" id="{BBDF59A9-F16B-4E99-9388-AD30982F742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68" name="Shape 3" descr="Texto Integral disponível" hidden="1">
          <a:extLst>
            <a:ext uri="{FF2B5EF4-FFF2-40B4-BE49-F238E27FC236}">
              <a16:creationId xmlns:a16="http://schemas.microsoft.com/office/drawing/2014/main" id="{864AD6BE-8836-42D0-A27E-C5742698CEF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69" name="Shape 3" descr="Texto Integral disponível" hidden="1">
          <a:extLst>
            <a:ext uri="{FF2B5EF4-FFF2-40B4-BE49-F238E27FC236}">
              <a16:creationId xmlns:a16="http://schemas.microsoft.com/office/drawing/2014/main" id="{6E932ED9-728C-4904-800F-A99C1B61EAE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70" name="Shape 3" descr="Texto Integral disponível" hidden="1">
          <a:extLst>
            <a:ext uri="{FF2B5EF4-FFF2-40B4-BE49-F238E27FC236}">
              <a16:creationId xmlns:a16="http://schemas.microsoft.com/office/drawing/2014/main" id="{5C6A9028-896D-4507-AA75-BA98CE673D3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71" name="Shape 3" descr="Texto Integral disponível" hidden="1">
          <a:extLst>
            <a:ext uri="{FF2B5EF4-FFF2-40B4-BE49-F238E27FC236}">
              <a16:creationId xmlns:a16="http://schemas.microsoft.com/office/drawing/2014/main" id="{B0175B36-A7EA-4A77-8CF6-27633E2A79D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72" name="Shape 3" descr="Texto Integral disponível" hidden="1">
          <a:extLst>
            <a:ext uri="{FF2B5EF4-FFF2-40B4-BE49-F238E27FC236}">
              <a16:creationId xmlns:a16="http://schemas.microsoft.com/office/drawing/2014/main" id="{0841AC09-942E-4D82-A7C5-0D40F214B40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73" name="Shape 3" descr="Texto Integral disponível" hidden="1">
          <a:extLst>
            <a:ext uri="{FF2B5EF4-FFF2-40B4-BE49-F238E27FC236}">
              <a16:creationId xmlns:a16="http://schemas.microsoft.com/office/drawing/2014/main" id="{9B946C37-7F62-42A0-951C-127B0FB5679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74" name="Shape 3" descr="Texto Integral disponível" hidden="1">
          <a:extLst>
            <a:ext uri="{FF2B5EF4-FFF2-40B4-BE49-F238E27FC236}">
              <a16:creationId xmlns:a16="http://schemas.microsoft.com/office/drawing/2014/main" id="{668FDBCC-652E-46CC-978F-BDFC943B70D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75" name="Shape 3" descr="Texto Integral disponível" hidden="1">
          <a:extLst>
            <a:ext uri="{FF2B5EF4-FFF2-40B4-BE49-F238E27FC236}">
              <a16:creationId xmlns:a16="http://schemas.microsoft.com/office/drawing/2014/main" id="{7E7D05C7-4B6D-4BE0-9783-E9D32ED1900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76" name="Shape 3" descr="Texto Integral disponível" hidden="1">
          <a:extLst>
            <a:ext uri="{FF2B5EF4-FFF2-40B4-BE49-F238E27FC236}">
              <a16:creationId xmlns:a16="http://schemas.microsoft.com/office/drawing/2014/main" id="{A7C9D05C-E70B-4B49-BB05-BC38CBE7448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77" name="Shape 3" descr="Texto Integral disponível" hidden="1">
          <a:extLst>
            <a:ext uri="{FF2B5EF4-FFF2-40B4-BE49-F238E27FC236}">
              <a16:creationId xmlns:a16="http://schemas.microsoft.com/office/drawing/2014/main" id="{D0444B87-8FD0-4E6A-A350-A0087E0C0AA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78" name="Shape 3" descr="Texto Integral disponível" hidden="1">
          <a:extLst>
            <a:ext uri="{FF2B5EF4-FFF2-40B4-BE49-F238E27FC236}">
              <a16:creationId xmlns:a16="http://schemas.microsoft.com/office/drawing/2014/main" id="{C2A9B06A-E936-4097-9A64-305016701CB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79" name="Shape 3" descr="Texto Integral disponível" hidden="1">
          <a:extLst>
            <a:ext uri="{FF2B5EF4-FFF2-40B4-BE49-F238E27FC236}">
              <a16:creationId xmlns:a16="http://schemas.microsoft.com/office/drawing/2014/main" id="{D8C2E6BA-F678-4600-8D22-9A2B062F349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80" name="Shape 3" descr="Texto Integral disponível" hidden="1">
          <a:extLst>
            <a:ext uri="{FF2B5EF4-FFF2-40B4-BE49-F238E27FC236}">
              <a16:creationId xmlns:a16="http://schemas.microsoft.com/office/drawing/2014/main" id="{821EA5D2-DA86-409C-A0AA-E414D5B2220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81" name="Shape 3" descr="Texto Integral disponível" hidden="1">
          <a:extLst>
            <a:ext uri="{FF2B5EF4-FFF2-40B4-BE49-F238E27FC236}">
              <a16:creationId xmlns:a16="http://schemas.microsoft.com/office/drawing/2014/main" id="{46BC5652-CE0E-4267-8D23-1146FE1DB6A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82" name="Shape 3" descr="Texto Integral disponível" hidden="1">
          <a:extLst>
            <a:ext uri="{FF2B5EF4-FFF2-40B4-BE49-F238E27FC236}">
              <a16:creationId xmlns:a16="http://schemas.microsoft.com/office/drawing/2014/main" id="{DF0D918B-359D-41AF-B176-39D0A89960D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83" name="Shape 3" descr="Texto Integral disponível" hidden="1">
          <a:extLst>
            <a:ext uri="{FF2B5EF4-FFF2-40B4-BE49-F238E27FC236}">
              <a16:creationId xmlns:a16="http://schemas.microsoft.com/office/drawing/2014/main" id="{0727BE97-B60C-4BB1-A8BF-AC334757D61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84" name="Shape 3" descr="Texto Integral disponível" hidden="1">
          <a:extLst>
            <a:ext uri="{FF2B5EF4-FFF2-40B4-BE49-F238E27FC236}">
              <a16:creationId xmlns:a16="http://schemas.microsoft.com/office/drawing/2014/main" id="{71395605-DB93-4BF1-B2B9-D6BB6DC42F1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85" name="Shape 3" descr="Texto Integral disponível" hidden="1">
          <a:extLst>
            <a:ext uri="{FF2B5EF4-FFF2-40B4-BE49-F238E27FC236}">
              <a16:creationId xmlns:a16="http://schemas.microsoft.com/office/drawing/2014/main" id="{0515C3FA-06A4-4816-9D70-3C6044AF0AB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86" name="Shape 3" descr="Texto Integral disponível" hidden="1">
          <a:extLst>
            <a:ext uri="{FF2B5EF4-FFF2-40B4-BE49-F238E27FC236}">
              <a16:creationId xmlns:a16="http://schemas.microsoft.com/office/drawing/2014/main" id="{77756F80-979A-4A53-986B-93B11FC3684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87" name="Shape 3" descr="Texto Integral disponível" hidden="1">
          <a:extLst>
            <a:ext uri="{FF2B5EF4-FFF2-40B4-BE49-F238E27FC236}">
              <a16:creationId xmlns:a16="http://schemas.microsoft.com/office/drawing/2014/main" id="{0134F6F8-BB28-4DA6-9DEC-EF9B49CE62E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88" name="Shape 3" descr="Texto Integral disponível" hidden="1">
          <a:extLst>
            <a:ext uri="{FF2B5EF4-FFF2-40B4-BE49-F238E27FC236}">
              <a16:creationId xmlns:a16="http://schemas.microsoft.com/office/drawing/2014/main" id="{77663670-F927-4230-94D6-E7EB2A197AB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89" name="Shape 3" descr="Texto Integral disponível" hidden="1">
          <a:extLst>
            <a:ext uri="{FF2B5EF4-FFF2-40B4-BE49-F238E27FC236}">
              <a16:creationId xmlns:a16="http://schemas.microsoft.com/office/drawing/2014/main" id="{2A4DC3DF-788E-4330-8AA8-4AE20983C33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90" name="Shape 3" descr="Texto Integral disponível" hidden="1">
          <a:extLst>
            <a:ext uri="{FF2B5EF4-FFF2-40B4-BE49-F238E27FC236}">
              <a16:creationId xmlns:a16="http://schemas.microsoft.com/office/drawing/2014/main" id="{91057E3F-1976-421E-8A7E-9152A773C6F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91" name="Shape 3" descr="Texto Integral disponível" hidden="1">
          <a:extLst>
            <a:ext uri="{FF2B5EF4-FFF2-40B4-BE49-F238E27FC236}">
              <a16:creationId xmlns:a16="http://schemas.microsoft.com/office/drawing/2014/main" id="{8336FA39-E3AB-400F-9622-E40D3057D0F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92" name="Shape 3" descr="Texto Integral disponível" hidden="1">
          <a:extLst>
            <a:ext uri="{FF2B5EF4-FFF2-40B4-BE49-F238E27FC236}">
              <a16:creationId xmlns:a16="http://schemas.microsoft.com/office/drawing/2014/main" id="{DA83D5E7-FBE2-4052-A9BD-5EBDA0030BD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93" name="Shape 3" descr="Texto Integral disponível" hidden="1">
          <a:extLst>
            <a:ext uri="{FF2B5EF4-FFF2-40B4-BE49-F238E27FC236}">
              <a16:creationId xmlns:a16="http://schemas.microsoft.com/office/drawing/2014/main" id="{8FB1766D-5A72-4FF8-80DC-FCAD12F0438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94" name="Shape 3" descr="Texto Integral disponível" hidden="1">
          <a:extLst>
            <a:ext uri="{FF2B5EF4-FFF2-40B4-BE49-F238E27FC236}">
              <a16:creationId xmlns:a16="http://schemas.microsoft.com/office/drawing/2014/main" id="{7AE0595B-B219-455E-8CD2-9BBBB3FE7C1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95" name="Shape 3" descr="Texto Integral disponível" hidden="1">
          <a:extLst>
            <a:ext uri="{FF2B5EF4-FFF2-40B4-BE49-F238E27FC236}">
              <a16:creationId xmlns:a16="http://schemas.microsoft.com/office/drawing/2014/main" id="{B9C83285-8EE2-4D6C-A57F-E1291D12DE6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96" name="Shape 3" descr="Texto Integral disponível" hidden="1">
          <a:extLst>
            <a:ext uri="{FF2B5EF4-FFF2-40B4-BE49-F238E27FC236}">
              <a16:creationId xmlns:a16="http://schemas.microsoft.com/office/drawing/2014/main" id="{1DE18BA1-B328-4287-950C-77B7C20B2D1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97" name="Shape 3" descr="Texto Integral disponível" hidden="1">
          <a:extLst>
            <a:ext uri="{FF2B5EF4-FFF2-40B4-BE49-F238E27FC236}">
              <a16:creationId xmlns:a16="http://schemas.microsoft.com/office/drawing/2014/main" id="{DD7D30B4-7258-4390-A52F-24DBC80D9FA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98" name="Shape 3" descr="Texto Integral disponível" hidden="1">
          <a:extLst>
            <a:ext uri="{FF2B5EF4-FFF2-40B4-BE49-F238E27FC236}">
              <a16:creationId xmlns:a16="http://schemas.microsoft.com/office/drawing/2014/main" id="{848D7FB9-A72F-4B2A-9213-7A7EEBE7A6B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499" name="Shape 3" descr="Texto Integral disponível" hidden="1">
          <a:extLst>
            <a:ext uri="{FF2B5EF4-FFF2-40B4-BE49-F238E27FC236}">
              <a16:creationId xmlns:a16="http://schemas.microsoft.com/office/drawing/2014/main" id="{E70E61EE-54E0-4A7B-BE07-70D2EF5B51F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00" name="Shape 3" descr="Texto Integral disponível" hidden="1">
          <a:extLst>
            <a:ext uri="{FF2B5EF4-FFF2-40B4-BE49-F238E27FC236}">
              <a16:creationId xmlns:a16="http://schemas.microsoft.com/office/drawing/2014/main" id="{B2D88537-CE9C-41F7-BBEF-5A085668AF1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01" name="Shape 3" descr="Texto Integral disponível" hidden="1">
          <a:extLst>
            <a:ext uri="{FF2B5EF4-FFF2-40B4-BE49-F238E27FC236}">
              <a16:creationId xmlns:a16="http://schemas.microsoft.com/office/drawing/2014/main" id="{2ADD1C82-25ED-4404-8B7F-5A5D2B8F9D1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02" name="Shape 3" descr="Texto Integral disponível" hidden="1">
          <a:extLst>
            <a:ext uri="{FF2B5EF4-FFF2-40B4-BE49-F238E27FC236}">
              <a16:creationId xmlns:a16="http://schemas.microsoft.com/office/drawing/2014/main" id="{1046C988-34A1-4FC4-8F8D-01891D6FE8C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03" name="Shape 3" descr="Texto Integral disponível" hidden="1">
          <a:extLst>
            <a:ext uri="{FF2B5EF4-FFF2-40B4-BE49-F238E27FC236}">
              <a16:creationId xmlns:a16="http://schemas.microsoft.com/office/drawing/2014/main" id="{63BAF16E-6FD9-4CDD-8D1D-044845FD53B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04" name="Shape 3" descr="Texto Integral disponível" hidden="1">
          <a:extLst>
            <a:ext uri="{FF2B5EF4-FFF2-40B4-BE49-F238E27FC236}">
              <a16:creationId xmlns:a16="http://schemas.microsoft.com/office/drawing/2014/main" id="{B554268D-1ABE-42D6-B988-BDD132309BC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05" name="Shape 3" descr="Texto Integral disponível" hidden="1">
          <a:extLst>
            <a:ext uri="{FF2B5EF4-FFF2-40B4-BE49-F238E27FC236}">
              <a16:creationId xmlns:a16="http://schemas.microsoft.com/office/drawing/2014/main" id="{5F42DD98-98FC-493A-B16A-8F231126791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06" name="Shape 3" descr="Texto Integral disponível" hidden="1">
          <a:extLst>
            <a:ext uri="{FF2B5EF4-FFF2-40B4-BE49-F238E27FC236}">
              <a16:creationId xmlns:a16="http://schemas.microsoft.com/office/drawing/2014/main" id="{6323D9DE-EACF-4A5B-B4CE-2BE2AB0C139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07" name="Shape 3" descr="Texto Integral disponível" hidden="1">
          <a:extLst>
            <a:ext uri="{FF2B5EF4-FFF2-40B4-BE49-F238E27FC236}">
              <a16:creationId xmlns:a16="http://schemas.microsoft.com/office/drawing/2014/main" id="{F233D1C7-7E2C-4779-ADD7-3CAB52DF1E9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08" name="Shape 3" descr="Texto Integral disponível" hidden="1">
          <a:extLst>
            <a:ext uri="{FF2B5EF4-FFF2-40B4-BE49-F238E27FC236}">
              <a16:creationId xmlns:a16="http://schemas.microsoft.com/office/drawing/2014/main" id="{2A1AFEE9-DB0B-453B-9FBD-3B18D6AD033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09" name="Shape 3" descr="Texto Integral disponível" hidden="1">
          <a:extLst>
            <a:ext uri="{FF2B5EF4-FFF2-40B4-BE49-F238E27FC236}">
              <a16:creationId xmlns:a16="http://schemas.microsoft.com/office/drawing/2014/main" id="{DBB52913-F93B-4F83-A0D4-AEBF1D70355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10" name="Shape 3" descr="Texto Integral disponível" hidden="1">
          <a:extLst>
            <a:ext uri="{FF2B5EF4-FFF2-40B4-BE49-F238E27FC236}">
              <a16:creationId xmlns:a16="http://schemas.microsoft.com/office/drawing/2014/main" id="{31214DFB-1F69-43C4-89A2-114E825C91C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11" name="Shape 3" descr="Texto Integral disponível" hidden="1">
          <a:extLst>
            <a:ext uri="{FF2B5EF4-FFF2-40B4-BE49-F238E27FC236}">
              <a16:creationId xmlns:a16="http://schemas.microsoft.com/office/drawing/2014/main" id="{D0F9CC29-4B94-4003-AEB1-F246A4E3E08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12" name="Shape 3" descr="Texto Integral disponível" hidden="1">
          <a:extLst>
            <a:ext uri="{FF2B5EF4-FFF2-40B4-BE49-F238E27FC236}">
              <a16:creationId xmlns:a16="http://schemas.microsoft.com/office/drawing/2014/main" id="{6E80E83F-8DAD-43A2-856A-291C3AE641A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13" name="Shape 3" descr="Texto Integral disponível" hidden="1">
          <a:extLst>
            <a:ext uri="{FF2B5EF4-FFF2-40B4-BE49-F238E27FC236}">
              <a16:creationId xmlns:a16="http://schemas.microsoft.com/office/drawing/2014/main" id="{EB841528-9A7A-4CB6-A344-4C70F548FFB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14" name="Shape 3" descr="Texto Integral disponível" hidden="1">
          <a:extLst>
            <a:ext uri="{FF2B5EF4-FFF2-40B4-BE49-F238E27FC236}">
              <a16:creationId xmlns:a16="http://schemas.microsoft.com/office/drawing/2014/main" id="{C003A78A-9DD0-4AAC-A61F-97B2A46343C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15" name="Shape 3" descr="Texto Integral disponível" hidden="1">
          <a:extLst>
            <a:ext uri="{FF2B5EF4-FFF2-40B4-BE49-F238E27FC236}">
              <a16:creationId xmlns:a16="http://schemas.microsoft.com/office/drawing/2014/main" id="{F2A3B417-6627-4199-88F3-7EEE11BA243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16" name="Shape 3" descr="Texto Integral disponível" hidden="1">
          <a:extLst>
            <a:ext uri="{FF2B5EF4-FFF2-40B4-BE49-F238E27FC236}">
              <a16:creationId xmlns:a16="http://schemas.microsoft.com/office/drawing/2014/main" id="{A8C6F5EB-9456-48F7-97B8-A5444DBFC3D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17" name="Shape 3" descr="Texto Integral disponível" hidden="1">
          <a:extLst>
            <a:ext uri="{FF2B5EF4-FFF2-40B4-BE49-F238E27FC236}">
              <a16:creationId xmlns:a16="http://schemas.microsoft.com/office/drawing/2014/main" id="{F55683FC-572D-4D8B-A8DC-DCE1D57370A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18" name="Shape 3" descr="Texto Integral disponível" hidden="1">
          <a:extLst>
            <a:ext uri="{FF2B5EF4-FFF2-40B4-BE49-F238E27FC236}">
              <a16:creationId xmlns:a16="http://schemas.microsoft.com/office/drawing/2014/main" id="{6E9AF0EC-C21F-4C0B-AF9F-3429CE2DDB9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19" name="Shape 3" descr="Texto Integral disponível" hidden="1">
          <a:extLst>
            <a:ext uri="{FF2B5EF4-FFF2-40B4-BE49-F238E27FC236}">
              <a16:creationId xmlns:a16="http://schemas.microsoft.com/office/drawing/2014/main" id="{695EE90E-F752-4EA4-A236-329B078FAA2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20" name="Shape 3" descr="Texto Integral disponível" hidden="1">
          <a:extLst>
            <a:ext uri="{FF2B5EF4-FFF2-40B4-BE49-F238E27FC236}">
              <a16:creationId xmlns:a16="http://schemas.microsoft.com/office/drawing/2014/main" id="{FC5434C4-37FB-4A77-A4B8-AEED1E64CAE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21" name="Shape 3" descr="Texto Integral disponível" hidden="1">
          <a:extLst>
            <a:ext uri="{FF2B5EF4-FFF2-40B4-BE49-F238E27FC236}">
              <a16:creationId xmlns:a16="http://schemas.microsoft.com/office/drawing/2014/main" id="{B9C7A2F3-8121-46B6-8A13-A897CBBFF61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22" name="Shape 3" descr="Texto Integral disponível" hidden="1">
          <a:extLst>
            <a:ext uri="{FF2B5EF4-FFF2-40B4-BE49-F238E27FC236}">
              <a16:creationId xmlns:a16="http://schemas.microsoft.com/office/drawing/2014/main" id="{8DC59357-0A49-4B03-A6B4-1CBD0B07419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23" name="Shape 3" descr="Texto Integral disponível" hidden="1">
          <a:extLst>
            <a:ext uri="{FF2B5EF4-FFF2-40B4-BE49-F238E27FC236}">
              <a16:creationId xmlns:a16="http://schemas.microsoft.com/office/drawing/2014/main" id="{90ED875E-F1C1-446D-93C4-4190AD6A1BA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24" name="Shape 3" descr="Texto Integral disponível" hidden="1">
          <a:extLst>
            <a:ext uri="{FF2B5EF4-FFF2-40B4-BE49-F238E27FC236}">
              <a16:creationId xmlns:a16="http://schemas.microsoft.com/office/drawing/2014/main" id="{A0770237-3833-4E1B-949C-E6A9DCAFF23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25" name="Shape 3" descr="Texto Integral disponível" hidden="1">
          <a:extLst>
            <a:ext uri="{FF2B5EF4-FFF2-40B4-BE49-F238E27FC236}">
              <a16:creationId xmlns:a16="http://schemas.microsoft.com/office/drawing/2014/main" id="{B3A6D8CC-B070-4019-A3FE-73D81396651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26" name="Shape 3" descr="Texto Integral disponível" hidden="1">
          <a:extLst>
            <a:ext uri="{FF2B5EF4-FFF2-40B4-BE49-F238E27FC236}">
              <a16:creationId xmlns:a16="http://schemas.microsoft.com/office/drawing/2014/main" id="{60D52F77-7CF0-460D-B194-DF38A77BD84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27" name="Shape 3" descr="Texto Integral disponível" hidden="1">
          <a:extLst>
            <a:ext uri="{FF2B5EF4-FFF2-40B4-BE49-F238E27FC236}">
              <a16:creationId xmlns:a16="http://schemas.microsoft.com/office/drawing/2014/main" id="{CF48DE00-2F39-4189-8B93-A3CC008DC74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28" name="Shape 3" descr="Texto Integral disponível" hidden="1">
          <a:extLst>
            <a:ext uri="{FF2B5EF4-FFF2-40B4-BE49-F238E27FC236}">
              <a16:creationId xmlns:a16="http://schemas.microsoft.com/office/drawing/2014/main" id="{A11D4A02-4C76-49DA-B574-E119CEA19CF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29" name="Shape 3" descr="Texto Integral disponível" hidden="1">
          <a:extLst>
            <a:ext uri="{FF2B5EF4-FFF2-40B4-BE49-F238E27FC236}">
              <a16:creationId xmlns:a16="http://schemas.microsoft.com/office/drawing/2014/main" id="{99D7C5CD-D577-4DD4-9703-AC4B2F944AD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30" name="Shape 3" descr="Texto Integral disponível" hidden="1">
          <a:extLst>
            <a:ext uri="{FF2B5EF4-FFF2-40B4-BE49-F238E27FC236}">
              <a16:creationId xmlns:a16="http://schemas.microsoft.com/office/drawing/2014/main" id="{34B50A19-49D4-46E2-8596-E48520ECE29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31" name="Shape 3" descr="Texto Integral disponível" hidden="1">
          <a:extLst>
            <a:ext uri="{FF2B5EF4-FFF2-40B4-BE49-F238E27FC236}">
              <a16:creationId xmlns:a16="http://schemas.microsoft.com/office/drawing/2014/main" id="{1FE7B9EF-52DA-4884-B3A2-0626F677236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32" name="Shape 3" descr="Texto Integral disponível" hidden="1">
          <a:extLst>
            <a:ext uri="{FF2B5EF4-FFF2-40B4-BE49-F238E27FC236}">
              <a16:creationId xmlns:a16="http://schemas.microsoft.com/office/drawing/2014/main" id="{C4389642-0B86-4A81-BECE-F6B253664D0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33" name="Shape 3" descr="Texto Integral disponível" hidden="1">
          <a:extLst>
            <a:ext uri="{FF2B5EF4-FFF2-40B4-BE49-F238E27FC236}">
              <a16:creationId xmlns:a16="http://schemas.microsoft.com/office/drawing/2014/main" id="{4CA9EE39-0033-43BD-AA72-B969B31CB67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34" name="Shape 3" descr="Texto Integral disponível" hidden="1">
          <a:extLst>
            <a:ext uri="{FF2B5EF4-FFF2-40B4-BE49-F238E27FC236}">
              <a16:creationId xmlns:a16="http://schemas.microsoft.com/office/drawing/2014/main" id="{49DAAA84-336A-4064-9017-2033F4DBF66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35" name="Shape 3" descr="Texto Integral disponível" hidden="1">
          <a:extLst>
            <a:ext uri="{FF2B5EF4-FFF2-40B4-BE49-F238E27FC236}">
              <a16:creationId xmlns:a16="http://schemas.microsoft.com/office/drawing/2014/main" id="{CE98C54F-2318-4D70-A7A8-990354167AC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36" name="Shape 3" descr="Texto Integral disponível" hidden="1">
          <a:extLst>
            <a:ext uri="{FF2B5EF4-FFF2-40B4-BE49-F238E27FC236}">
              <a16:creationId xmlns:a16="http://schemas.microsoft.com/office/drawing/2014/main" id="{10B2ABC6-5616-466D-8C9B-9D9528E9068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37" name="Shape 3" descr="Texto Integral disponível" hidden="1">
          <a:extLst>
            <a:ext uri="{FF2B5EF4-FFF2-40B4-BE49-F238E27FC236}">
              <a16:creationId xmlns:a16="http://schemas.microsoft.com/office/drawing/2014/main" id="{EEF1F321-4451-4C9A-93AC-A37F4736C35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38" name="Shape 3" descr="Texto Integral disponível" hidden="1">
          <a:extLst>
            <a:ext uri="{FF2B5EF4-FFF2-40B4-BE49-F238E27FC236}">
              <a16:creationId xmlns:a16="http://schemas.microsoft.com/office/drawing/2014/main" id="{A91096E4-846B-4E4D-8F3B-2177A0AB887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39" name="Shape 3" descr="Texto Integral disponível" hidden="1">
          <a:extLst>
            <a:ext uri="{FF2B5EF4-FFF2-40B4-BE49-F238E27FC236}">
              <a16:creationId xmlns:a16="http://schemas.microsoft.com/office/drawing/2014/main" id="{A8410F04-D0DC-4033-8DDB-95102DC3C4F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40" name="Shape 3" descr="Texto Integral disponível" hidden="1">
          <a:extLst>
            <a:ext uri="{FF2B5EF4-FFF2-40B4-BE49-F238E27FC236}">
              <a16:creationId xmlns:a16="http://schemas.microsoft.com/office/drawing/2014/main" id="{6EFE87C8-491B-4881-970F-68D50AD5D33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41" name="Shape 3" descr="Texto Integral disponível" hidden="1">
          <a:extLst>
            <a:ext uri="{FF2B5EF4-FFF2-40B4-BE49-F238E27FC236}">
              <a16:creationId xmlns:a16="http://schemas.microsoft.com/office/drawing/2014/main" id="{56D9D593-52E0-40B5-9713-BD4EAF1E828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42" name="Shape 3" descr="Texto Integral disponível" hidden="1">
          <a:extLst>
            <a:ext uri="{FF2B5EF4-FFF2-40B4-BE49-F238E27FC236}">
              <a16:creationId xmlns:a16="http://schemas.microsoft.com/office/drawing/2014/main" id="{E5D326E6-09C1-4F42-8BE0-8AE92F3FAA6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43" name="Shape 3" descr="Texto Integral disponível" hidden="1">
          <a:extLst>
            <a:ext uri="{FF2B5EF4-FFF2-40B4-BE49-F238E27FC236}">
              <a16:creationId xmlns:a16="http://schemas.microsoft.com/office/drawing/2014/main" id="{AC9CB864-CC7F-4B92-A2AA-ABBF3E64B10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44" name="Shape 3" descr="Texto Integral disponível" hidden="1">
          <a:extLst>
            <a:ext uri="{FF2B5EF4-FFF2-40B4-BE49-F238E27FC236}">
              <a16:creationId xmlns:a16="http://schemas.microsoft.com/office/drawing/2014/main" id="{0E1D55A4-F2D4-489C-8EF5-56466D0D685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45" name="Shape 3" descr="Texto Integral disponível" hidden="1">
          <a:extLst>
            <a:ext uri="{FF2B5EF4-FFF2-40B4-BE49-F238E27FC236}">
              <a16:creationId xmlns:a16="http://schemas.microsoft.com/office/drawing/2014/main" id="{AA272D73-7457-4FED-AB4C-678EB5A15E0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46" name="Shape 3" descr="Texto Integral disponível" hidden="1">
          <a:extLst>
            <a:ext uri="{FF2B5EF4-FFF2-40B4-BE49-F238E27FC236}">
              <a16:creationId xmlns:a16="http://schemas.microsoft.com/office/drawing/2014/main" id="{31B06E84-5274-49F6-9A29-44B96B7C0D5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47" name="Shape 3" descr="Texto Integral disponível" hidden="1">
          <a:extLst>
            <a:ext uri="{FF2B5EF4-FFF2-40B4-BE49-F238E27FC236}">
              <a16:creationId xmlns:a16="http://schemas.microsoft.com/office/drawing/2014/main" id="{BA0055B7-83F6-4189-A54C-6EF86F00352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48" name="Shape 3" descr="Texto Integral disponível" hidden="1">
          <a:extLst>
            <a:ext uri="{FF2B5EF4-FFF2-40B4-BE49-F238E27FC236}">
              <a16:creationId xmlns:a16="http://schemas.microsoft.com/office/drawing/2014/main" id="{3E84D36F-7F31-4108-B7CF-928B3E838DF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49" name="Shape 3" descr="Texto Integral disponível" hidden="1">
          <a:extLst>
            <a:ext uri="{FF2B5EF4-FFF2-40B4-BE49-F238E27FC236}">
              <a16:creationId xmlns:a16="http://schemas.microsoft.com/office/drawing/2014/main" id="{61943BEF-D36A-45A4-ABD4-085669F8CB8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50" name="Shape 3" descr="Texto Integral disponível" hidden="1">
          <a:extLst>
            <a:ext uri="{FF2B5EF4-FFF2-40B4-BE49-F238E27FC236}">
              <a16:creationId xmlns:a16="http://schemas.microsoft.com/office/drawing/2014/main" id="{45B454BA-E5AC-4538-9313-76A3BCF553C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51" name="Shape 3" descr="Texto Integral disponível" hidden="1">
          <a:extLst>
            <a:ext uri="{FF2B5EF4-FFF2-40B4-BE49-F238E27FC236}">
              <a16:creationId xmlns:a16="http://schemas.microsoft.com/office/drawing/2014/main" id="{EA16DB84-F956-4FE7-86A8-435B65F17EE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52" name="Shape 3" descr="Texto Integral disponível" hidden="1">
          <a:extLst>
            <a:ext uri="{FF2B5EF4-FFF2-40B4-BE49-F238E27FC236}">
              <a16:creationId xmlns:a16="http://schemas.microsoft.com/office/drawing/2014/main" id="{624930B0-0779-48B9-B5DA-626A4ED60E0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53" name="Shape 3" descr="Texto Integral disponível" hidden="1">
          <a:extLst>
            <a:ext uri="{FF2B5EF4-FFF2-40B4-BE49-F238E27FC236}">
              <a16:creationId xmlns:a16="http://schemas.microsoft.com/office/drawing/2014/main" id="{C97C89AD-9137-4656-8AB3-6B894D0E00E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54" name="Shape 3" descr="Texto Integral disponível" hidden="1">
          <a:extLst>
            <a:ext uri="{FF2B5EF4-FFF2-40B4-BE49-F238E27FC236}">
              <a16:creationId xmlns:a16="http://schemas.microsoft.com/office/drawing/2014/main" id="{721B63EC-27D5-4B47-AE35-2BA2192A7D5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55" name="Shape 3" descr="Texto Integral disponível" hidden="1">
          <a:extLst>
            <a:ext uri="{FF2B5EF4-FFF2-40B4-BE49-F238E27FC236}">
              <a16:creationId xmlns:a16="http://schemas.microsoft.com/office/drawing/2014/main" id="{970C3273-40CA-47E7-991F-90EE37F54F4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56" name="Shape 3" descr="Texto Integral disponível" hidden="1">
          <a:extLst>
            <a:ext uri="{FF2B5EF4-FFF2-40B4-BE49-F238E27FC236}">
              <a16:creationId xmlns:a16="http://schemas.microsoft.com/office/drawing/2014/main" id="{9A7D24BA-830D-4CDB-9591-351983BCFBB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57" name="Shape 3" descr="Texto Integral disponível" hidden="1">
          <a:extLst>
            <a:ext uri="{FF2B5EF4-FFF2-40B4-BE49-F238E27FC236}">
              <a16:creationId xmlns:a16="http://schemas.microsoft.com/office/drawing/2014/main" id="{4B5DE6C3-7F7A-4877-81B6-DDAD41F1EF0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58" name="Shape 3" descr="Texto Integral disponível" hidden="1">
          <a:extLst>
            <a:ext uri="{FF2B5EF4-FFF2-40B4-BE49-F238E27FC236}">
              <a16:creationId xmlns:a16="http://schemas.microsoft.com/office/drawing/2014/main" id="{B3290A3F-3392-48EB-94F6-22DF9CE494B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59" name="Shape 3" descr="Texto Integral disponível" hidden="1">
          <a:extLst>
            <a:ext uri="{FF2B5EF4-FFF2-40B4-BE49-F238E27FC236}">
              <a16:creationId xmlns:a16="http://schemas.microsoft.com/office/drawing/2014/main" id="{2DDA3F19-3978-4783-8D33-4EB37F166CF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60" name="Shape 3" descr="Texto Integral disponível" hidden="1">
          <a:extLst>
            <a:ext uri="{FF2B5EF4-FFF2-40B4-BE49-F238E27FC236}">
              <a16:creationId xmlns:a16="http://schemas.microsoft.com/office/drawing/2014/main" id="{017647B2-D4BD-41F0-A212-86789E89AB5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61" name="Shape 3" descr="Texto Integral disponível" hidden="1">
          <a:extLst>
            <a:ext uri="{FF2B5EF4-FFF2-40B4-BE49-F238E27FC236}">
              <a16:creationId xmlns:a16="http://schemas.microsoft.com/office/drawing/2014/main" id="{865D74AC-F77A-4F0E-9CDF-DC75E0D7BF5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62" name="Shape 3" descr="Texto Integral disponível" hidden="1">
          <a:extLst>
            <a:ext uri="{FF2B5EF4-FFF2-40B4-BE49-F238E27FC236}">
              <a16:creationId xmlns:a16="http://schemas.microsoft.com/office/drawing/2014/main" id="{06975361-D63E-4714-A667-1734C7E2D52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63" name="Shape 3" descr="Texto Integral disponível" hidden="1">
          <a:extLst>
            <a:ext uri="{FF2B5EF4-FFF2-40B4-BE49-F238E27FC236}">
              <a16:creationId xmlns:a16="http://schemas.microsoft.com/office/drawing/2014/main" id="{D18A0279-04C0-44C9-8EF5-E5CF8272591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64" name="Shape 3" descr="Texto Integral disponível" hidden="1">
          <a:extLst>
            <a:ext uri="{FF2B5EF4-FFF2-40B4-BE49-F238E27FC236}">
              <a16:creationId xmlns:a16="http://schemas.microsoft.com/office/drawing/2014/main" id="{D688A299-1329-4CA0-8F5F-3BA9AEF02CE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65" name="Shape 3" descr="Texto Integral disponível" hidden="1">
          <a:extLst>
            <a:ext uri="{FF2B5EF4-FFF2-40B4-BE49-F238E27FC236}">
              <a16:creationId xmlns:a16="http://schemas.microsoft.com/office/drawing/2014/main" id="{4AB710E0-E087-43DB-AF9E-986250054AD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66" name="Shape 3" descr="Texto Integral disponível" hidden="1">
          <a:extLst>
            <a:ext uri="{FF2B5EF4-FFF2-40B4-BE49-F238E27FC236}">
              <a16:creationId xmlns:a16="http://schemas.microsoft.com/office/drawing/2014/main" id="{A4791310-5E23-4226-B3CD-919A79BE155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67" name="Shape 3" descr="Texto Integral disponível" hidden="1">
          <a:extLst>
            <a:ext uri="{FF2B5EF4-FFF2-40B4-BE49-F238E27FC236}">
              <a16:creationId xmlns:a16="http://schemas.microsoft.com/office/drawing/2014/main" id="{E40F7E38-997E-424E-B9E3-765508969D5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68" name="Shape 3" descr="Texto Integral disponível" hidden="1">
          <a:extLst>
            <a:ext uri="{FF2B5EF4-FFF2-40B4-BE49-F238E27FC236}">
              <a16:creationId xmlns:a16="http://schemas.microsoft.com/office/drawing/2014/main" id="{0FAC599B-F6DE-4267-96B2-E5D756F9418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69" name="Shape 3" descr="Texto Integral disponível" hidden="1">
          <a:extLst>
            <a:ext uri="{FF2B5EF4-FFF2-40B4-BE49-F238E27FC236}">
              <a16:creationId xmlns:a16="http://schemas.microsoft.com/office/drawing/2014/main" id="{E37AB566-5F67-4EE7-80CB-64B9AC44DCD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70" name="Shape 3" descr="Texto Integral disponível" hidden="1">
          <a:extLst>
            <a:ext uri="{FF2B5EF4-FFF2-40B4-BE49-F238E27FC236}">
              <a16:creationId xmlns:a16="http://schemas.microsoft.com/office/drawing/2014/main" id="{70870841-CBAF-424C-AED1-AC467B5EC6A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71" name="Shape 3" descr="Texto Integral disponível" hidden="1">
          <a:extLst>
            <a:ext uri="{FF2B5EF4-FFF2-40B4-BE49-F238E27FC236}">
              <a16:creationId xmlns:a16="http://schemas.microsoft.com/office/drawing/2014/main" id="{E55A1D9C-9568-4623-803B-421715C98A3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72" name="Shape 3" descr="Texto Integral disponível" hidden="1">
          <a:extLst>
            <a:ext uri="{FF2B5EF4-FFF2-40B4-BE49-F238E27FC236}">
              <a16:creationId xmlns:a16="http://schemas.microsoft.com/office/drawing/2014/main" id="{1F59657B-A395-4843-AF21-D93B3013D86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73" name="Shape 3" descr="Texto Integral disponível" hidden="1">
          <a:extLst>
            <a:ext uri="{FF2B5EF4-FFF2-40B4-BE49-F238E27FC236}">
              <a16:creationId xmlns:a16="http://schemas.microsoft.com/office/drawing/2014/main" id="{D4780201-6298-47E8-8A41-1DCE598E6B9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74" name="Shape 3" descr="Texto Integral disponível" hidden="1">
          <a:extLst>
            <a:ext uri="{FF2B5EF4-FFF2-40B4-BE49-F238E27FC236}">
              <a16:creationId xmlns:a16="http://schemas.microsoft.com/office/drawing/2014/main" id="{67E98061-3AF0-4813-9A46-57F08FD1BDD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75" name="Shape 3" descr="Texto Integral disponível" hidden="1">
          <a:extLst>
            <a:ext uri="{FF2B5EF4-FFF2-40B4-BE49-F238E27FC236}">
              <a16:creationId xmlns:a16="http://schemas.microsoft.com/office/drawing/2014/main" id="{1E0E01B4-244B-4FFC-A76F-5CBCDF1317D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76" name="Shape 3" descr="Texto Integral disponível" hidden="1">
          <a:extLst>
            <a:ext uri="{FF2B5EF4-FFF2-40B4-BE49-F238E27FC236}">
              <a16:creationId xmlns:a16="http://schemas.microsoft.com/office/drawing/2014/main" id="{64BB21B7-5D0A-4D69-B9ED-07E957B5A7B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77" name="Shape 3" descr="Texto Integral disponível" hidden="1">
          <a:extLst>
            <a:ext uri="{FF2B5EF4-FFF2-40B4-BE49-F238E27FC236}">
              <a16:creationId xmlns:a16="http://schemas.microsoft.com/office/drawing/2014/main" id="{736E9D8C-CC63-4E76-81EA-653D4235183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78" name="Shape 3" descr="Texto Integral disponível" hidden="1">
          <a:extLst>
            <a:ext uri="{FF2B5EF4-FFF2-40B4-BE49-F238E27FC236}">
              <a16:creationId xmlns:a16="http://schemas.microsoft.com/office/drawing/2014/main" id="{AB03F1E4-1AC6-4032-A3C5-B49D9DA46AB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79" name="Shape 3" descr="Texto Integral disponível" hidden="1">
          <a:extLst>
            <a:ext uri="{FF2B5EF4-FFF2-40B4-BE49-F238E27FC236}">
              <a16:creationId xmlns:a16="http://schemas.microsoft.com/office/drawing/2014/main" id="{6FA04D1C-E2AD-4089-AC20-1B20F97616D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0" name="Shape 3" descr="Texto Integral disponível" hidden="1">
          <a:extLst>
            <a:ext uri="{FF2B5EF4-FFF2-40B4-BE49-F238E27FC236}">
              <a16:creationId xmlns:a16="http://schemas.microsoft.com/office/drawing/2014/main" id="{1517F12B-80FE-447F-8553-33DA5075D6C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1" name="Shape 3" descr="Texto Integral disponível" hidden="1">
          <a:extLst>
            <a:ext uri="{FF2B5EF4-FFF2-40B4-BE49-F238E27FC236}">
              <a16:creationId xmlns:a16="http://schemas.microsoft.com/office/drawing/2014/main" id="{FEA47DB5-AA59-426D-B619-CAE5F553D98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2" name="Shape 3" descr="Texto Integral disponível" hidden="1">
          <a:extLst>
            <a:ext uri="{FF2B5EF4-FFF2-40B4-BE49-F238E27FC236}">
              <a16:creationId xmlns:a16="http://schemas.microsoft.com/office/drawing/2014/main" id="{10573BC7-5D88-4A6B-A7DE-0FC95398BC3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3" name="Shape 3" descr="Texto Integral disponível" hidden="1">
          <a:extLst>
            <a:ext uri="{FF2B5EF4-FFF2-40B4-BE49-F238E27FC236}">
              <a16:creationId xmlns:a16="http://schemas.microsoft.com/office/drawing/2014/main" id="{CAAB0972-F3BC-4B29-8A4B-E366AE0DD50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4" name="Shape 3" descr="Texto Integral disponível" hidden="1">
          <a:extLst>
            <a:ext uri="{FF2B5EF4-FFF2-40B4-BE49-F238E27FC236}">
              <a16:creationId xmlns:a16="http://schemas.microsoft.com/office/drawing/2014/main" id="{0BF3199E-D9E7-4DFB-A94C-CDF751E00DA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5" name="Shape 3" descr="Texto Integral disponível" hidden="1">
          <a:extLst>
            <a:ext uri="{FF2B5EF4-FFF2-40B4-BE49-F238E27FC236}">
              <a16:creationId xmlns:a16="http://schemas.microsoft.com/office/drawing/2014/main" id="{2A4C02CF-1642-4EA5-B1AF-733C5D1A5E0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6" name="Shape 3" descr="Texto Integral disponível" hidden="1">
          <a:extLst>
            <a:ext uri="{FF2B5EF4-FFF2-40B4-BE49-F238E27FC236}">
              <a16:creationId xmlns:a16="http://schemas.microsoft.com/office/drawing/2014/main" id="{69ACC246-2BE4-4106-9740-261583DBE98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7" name="Shape 3" descr="Texto Integral disponível" hidden="1">
          <a:extLst>
            <a:ext uri="{FF2B5EF4-FFF2-40B4-BE49-F238E27FC236}">
              <a16:creationId xmlns:a16="http://schemas.microsoft.com/office/drawing/2014/main" id="{AB9D9F39-D517-475C-8AE1-5BF66F1E583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8" name="Shape 3" descr="Texto Integral disponível" hidden="1">
          <a:extLst>
            <a:ext uri="{FF2B5EF4-FFF2-40B4-BE49-F238E27FC236}">
              <a16:creationId xmlns:a16="http://schemas.microsoft.com/office/drawing/2014/main" id="{05EF1E79-6444-4EFE-8FFD-A2D55091461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9" name="Shape 3" descr="Texto Integral disponível" hidden="1">
          <a:extLst>
            <a:ext uri="{FF2B5EF4-FFF2-40B4-BE49-F238E27FC236}">
              <a16:creationId xmlns:a16="http://schemas.microsoft.com/office/drawing/2014/main" id="{A7A8A8A1-1F60-486F-AC1B-D5C2CDF15CA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0" name="Shape 3" descr="Texto Integral disponível" hidden="1">
          <a:extLst>
            <a:ext uri="{FF2B5EF4-FFF2-40B4-BE49-F238E27FC236}">
              <a16:creationId xmlns:a16="http://schemas.microsoft.com/office/drawing/2014/main" id="{0EEA8973-7072-4CEB-AD0B-D4E3C238AC1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1" name="Shape 3" descr="Texto Integral disponível" hidden="1">
          <a:extLst>
            <a:ext uri="{FF2B5EF4-FFF2-40B4-BE49-F238E27FC236}">
              <a16:creationId xmlns:a16="http://schemas.microsoft.com/office/drawing/2014/main" id="{5E545B4B-AC40-4C39-B621-41C4FB96912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2" name="Shape 3" descr="Texto Integral disponível" hidden="1">
          <a:extLst>
            <a:ext uri="{FF2B5EF4-FFF2-40B4-BE49-F238E27FC236}">
              <a16:creationId xmlns:a16="http://schemas.microsoft.com/office/drawing/2014/main" id="{8746D091-87B2-4B1C-9EBF-08D2C17CECF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3" name="Shape 3" descr="Texto Integral disponível" hidden="1">
          <a:extLst>
            <a:ext uri="{FF2B5EF4-FFF2-40B4-BE49-F238E27FC236}">
              <a16:creationId xmlns:a16="http://schemas.microsoft.com/office/drawing/2014/main" id="{1F63DF00-1B9C-4FB0-B660-823277F0570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4" name="Shape 3" descr="Texto Integral disponível" hidden="1">
          <a:extLst>
            <a:ext uri="{FF2B5EF4-FFF2-40B4-BE49-F238E27FC236}">
              <a16:creationId xmlns:a16="http://schemas.microsoft.com/office/drawing/2014/main" id="{5CF008ED-6D59-4081-A393-495548C1ABA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5" name="Shape 3" descr="Texto Integral disponível" hidden="1">
          <a:extLst>
            <a:ext uri="{FF2B5EF4-FFF2-40B4-BE49-F238E27FC236}">
              <a16:creationId xmlns:a16="http://schemas.microsoft.com/office/drawing/2014/main" id="{59E90D6A-C97F-4C99-8DA0-995F67980C1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6" name="Shape 3" descr="Texto Integral disponível" hidden="1">
          <a:extLst>
            <a:ext uri="{FF2B5EF4-FFF2-40B4-BE49-F238E27FC236}">
              <a16:creationId xmlns:a16="http://schemas.microsoft.com/office/drawing/2014/main" id="{5D3B8C13-CC58-436E-AC32-9078DA1DB32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7" name="Shape 3" descr="Texto Integral disponível" hidden="1">
          <a:extLst>
            <a:ext uri="{FF2B5EF4-FFF2-40B4-BE49-F238E27FC236}">
              <a16:creationId xmlns:a16="http://schemas.microsoft.com/office/drawing/2014/main" id="{76152551-DA66-4B37-9CF4-4E6579DE613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8" name="Shape 3" descr="Texto Integral disponível" hidden="1">
          <a:extLst>
            <a:ext uri="{FF2B5EF4-FFF2-40B4-BE49-F238E27FC236}">
              <a16:creationId xmlns:a16="http://schemas.microsoft.com/office/drawing/2014/main" id="{C2397B04-B89A-4EC7-9C67-8ED6F524B3C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9" name="Shape 3" descr="Texto Integral disponível" hidden="1">
          <a:extLst>
            <a:ext uri="{FF2B5EF4-FFF2-40B4-BE49-F238E27FC236}">
              <a16:creationId xmlns:a16="http://schemas.microsoft.com/office/drawing/2014/main" id="{4EC7D94F-C1ED-463C-BA1F-3085F9E5C4A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0" name="Shape 3" descr="Texto Integral disponível" hidden="1">
          <a:extLst>
            <a:ext uri="{FF2B5EF4-FFF2-40B4-BE49-F238E27FC236}">
              <a16:creationId xmlns:a16="http://schemas.microsoft.com/office/drawing/2014/main" id="{992D37B0-3DBF-489B-A714-F54B25226C2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1" name="Shape 3" descr="Texto Integral disponível" hidden="1">
          <a:extLst>
            <a:ext uri="{FF2B5EF4-FFF2-40B4-BE49-F238E27FC236}">
              <a16:creationId xmlns:a16="http://schemas.microsoft.com/office/drawing/2014/main" id="{AFC4E6AE-CCC7-4C12-969A-336BFB47E95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2" name="Shape 3" descr="Texto Integral disponível" hidden="1">
          <a:extLst>
            <a:ext uri="{FF2B5EF4-FFF2-40B4-BE49-F238E27FC236}">
              <a16:creationId xmlns:a16="http://schemas.microsoft.com/office/drawing/2014/main" id="{EFEC3EC7-742D-49F0-A3AB-BACB7220EAF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3" name="Shape 3" descr="Texto Integral disponível" hidden="1">
          <a:extLst>
            <a:ext uri="{FF2B5EF4-FFF2-40B4-BE49-F238E27FC236}">
              <a16:creationId xmlns:a16="http://schemas.microsoft.com/office/drawing/2014/main" id="{328ADEA5-956C-4D04-8715-11FF7B82A61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4" name="Shape 3" descr="Texto Integral disponível" hidden="1">
          <a:extLst>
            <a:ext uri="{FF2B5EF4-FFF2-40B4-BE49-F238E27FC236}">
              <a16:creationId xmlns:a16="http://schemas.microsoft.com/office/drawing/2014/main" id="{8BCC87DB-B688-40C9-8654-B9CA7ED5D3F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5" name="Shape 3" descr="Texto Integral disponível" hidden="1">
          <a:extLst>
            <a:ext uri="{FF2B5EF4-FFF2-40B4-BE49-F238E27FC236}">
              <a16:creationId xmlns:a16="http://schemas.microsoft.com/office/drawing/2014/main" id="{9DA310ED-9218-4677-87E7-158BB940A49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6" name="Shape 3" descr="Texto Integral disponível" hidden="1">
          <a:extLst>
            <a:ext uri="{FF2B5EF4-FFF2-40B4-BE49-F238E27FC236}">
              <a16:creationId xmlns:a16="http://schemas.microsoft.com/office/drawing/2014/main" id="{D93A8099-4201-46DD-8784-E84B2690FA7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7" name="Shape 3" descr="Texto Integral disponível" hidden="1">
          <a:extLst>
            <a:ext uri="{FF2B5EF4-FFF2-40B4-BE49-F238E27FC236}">
              <a16:creationId xmlns:a16="http://schemas.microsoft.com/office/drawing/2014/main" id="{ADB2E163-4F0B-47FB-ABE0-2D1C1C0BF6A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8" name="Shape 3" descr="Texto Integral disponível" hidden="1">
          <a:extLst>
            <a:ext uri="{FF2B5EF4-FFF2-40B4-BE49-F238E27FC236}">
              <a16:creationId xmlns:a16="http://schemas.microsoft.com/office/drawing/2014/main" id="{D9ACA359-13CD-4948-869A-B18A38BD7F3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9" name="Shape 3" descr="Texto Integral disponível" hidden="1">
          <a:extLst>
            <a:ext uri="{FF2B5EF4-FFF2-40B4-BE49-F238E27FC236}">
              <a16:creationId xmlns:a16="http://schemas.microsoft.com/office/drawing/2014/main" id="{D42B874D-9C7B-4E6C-9080-E7D229A4A5B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0" name="Shape 3" descr="Texto Integral disponível" hidden="1">
          <a:extLst>
            <a:ext uri="{FF2B5EF4-FFF2-40B4-BE49-F238E27FC236}">
              <a16:creationId xmlns:a16="http://schemas.microsoft.com/office/drawing/2014/main" id="{41F69222-A1C1-4B34-874C-E58A3E8B5E0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1" name="Shape 3" descr="Texto Integral disponível" hidden="1">
          <a:extLst>
            <a:ext uri="{FF2B5EF4-FFF2-40B4-BE49-F238E27FC236}">
              <a16:creationId xmlns:a16="http://schemas.microsoft.com/office/drawing/2014/main" id="{13D97E5E-6A8B-4C81-AC51-CDCBF150547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2" name="Shape 3" descr="Texto Integral disponível" hidden="1">
          <a:extLst>
            <a:ext uri="{FF2B5EF4-FFF2-40B4-BE49-F238E27FC236}">
              <a16:creationId xmlns:a16="http://schemas.microsoft.com/office/drawing/2014/main" id="{B2E3F6C7-6FE8-4D3A-8E50-1806383CF3A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3" name="Shape 3" descr="Texto Integral disponível" hidden="1">
          <a:extLst>
            <a:ext uri="{FF2B5EF4-FFF2-40B4-BE49-F238E27FC236}">
              <a16:creationId xmlns:a16="http://schemas.microsoft.com/office/drawing/2014/main" id="{51B0A5AA-258F-4008-8860-B9C8C481653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4" name="Shape 3" descr="Texto Integral disponível" hidden="1">
          <a:extLst>
            <a:ext uri="{FF2B5EF4-FFF2-40B4-BE49-F238E27FC236}">
              <a16:creationId xmlns:a16="http://schemas.microsoft.com/office/drawing/2014/main" id="{71B01BAD-3B03-42B7-915F-311A17FF5AB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5" name="Shape 3" descr="Texto Integral disponível" hidden="1">
          <a:extLst>
            <a:ext uri="{FF2B5EF4-FFF2-40B4-BE49-F238E27FC236}">
              <a16:creationId xmlns:a16="http://schemas.microsoft.com/office/drawing/2014/main" id="{AE42747E-ED3E-4BA1-861C-FB35C5F2A68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6" name="Shape 3" descr="Texto Integral disponível" hidden="1">
          <a:extLst>
            <a:ext uri="{FF2B5EF4-FFF2-40B4-BE49-F238E27FC236}">
              <a16:creationId xmlns:a16="http://schemas.microsoft.com/office/drawing/2014/main" id="{C53316E9-AEF1-4369-A39E-B61F07A5EBB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7" name="Shape 3" descr="Texto Integral disponível" hidden="1">
          <a:extLst>
            <a:ext uri="{FF2B5EF4-FFF2-40B4-BE49-F238E27FC236}">
              <a16:creationId xmlns:a16="http://schemas.microsoft.com/office/drawing/2014/main" id="{185BB251-DB47-405D-958D-9FD2950BFD9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8" name="Shape 3" descr="Texto Integral disponível" hidden="1">
          <a:extLst>
            <a:ext uri="{FF2B5EF4-FFF2-40B4-BE49-F238E27FC236}">
              <a16:creationId xmlns:a16="http://schemas.microsoft.com/office/drawing/2014/main" id="{036A0BEC-60C5-44B3-A660-85D207713FE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9" name="Shape 3" descr="Texto Integral disponível" hidden="1">
          <a:extLst>
            <a:ext uri="{FF2B5EF4-FFF2-40B4-BE49-F238E27FC236}">
              <a16:creationId xmlns:a16="http://schemas.microsoft.com/office/drawing/2014/main" id="{90A2AA0E-738F-4C0C-9A9F-92D770E0C0A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0" name="Shape 3" descr="Texto Integral disponível" hidden="1">
          <a:extLst>
            <a:ext uri="{FF2B5EF4-FFF2-40B4-BE49-F238E27FC236}">
              <a16:creationId xmlns:a16="http://schemas.microsoft.com/office/drawing/2014/main" id="{F50333A7-AD95-4F40-9BAD-86F1E6F9969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1" name="Shape 3" descr="Texto Integral disponível" hidden="1">
          <a:extLst>
            <a:ext uri="{FF2B5EF4-FFF2-40B4-BE49-F238E27FC236}">
              <a16:creationId xmlns:a16="http://schemas.microsoft.com/office/drawing/2014/main" id="{5668FDA4-E3D3-4058-B257-C4C915C6C5D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2" name="Shape 3" descr="Texto Integral disponível" hidden="1">
          <a:extLst>
            <a:ext uri="{FF2B5EF4-FFF2-40B4-BE49-F238E27FC236}">
              <a16:creationId xmlns:a16="http://schemas.microsoft.com/office/drawing/2014/main" id="{58AF5F5D-E89A-4772-A674-748FCC6FB1A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3" name="Shape 3" descr="Texto Integral disponível" hidden="1">
          <a:extLst>
            <a:ext uri="{FF2B5EF4-FFF2-40B4-BE49-F238E27FC236}">
              <a16:creationId xmlns:a16="http://schemas.microsoft.com/office/drawing/2014/main" id="{89AF2F13-7347-426E-A0B2-81CD0E786A8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4" name="Shape 3" descr="Texto Integral disponível" hidden="1">
          <a:extLst>
            <a:ext uri="{FF2B5EF4-FFF2-40B4-BE49-F238E27FC236}">
              <a16:creationId xmlns:a16="http://schemas.microsoft.com/office/drawing/2014/main" id="{7E0A642E-1584-4291-9414-BFC3CFAC614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5" name="Shape 3" descr="Texto Integral disponível" hidden="1">
          <a:extLst>
            <a:ext uri="{FF2B5EF4-FFF2-40B4-BE49-F238E27FC236}">
              <a16:creationId xmlns:a16="http://schemas.microsoft.com/office/drawing/2014/main" id="{DD41AB3F-994A-4490-8CD7-AABD492A0BE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6" name="Shape 3" descr="Texto Integral disponível" hidden="1">
          <a:extLst>
            <a:ext uri="{FF2B5EF4-FFF2-40B4-BE49-F238E27FC236}">
              <a16:creationId xmlns:a16="http://schemas.microsoft.com/office/drawing/2014/main" id="{E478B3F1-0218-4A23-8610-2AC606D8389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7" name="Shape 3" descr="Texto Integral disponível" hidden="1">
          <a:extLst>
            <a:ext uri="{FF2B5EF4-FFF2-40B4-BE49-F238E27FC236}">
              <a16:creationId xmlns:a16="http://schemas.microsoft.com/office/drawing/2014/main" id="{CBCE1BF2-4FA4-47AB-9D01-181D8C43E98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8" name="Shape 3" descr="Texto Integral disponível" hidden="1">
          <a:extLst>
            <a:ext uri="{FF2B5EF4-FFF2-40B4-BE49-F238E27FC236}">
              <a16:creationId xmlns:a16="http://schemas.microsoft.com/office/drawing/2014/main" id="{E49265D5-BCF8-4F54-AFA3-D93E1D57CE9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9" name="Shape 3" descr="Texto Integral disponível" hidden="1">
          <a:extLst>
            <a:ext uri="{FF2B5EF4-FFF2-40B4-BE49-F238E27FC236}">
              <a16:creationId xmlns:a16="http://schemas.microsoft.com/office/drawing/2014/main" id="{19D5C708-F489-438E-A0FA-E93CD038016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30" name="Shape 3" descr="Texto Integral disponível" hidden="1">
          <a:extLst>
            <a:ext uri="{FF2B5EF4-FFF2-40B4-BE49-F238E27FC236}">
              <a16:creationId xmlns:a16="http://schemas.microsoft.com/office/drawing/2014/main" id="{9E07BC27-BB31-44F5-8B62-CC911CFFF57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31" name="Shape 3" descr="Texto Integral disponível" hidden="1">
          <a:extLst>
            <a:ext uri="{FF2B5EF4-FFF2-40B4-BE49-F238E27FC236}">
              <a16:creationId xmlns:a16="http://schemas.microsoft.com/office/drawing/2014/main" id="{5D1FB1F6-E4B4-419A-93FF-62C905B1DB6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32" name="Shape 3" descr="Texto Integral disponível" hidden="1">
          <a:extLst>
            <a:ext uri="{FF2B5EF4-FFF2-40B4-BE49-F238E27FC236}">
              <a16:creationId xmlns:a16="http://schemas.microsoft.com/office/drawing/2014/main" id="{F9C9E0C8-FAB2-425A-9A7C-4EA07457A0E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33" name="Shape 3" descr="Texto Integral disponível" hidden="1">
          <a:extLst>
            <a:ext uri="{FF2B5EF4-FFF2-40B4-BE49-F238E27FC236}">
              <a16:creationId xmlns:a16="http://schemas.microsoft.com/office/drawing/2014/main" id="{2566B766-1D51-47D3-B665-92A3DDD0370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34" name="Shape 3" descr="Texto Integral disponível" hidden="1">
          <a:extLst>
            <a:ext uri="{FF2B5EF4-FFF2-40B4-BE49-F238E27FC236}">
              <a16:creationId xmlns:a16="http://schemas.microsoft.com/office/drawing/2014/main" id="{86A399D5-CE93-4CF2-99B2-1D81551025E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35" name="Shape 3" descr="Texto Integral disponível" hidden="1">
          <a:extLst>
            <a:ext uri="{FF2B5EF4-FFF2-40B4-BE49-F238E27FC236}">
              <a16:creationId xmlns:a16="http://schemas.microsoft.com/office/drawing/2014/main" id="{E940670A-A282-41BF-965C-E6D05A01F6F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36" name="Shape 3" descr="Texto Integral disponível" hidden="1">
          <a:extLst>
            <a:ext uri="{FF2B5EF4-FFF2-40B4-BE49-F238E27FC236}">
              <a16:creationId xmlns:a16="http://schemas.microsoft.com/office/drawing/2014/main" id="{7A96EC7C-F546-4361-AF15-4564F7C38BD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37" name="Shape 3" descr="Texto Integral disponível" hidden="1">
          <a:extLst>
            <a:ext uri="{FF2B5EF4-FFF2-40B4-BE49-F238E27FC236}">
              <a16:creationId xmlns:a16="http://schemas.microsoft.com/office/drawing/2014/main" id="{4332C64D-CFE1-4684-A041-22460A1FFBC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38" name="Shape 3" descr="Texto Integral disponível" hidden="1">
          <a:extLst>
            <a:ext uri="{FF2B5EF4-FFF2-40B4-BE49-F238E27FC236}">
              <a16:creationId xmlns:a16="http://schemas.microsoft.com/office/drawing/2014/main" id="{72CBE42C-CC9D-452D-8E3A-7BB77CB3A81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39" name="Shape 3" descr="Texto Integral disponível" hidden="1">
          <a:extLst>
            <a:ext uri="{FF2B5EF4-FFF2-40B4-BE49-F238E27FC236}">
              <a16:creationId xmlns:a16="http://schemas.microsoft.com/office/drawing/2014/main" id="{8950BD2F-B7CB-4995-A8D8-BE398E625AE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40" name="Shape 3" descr="Texto Integral disponível" hidden="1">
          <a:extLst>
            <a:ext uri="{FF2B5EF4-FFF2-40B4-BE49-F238E27FC236}">
              <a16:creationId xmlns:a16="http://schemas.microsoft.com/office/drawing/2014/main" id="{D055D4B9-F08D-4BBF-A7A6-FB6DE57F0E8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41" name="Shape 3" descr="Texto Integral disponível" hidden="1">
          <a:extLst>
            <a:ext uri="{FF2B5EF4-FFF2-40B4-BE49-F238E27FC236}">
              <a16:creationId xmlns:a16="http://schemas.microsoft.com/office/drawing/2014/main" id="{1A848CC2-E0FF-4E5D-A35A-A04DC2A07A8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42" name="Shape 3" descr="Texto Integral disponível" hidden="1">
          <a:extLst>
            <a:ext uri="{FF2B5EF4-FFF2-40B4-BE49-F238E27FC236}">
              <a16:creationId xmlns:a16="http://schemas.microsoft.com/office/drawing/2014/main" id="{DC1143F2-CCD9-45D5-8FD5-34BBB267172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43" name="Shape 3" descr="Texto Integral disponível" hidden="1">
          <a:extLst>
            <a:ext uri="{FF2B5EF4-FFF2-40B4-BE49-F238E27FC236}">
              <a16:creationId xmlns:a16="http://schemas.microsoft.com/office/drawing/2014/main" id="{AD532C91-E2B6-4ECB-A8A6-41849420808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44" name="Shape 3" descr="Texto Integral disponível" hidden="1">
          <a:extLst>
            <a:ext uri="{FF2B5EF4-FFF2-40B4-BE49-F238E27FC236}">
              <a16:creationId xmlns:a16="http://schemas.microsoft.com/office/drawing/2014/main" id="{19AC3FAA-F08E-46FB-B181-905F1CCC454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45" name="Shape 3" descr="Texto Integral disponível" hidden="1">
          <a:extLst>
            <a:ext uri="{FF2B5EF4-FFF2-40B4-BE49-F238E27FC236}">
              <a16:creationId xmlns:a16="http://schemas.microsoft.com/office/drawing/2014/main" id="{D4F480D7-95CB-4E51-916C-E22E937B131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46" name="Shape 3" descr="Texto Integral disponível" hidden="1">
          <a:extLst>
            <a:ext uri="{FF2B5EF4-FFF2-40B4-BE49-F238E27FC236}">
              <a16:creationId xmlns:a16="http://schemas.microsoft.com/office/drawing/2014/main" id="{06A31EB3-F7E2-45FD-858E-229763922DF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47" name="Shape 3" descr="Texto Integral disponível" hidden="1">
          <a:extLst>
            <a:ext uri="{FF2B5EF4-FFF2-40B4-BE49-F238E27FC236}">
              <a16:creationId xmlns:a16="http://schemas.microsoft.com/office/drawing/2014/main" id="{AEC52CCE-263C-4550-B16C-2A47FD22664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48" name="Shape 3" descr="Texto Integral disponível" hidden="1">
          <a:extLst>
            <a:ext uri="{FF2B5EF4-FFF2-40B4-BE49-F238E27FC236}">
              <a16:creationId xmlns:a16="http://schemas.microsoft.com/office/drawing/2014/main" id="{401A835D-4345-437D-A886-61A79CBECB3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49" name="Shape 3" descr="Texto Integral disponível" hidden="1">
          <a:extLst>
            <a:ext uri="{FF2B5EF4-FFF2-40B4-BE49-F238E27FC236}">
              <a16:creationId xmlns:a16="http://schemas.microsoft.com/office/drawing/2014/main" id="{E03B2F51-A75B-46F4-ABAC-E5CDF64D79C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50" name="Shape 3" descr="Texto Integral disponível" hidden="1">
          <a:extLst>
            <a:ext uri="{FF2B5EF4-FFF2-40B4-BE49-F238E27FC236}">
              <a16:creationId xmlns:a16="http://schemas.microsoft.com/office/drawing/2014/main" id="{C0020D9C-2F24-4FCE-8CDB-B528A39A17F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51" name="Shape 3" descr="Texto Integral disponível" hidden="1">
          <a:extLst>
            <a:ext uri="{FF2B5EF4-FFF2-40B4-BE49-F238E27FC236}">
              <a16:creationId xmlns:a16="http://schemas.microsoft.com/office/drawing/2014/main" id="{34654F76-569F-4849-AB0F-D31EB303DCE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52" name="Shape 3" descr="Texto Integral disponível" hidden="1">
          <a:extLst>
            <a:ext uri="{FF2B5EF4-FFF2-40B4-BE49-F238E27FC236}">
              <a16:creationId xmlns:a16="http://schemas.microsoft.com/office/drawing/2014/main" id="{C28F0502-A210-416D-912B-6462064D914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53" name="Shape 3" descr="Texto Integral disponível" hidden="1">
          <a:extLst>
            <a:ext uri="{FF2B5EF4-FFF2-40B4-BE49-F238E27FC236}">
              <a16:creationId xmlns:a16="http://schemas.microsoft.com/office/drawing/2014/main" id="{DCEB92BD-FE7A-42B7-A7BD-35BE5676020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54" name="Shape 3" descr="Texto Integral disponível" hidden="1">
          <a:extLst>
            <a:ext uri="{FF2B5EF4-FFF2-40B4-BE49-F238E27FC236}">
              <a16:creationId xmlns:a16="http://schemas.microsoft.com/office/drawing/2014/main" id="{1A0EAC92-A1D5-4982-9775-E5B0CC96515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55" name="Shape 3" descr="Texto Integral disponível" hidden="1">
          <a:extLst>
            <a:ext uri="{FF2B5EF4-FFF2-40B4-BE49-F238E27FC236}">
              <a16:creationId xmlns:a16="http://schemas.microsoft.com/office/drawing/2014/main" id="{55B167A5-B6BF-4D16-B811-6451383E979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56" name="Shape 3" descr="Texto Integral disponível" hidden="1">
          <a:extLst>
            <a:ext uri="{FF2B5EF4-FFF2-40B4-BE49-F238E27FC236}">
              <a16:creationId xmlns:a16="http://schemas.microsoft.com/office/drawing/2014/main" id="{300F2EA8-6E16-408B-A5EA-1ACDB7F587F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57" name="Shape 3" descr="Texto Integral disponível" hidden="1">
          <a:extLst>
            <a:ext uri="{FF2B5EF4-FFF2-40B4-BE49-F238E27FC236}">
              <a16:creationId xmlns:a16="http://schemas.microsoft.com/office/drawing/2014/main" id="{9F5D33BF-B665-45BF-9287-96228677AE8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58" name="Shape 3" descr="Texto Integral disponível" hidden="1">
          <a:extLst>
            <a:ext uri="{FF2B5EF4-FFF2-40B4-BE49-F238E27FC236}">
              <a16:creationId xmlns:a16="http://schemas.microsoft.com/office/drawing/2014/main" id="{1B5BB1DF-56B5-46E8-8D62-6F3C9470443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59" name="Shape 3" descr="Texto Integral disponível" hidden="1">
          <a:extLst>
            <a:ext uri="{FF2B5EF4-FFF2-40B4-BE49-F238E27FC236}">
              <a16:creationId xmlns:a16="http://schemas.microsoft.com/office/drawing/2014/main" id="{E72CC0D8-4FA9-478B-A006-4D8EFD71CF8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60" name="Shape 3" descr="Texto Integral disponível" hidden="1">
          <a:extLst>
            <a:ext uri="{FF2B5EF4-FFF2-40B4-BE49-F238E27FC236}">
              <a16:creationId xmlns:a16="http://schemas.microsoft.com/office/drawing/2014/main" id="{2C3DF432-D9B1-48B0-B0DA-16657D0C083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61" name="Shape 3" descr="Texto Integral disponível" hidden="1">
          <a:extLst>
            <a:ext uri="{FF2B5EF4-FFF2-40B4-BE49-F238E27FC236}">
              <a16:creationId xmlns:a16="http://schemas.microsoft.com/office/drawing/2014/main" id="{A9F85927-43E6-49E1-B226-FD5D11C3897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62" name="Shape 3" descr="Texto Integral disponível" hidden="1">
          <a:extLst>
            <a:ext uri="{FF2B5EF4-FFF2-40B4-BE49-F238E27FC236}">
              <a16:creationId xmlns:a16="http://schemas.microsoft.com/office/drawing/2014/main" id="{4D678454-3E09-4754-A06B-0944A86B458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63" name="Shape 3" descr="Texto Integral disponível" hidden="1">
          <a:extLst>
            <a:ext uri="{FF2B5EF4-FFF2-40B4-BE49-F238E27FC236}">
              <a16:creationId xmlns:a16="http://schemas.microsoft.com/office/drawing/2014/main" id="{B23DAD44-6C76-4EE9-A81C-F6A8FD33E30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64" name="Shape 3" descr="Texto Integral disponível" hidden="1">
          <a:extLst>
            <a:ext uri="{FF2B5EF4-FFF2-40B4-BE49-F238E27FC236}">
              <a16:creationId xmlns:a16="http://schemas.microsoft.com/office/drawing/2014/main" id="{6C0836CE-312F-4D07-B6F2-DF0E3C63BA2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65" name="Shape 3" descr="Texto Integral disponível" hidden="1">
          <a:extLst>
            <a:ext uri="{FF2B5EF4-FFF2-40B4-BE49-F238E27FC236}">
              <a16:creationId xmlns:a16="http://schemas.microsoft.com/office/drawing/2014/main" id="{8EBF1092-B93F-4590-A7A8-153A78AFCFC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66" name="Shape 3" descr="Texto Integral disponível" hidden="1">
          <a:extLst>
            <a:ext uri="{FF2B5EF4-FFF2-40B4-BE49-F238E27FC236}">
              <a16:creationId xmlns:a16="http://schemas.microsoft.com/office/drawing/2014/main" id="{01B9A977-A5FA-42EB-80F4-181B4603314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67" name="Shape 3" descr="Texto Integral disponível" hidden="1">
          <a:extLst>
            <a:ext uri="{FF2B5EF4-FFF2-40B4-BE49-F238E27FC236}">
              <a16:creationId xmlns:a16="http://schemas.microsoft.com/office/drawing/2014/main" id="{8F79C557-9930-427A-B138-886B53BF8C7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68" name="Shape 3" descr="Texto Integral disponível" hidden="1">
          <a:extLst>
            <a:ext uri="{FF2B5EF4-FFF2-40B4-BE49-F238E27FC236}">
              <a16:creationId xmlns:a16="http://schemas.microsoft.com/office/drawing/2014/main" id="{4DF30DD5-8650-432C-8488-47082FDE1B7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69" name="Shape 3" descr="Texto Integral disponível" hidden="1">
          <a:extLst>
            <a:ext uri="{FF2B5EF4-FFF2-40B4-BE49-F238E27FC236}">
              <a16:creationId xmlns:a16="http://schemas.microsoft.com/office/drawing/2014/main" id="{43B3C5B2-1495-4C03-98DD-B2CE029A80F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70" name="Shape 3" descr="Texto Integral disponível" hidden="1">
          <a:extLst>
            <a:ext uri="{FF2B5EF4-FFF2-40B4-BE49-F238E27FC236}">
              <a16:creationId xmlns:a16="http://schemas.microsoft.com/office/drawing/2014/main" id="{AC59BDAE-4BE1-400B-85FD-76A185229A6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71" name="Shape 3" descr="Texto Integral disponível" hidden="1">
          <a:extLst>
            <a:ext uri="{FF2B5EF4-FFF2-40B4-BE49-F238E27FC236}">
              <a16:creationId xmlns:a16="http://schemas.microsoft.com/office/drawing/2014/main" id="{A2FFECA2-1527-438A-BDA3-4AA872336FC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72" name="Shape 3" descr="Texto Integral disponível" hidden="1">
          <a:extLst>
            <a:ext uri="{FF2B5EF4-FFF2-40B4-BE49-F238E27FC236}">
              <a16:creationId xmlns:a16="http://schemas.microsoft.com/office/drawing/2014/main" id="{96B3E0F2-DBD6-42B9-AB9C-0D2354BB7CB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73" name="Shape 3" descr="Texto Integral disponível" hidden="1">
          <a:extLst>
            <a:ext uri="{FF2B5EF4-FFF2-40B4-BE49-F238E27FC236}">
              <a16:creationId xmlns:a16="http://schemas.microsoft.com/office/drawing/2014/main" id="{7D020E53-105C-48A7-8AB3-3AE618578C0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74" name="Shape 3" descr="Texto Integral disponível" hidden="1">
          <a:extLst>
            <a:ext uri="{FF2B5EF4-FFF2-40B4-BE49-F238E27FC236}">
              <a16:creationId xmlns:a16="http://schemas.microsoft.com/office/drawing/2014/main" id="{9B530CF0-F610-4A95-B387-C593FDD38B0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75" name="Shape 3" descr="Texto Integral disponível" hidden="1">
          <a:extLst>
            <a:ext uri="{FF2B5EF4-FFF2-40B4-BE49-F238E27FC236}">
              <a16:creationId xmlns:a16="http://schemas.microsoft.com/office/drawing/2014/main" id="{E9E5CEAD-E789-4A75-9030-D0598B297BF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76" name="Shape 3" descr="Texto Integral disponível" hidden="1">
          <a:extLst>
            <a:ext uri="{FF2B5EF4-FFF2-40B4-BE49-F238E27FC236}">
              <a16:creationId xmlns:a16="http://schemas.microsoft.com/office/drawing/2014/main" id="{82841A1B-1B4A-4A7B-A835-44F047BCA58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77" name="Shape 3" descr="Texto Integral disponível" hidden="1">
          <a:extLst>
            <a:ext uri="{FF2B5EF4-FFF2-40B4-BE49-F238E27FC236}">
              <a16:creationId xmlns:a16="http://schemas.microsoft.com/office/drawing/2014/main" id="{836E9C15-E0C0-425E-8FF2-0B26F739DEE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78" name="Shape 3" descr="Texto Integral disponível" hidden="1">
          <a:extLst>
            <a:ext uri="{FF2B5EF4-FFF2-40B4-BE49-F238E27FC236}">
              <a16:creationId xmlns:a16="http://schemas.microsoft.com/office/drawing/2014/main" id="{BB41FAE4-CC27-47A4-AE85-2497FF152A5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79" name="Shape 3" descr="Texto Integral disponível" hidden="1">
          <a:extLst>
            <a:ext uri="{FF2B5EF4-FFF2-40B4-BE49-F238E27FC236}">
              <a16:creationId xmlns:a16="http://schemas.microsoft.com/office/drawing/2014/main" id="{4F7DC986-6AA1-4B1E-9710-03F104E73C8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80" name="Shape 3" descr="Texto Integral disponível" hidden="1">
          <a:extLst>
            <a:ext uri="{FF2B5EF4-FFF2-40B4-BE49-F238E27FC236}">
              <a16:creationId xmlns:a16="http://schemas.microsoft.com/office/drawing/2014/main" id="{D2869C53-453D-42A6-A03F-65D580E2805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81" name="Shape 3" descr="Texto Integral disponível" hidden="1">
          <a:extLst>
            <a:ext uri="{FF2B5EF4-FFF2-40B4-BE49-F238E27FC236}">
              <a16:creationId xmlns:a16="http://schemas.microsoft.com/office/drawing/2014/main" id="{22A42060-E956-4A37-9F16-A588FD7AA8E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82" name="Shape 3" descr="Texto Integral disponível" hidden="1">
          <a:extLst>
            <a:ext uri="{FF2B5EF4-FFF2-40B4-BE49-F238E27FC236}">
              <a16:creationId xmlns:a16="http://schemas.microsoft.com/office/drawing/2014/main" id="{2271E0C7-B5C1-4A7B-B9DA-8CC57A6DC51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83" name="Shape 3" descr="Texto Integral disponível" hidden="1">
          <a:extLst>
            <a:ext uri="{FF2B5EF4-FFF2-40B4-BE49-F238E27FC236}">
              <a16:creationId xmlns:a16="http://schemas.microsoft.com/office/drawing/2014/main" id="{F58E5423-C84A-4A8E-A0E6-5D71C48AF45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84" name="Shape 3" descr="Texto Integral disponível" hidden="1">
          <a:extLst>
            <a:ext uri="{FF2B5EF4-FFF2-40B4-BE49-F238E27FC236}">
              <a16:creationId xmlns:a16="http://schemas.microsoft.com/office/drawing/2014/main" id="{3C14689A-D490-47F7-871D-7C9A4C01D43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85" name="Shape 3" descr="Texto Integral disponível" hidden="1">
          <a:extLst>
            <a:ext uri="{FF2B5EF4-FFF2-40B4-BE49-F238E27FC236}">
              <a16:creationId xmlns:a16="http://schemas.microsoft.com/office/drawing/2014/main" id="{DED45BF2-06FA-422F-B09F-4C25E93EFBD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86" name="Shape 3" descr="Texto Integral disponível" hidden="1">
          <a:extLst>
            <a:ext uri="{FF2B5EF4-FFF2-40B4-BE49-F238E27FC236}">
              <a16:creationId xmlns:a16="http://schemas.microsoft.com/office/drawing/2014/main" id="{9FC9A1FC-68D7-4C77-BF4A-F07E750AD6A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87" name="Shape 3" descr="Texto Integral disponível" hidden="1">
          <a:extLst>
            <a:ext uri="{FF2B5EF4-FFF2-40B4-BE49-F238E27FC236}">
              <a16:creationId xmlns:a16="http://schemas.microsoft.com/office/drawing/2014/main" id="{E591000B-6257-4332-9025-3400004A882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88" name="Shape 3" descr="Texto Integral disponível" hidden="1">
          <a:extLst>
            <a:ext uri="{FF2B5EF4-FFF2-40B4-BE49-F238E27FC236}">
              <a16:creationId xmlns:a16="http://schemas.microsoft.com/office/drawing/2014/main" id="{289CD73B-5BC0-4C61-A3FC-EF26338ECA2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89" name="Shape 3" descr="Texto Integral disponível" hidden="1">
          <a:extLst>
            <a:ext uri="{FF2B5EF4-FFF2-40B4-BE49-F238E27FC236}">
              <a16:creationId xmlns:a16="http://schemas.microsoft.com/office/drawing/2014/main" id="{5D7D1068-A749-4479-8B66-4B970D4C11C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90" name="Shape 3" descr="Texto Integral disponível" hidden="1">
          <a:extLst>
            <a:ext uri="{FF2B5EF4-FFF2-40B4-BE49-F238E27FC236}">
              <a16:creationId xmlns:a16="http://schemas.microsoft.com/office/drawing/2014/main" id="{9520EF6A-71EA-4B32-A7FA-F26E3170874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91" name="Shape 3" descr="Texto Integral disponível" hidden="1">
          <a:extLst>
            <a:ext uri="{FF2B5EF4-FFF2-40B4-BE49-F238E27FC236}">
              <a16:creationId xmlns:a16="http://schemas.microsoft.com/office/drawing/2014/main" id="{8B814FD5-7112-4B40-8F2A-14DA808C8FA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92" name="Shape 3" descr="Texto Integral disponível" hidden="1">
          <a:extLst>
            <a:ext uri="{FF2B5EF4-FFF2-40B4-BE49-F238E27FC236}">
              <a16:creationId xmlns:a16="http://schemas.microsoft.com/office/drawing/2014/main" id="{50F8A32E-B6BE-46CB-9051-BD1146E7790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93" name="Shape 3" descr="Texto Integral disponível" hidden="1">
          <a:extLst>
            <a:ext uri="{FF2B5EF4-FFF2-40B4-BE49-F238E27FC236}">
              <a16:creationId xmlns:a16="http://schemas.microsoft.com/office/drawing/2014/main" id="{72AB582A-1BB5-4BB2-81A4-A269876344E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94" name="Shape 3" descr="Texto Integral disponível" hidden="1">
          <a:extLst>
            <a:ext uri="{FF2B5EF4-FFF2-40B4-BE49-F238E27FC236}">
              <a16:creationId xmlns:a16="http://schemas.microsoft.com/office/drawing/2014/main" id="{0479BB2E-3501-4B05-ABB7-2EB4E0E6141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95" name="Shape 3" descr="Texto Integral disponível" hidden="1">
          <a:extLst>
            <a:ext uri="{FF2B5EF4-FFF2-40B4-BE49-F238E27FC236}">
              <a16:creationId xmlns:a16="http://schemas.microsoft.com/office/drawing/2014/main" id="{B574A60E-729A-45BE-A491-D0F2A45A952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96" name="Shape 3" descr="Texto Integral disponível" hidden="1">
          <a:extLst>
            <a:ext uri="{FF2B5EF4-FFF2-40B4-BE49-F238E27FC236}">
              <a16:creationId xmlns:a16="http://schemas.microsoft.com/office/drawing/2014/main" id="{16AB4F9C-A108-45BF-8635-80CC7C82D07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97" name="Shape 3" descr="Texto Integral disponível" hidden="1">
          <a:extLst>
            <a:ext uri="{FF2B5EF4-FFF2-40B4-BE49-F238E27FC236}">
              <a16:creationId xmlns:a16="http://schemas.microsoft.com/office/drawing/2014/main" id="{3723086C-63A4-4441-9500-E573A929045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98" name="Shape 3" descr="Texto Integral disponível" hidden="1">
          <a:extLst>
            <a:ext uri="{FF2B5EF4-FFF2-40B4-BE49-F238E27FC236}">
              <a16:creationId xmlns:a16="http://schemas.microsoft.com/office/drawing/2014/main" id="{D1B85165-AC7D-4EA9-86E9-618C02A654D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99" name="Shape 3" descr="Texto Integral disponível" hidden="1">
          <a:extLst>
            <a:ext uri="{FF2B5EF4-FFF2-40B4-BE49-F238E27FC236}">
              <a16:creationId xmlns:a16="http://schemas.microsoft.com/office/drawing/2014/main" id="{D1286B45-7E04-41DE-90A3-D99EF28BEB5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00" name="Shape 3" descr="Texto Integral disponível" hidden="1">
          <a:extLst>
            <a:ext uri="{FF2B5EF4-FFF2-40B4-BE49-F238E27FC236}">
              <a16:creationId xmlns:a16="http://schemas.microsoft.com/office/drawing/2014/main" id="{64294DD0-BFD7-42A2-B6C6-4C8B3AE064C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01" name="Shape 3" descr="Texto Integral disponível" hidden="1">
          <a:extLst>
            <a:ext uri="{FF2B5EF4-FFF2-40B4-BE49-F238E27FC236}">
              <a16:creationId xmlns:a16="http://schemas.microsoft.com/office/drawing/2014/main" id="{780C4AA1-CC7C-4876-A5B5-7199E5369F4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02" name="Shape 3" descr="Texto Integral disponível" hidden="1">
          <a:extLst>
            <a:ext uri="{FF2B5EF4-FFF2-40B4-BE49-F238E27FC236}">
              <a16:creationId xmlns:a16="http://schemas.microsoft.com/office/drawing/2014/main" id="{1E16F9E9-ED79-4665-9935-4673697311D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03" name="Shape 3" descr="Texto Integral disponível" hidden="1">
          <a:extLst>
            <a:ext uri="{FF2B5EF4-FFF2-40B4-BE49-F238E27FC236}">
              <a16:creationId xmlns:a16="http://schemas.microsoft.com/office/drawing/2014/main" id="{C73513C8-7BCA-45C1-B6F6-AFB3A12D47C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04" name="Shape 3" descr="Texto Integral disponível" hidden="1">
          <a:extLst>
            <a:ext uri="{FF2B5EF4-FFF2-40B4-BE49-F238E27FC236}">
              <a16:creationId xmlns:a16="http://schemas.microsoft.com/office/drawing/2014/main" id="{43E15124-CF6A-4A39-96FB-8522DA48AB4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05" name="Shape 3" descr="Texto Integral disponível" hidden="1">
          <a:extLst>
            <a:ext uri="{FF2B5EF4-FFF2-40B4-BE49-F238E27FC236}">
              <a16:creationId xmlns:a16="http://schemas.microsoft.com/office/drawing/2014/main" id="{35351682-459A-4D80-A9C2-3096B993CCD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06" name="Shape 3" descr="Texto Integral disponível" hidden="1">
          <a:extLst>
            <a:ext uri="{FF2B5EF4-FFF2-40B4-BE49-F238E27FC236}">
              <a16:creationId xmlns:a16="http://schemas.microsoft.com/office/drawing/2014/main" id="{890BDEE9-B3CA-4243-8E3D-997C2C032D4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07" name="Shape 3" descr="Texto Integral disponível" hidden="1">
          <a:extLst>
            <a:ext uri="{FF2B5EF4-FFF2-40B4-BE49-F238E27FC236}">
              <a16:creationId xmlns:a16="http://schemas.microsoft.com/office/drawing/2014/main" id="{BFAD4548-1EF8-450F-9E9D-1C3EA20E08E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08" name="Shape 3" descr="Texto Integral disponível" hidden="1">
          <a:extLst>
            <a:ext uri="{FF2B5EF4-FFF2-40B4-BE49-F238E27FC236}">
              <a16:creationId xmlns:a16="http://schemas.microsoft.com/office/drawing/2014/main" id="{91A63146-3BB2-422F-8CAB-9003056AD78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09" name="Shape 3" descr="Texto Integral disponível" hidden="1">
          <a:extLst>
            <a:ext uri="{FF2B5EF4-FFF2-40B4-BE49-F238E27FC236}">
              <a16:creationId xmlns:a16="http://schemas.microsoft.com/office/drawing/2014/main" id="{E59B1143-3E45-4AB7-878A-875EDA63C92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10" name="Shape 3" descr="Texto Integral disponível" hidden="1">
          <a:extLst>
            <a:ext uri="{FF2B5EF4-FFF2-40B4-BE49-F238E27FC236}">
              <a16:creationId xmlns:a16="http://schemas.microsoft.com/office/drawing/2014/main" id="{50ADCC63-55CD-4E16-A5B8-36ECF6A9C3D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11" name="Shape 3" descr="Texto Integral disponível" hidden="1">
          <a:extLst>
            <a:ext uri="{FF2B5EF4-FFF2-40B4-BE49-F238E27FC236}">
              <a16:creationId xmlns:a16="http://schemas.microsoft.com/office/drawing/2014/main" id="{53D7F0A3-7A78-4BA4-8BEC-F5B004BF457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12" name="Shape 3" descr="Texto Integral disponível" hidden="1">
          <a:extLst>
            <a:ext uri="{FF2B5EF4-FFF2-40B4-BE49-F238E27FC236}">
              <a16:creationId xmlns:a16="http://schemas.microsoft.com/office/drawing/2014/main" id="{2B1FDB58-3989-45C7-96AC-2E8AEFAF45D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13" name="Shape 3" descr="Texto Integral disponível" hidden="1">
          <a:extLst>
            <a:ext uri="{FF2B5EF4-FFF2-40B4-BE49-F238E27FC236}">
              <a16:creationId xmlns:a16="http://schemas.microsoft.com/office/drawing/2014/main" id="{98E6BD29-0C86-4619-BC9C-DE6338EE378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14" name="Shape 3" descr="Texto Integral disponível" hidden="1">
          <a:extLst>
            <a:ext uri="{FF2B5EF4-FFF2-40B4-BE49-F238E27FC236}">
              <a16:creationId xmlns:a16="http://schemas.microsoft.com/office/drawing/2014/main" id="{5EC0DF5A-BD13-4708-95A4-2D6093BCB6F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15" name="Shape 3" descr="Texto Integral disponível" hidden="1">
          <a:extLst>
            <a:ext uri="{FF2B5EF4-FFF2-40B4-BE49-F238E27FC236}">
              <a16:creationId xmlns:a16="http://schemas.microsoft.com/office/drawing/2014/main" id="{57EF89DA-0F46-46CB-AADF-8CF589B4C22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16" name="Shape 3" descr="Texto Integral disponível" hidden="1">
          <a:extLst>
            <a:ext uri="{FF2B5EF4-FFF2-40B4-BE49-F238E27FC236}">
              <a16:creationId xmlns:a16="http://schemas.microsoft.com/office/drawing/2014/main" id="{7FA67390-C500-4241-B71E-325921AB3B8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17" name="Shape 3" descr="Texto Integral disponível" hidden="1">
          <a:extLst>
            <a:ext uri="{FF2B5EF4-FFF2-40B4-BE49-F238E27FC236}">
              <a16:creationId xmlns:a16="http://schemas.microsoft.com/office/drawing/2014/main" id="{D11FF544-46E1-47D9-91E7-ADA3E67C318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18" name="Shape 3" descr="Texto Integral disponível" hidden="1">
          <a:extLst>
            <a:ext uri="{FF2B5EF4-FFF2-40B4-BE49-F238E27FC236}">
              <a16:creationId xmlns:a16="http://schemas.microsoft.com/office/drawing/2014/main" id="{E9FEE9F9-575E-4760-8FBB-219E9777341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19" name="Shape 3" descr="Texto Integral disponível" hidden="1">
          <a:extLst>
            <a:ext uri="{FF2B5EF4-FFF2-40B4-BE49-F238E27FC236}">
              <a16:creationId xmlns:a16="http://schemas.microsoft.com/office/drawing/2014/main" id="{99AFC50E-C1BF-46DA-AD8F-65A475478E2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20" name="Shape 3" descr="Texto Integral disponível" hidden="1">
          <a:extLst>
            <a:ext uri="{FF2B5EF4-FFF2-40B4-BE49-F238E27FC236}">
              <a16:creationId xmlns:a16="http://schemas.microsoft.com/office/drawing/2014/main" id="{0AB5846E-8A4A-4965-9847-7A96D679BCB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21" name="Shape 3" descr="Texto Integral disponível" hidden="1">
          <a:extLst>
            <a:ext uri="{FF2B5EF4-FFF2-40B4-BE49-F238E27FC236}">
              <a16:creationId xmlns:a16="http://schemas.microsoft.com/office/drawing/2014/main" id="{25A3BF30-644A-40C0-9620-0165B20E79B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22" name="Shape 3" descr="Texto Integral disponível" hidden="1">
          <a:extLst>
            <a:ext uri="{FF2B5EF4-FFF2-40B4-BE49-F238E27FC236}">
              <a16:creationId xmlns:a16="http://schemas.microsoft.com/office/drawing/2014/main" id="{D3E74A44-0ECD-476D-BE31-FFCF17FF376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23" name="Shape 3" descr="Texto Integral disponível" hidden="1">
          <a:extLst>
            <a:ext uri="{FF2B5EF4-FFF2-40B4-BE49-F238E27FC236}">
              <a16:creationId xmlns:a16="http://schemas.microsoft.com/office/drawing/2014/main" id="{9D281475-F506-4E2D-B61D-3AFB616318D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24" name="Shape 3" descr="Texto Integral disponível" hidden="1">
          <a:extLst>
            <a:ext uri="{FF2B5EF4-FFF2-40B4-BE49-F238E27FC236}">
              <a16:creationId xmlns:a16="http://schemas.microsoft.com/office/drawing/2014/main" id="{A96B76E6-2745-4206-A3E8-BCD88201787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25" name="Shape 3" descr="Texto Integral disponível" hidden="1">
          <a:extLst>
            <a:ext uri="{FF2B5EF4-FFF2-40B4-BE49-F238E27FC236}">
              <a16:creationId xmlns:a16="http://schemas.microsoft.com/office/drawing/2014/main" id="{1417F6F2-31AC-45DD-8768-02D7B8CD25A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26" name="Shape 3" descr="Texto Integral disponível" hidden="1">
          <a:extLst>
            <a:ext uri="{FF2B5EF4-FFF2-40B4-BE49-F238E27FC236}">
              <a16:creationId xmlns:a16="http://schemas.microsoft.com/office/drawing/2014/main" id="{5C965E58-20DF-41DC-AC12-439165B6257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27" name="Shape 3" descr="Texto Integral disponível" hidden="1">
          <a:extLst>
            <a:ext uri="{FF2B5EF4-FFF2-40B4-BE49-F238E27FC236}">
              <a16:creationId xmlns:a16="http://schemas.microsoft.com/office/drawing/2014/main" id="{BA6FC531-70DA-4D83-9395-1330B441B46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28" name="Shape 3" descr="Texto Integral disponível" hidden="1">
          <a:extLst>
            <a:ext uri="{FF2B5EF4-FFF2-40B4-BE49-F238E27FC236}">
              <a16:creationId xmlns:a16="http://schemas.microsoft.com/office/drawing/2014/main" id="{BC53C2CD-9481-459D-8EB3-4483B0C0206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29" name="Shape 3" descr="Texto Integral disponível" hidden="1">
          <a:extLst>
            <a:ext uri="{FF2B5EF4-FFF2-40B4-BE49-F238E27FC236}">
              <a16:creationId xmlns:a16="http://schemas.microsoft.com/office/drawing/2014/main" id="{85C66125-FF71-4CCE-9CA4-9FBDCB9D014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30" name="Shape 3" descr="Texto Integral disponível" hidden="1">
          <a:extLst>
            <a:ext uri="{FF2B5EF4-FFF2-40B4-BE49-F238E27FC236}">
              <a16:creationId xmlns:a16="http://schemas.microsoft.com/office/drawing/2014/main" id="{A6D99690-AC9E-43DA-A460-E77944FF7E1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31" name="Shape 3" descr="Texto Integral disponível" hidden="1">
          <a:extLst>
            <a:ext uri="{FF2B5EF4-FFF2-40B4-BE49-F238E27FC236}">
              <a16:creationId xmlns:a16="http://schemas.microsoft.com/office/drawing/2014/main" id="{5D824B58-B1AD-4158-BA52-04D8CCBA74E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32" name="Shape 3" descr="Texto Integral disponível" hidden="1">
          <a:extLst>
            <a:ext uri="{FF2B5EF4-FFF2-40B4-BE49-F238E27FC236}">
              <a16:creationId xmlns:a16="http://schemas.microsoft.com/office/drawing/2014/main" id="{6FEBED4E-69B3-48E9-9F97-327952D7DCD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33" name="Shape 3" descr="Texto Integral disponível" hidden="1">
          <a:extLst>
            <a:ext uri="{FF2B5EF4-FFF2-40B4-BE49-F238E27FC236}">
              <a16:creationId xmlns:a16="http://schemas.microsoft.com/office/drawing/2014/main" id="{2F674399-C983-44DB-AF0E-A87EA9B9A89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34" name="Shape 3" descr="Texto Integral disponível" hidden="1">
          <a:extLst>
            <a:ext uri="{FF2B5EF4-FFF2-40B4-BE49-F238E27FC236}">
              <a16:creationId xmlns:a16="http://schemas.microsoft.com/office/drawing/2014/main" id="{0599BC6C-99E9-49EB-98F2-2FCE488E489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35" name="Shape 3" descr="Texto Integral disponível" hidden="1">
          <a:extLst>
            <a:ext uri="{FF2B5EF4-FFF2-40B4-BE49-F238E27FC236}">
              <a16:creationId xmlns:a16="http://schemas.microsoft.com/office/drawing/2014/main" id="{33FFCEEA-DB74-4CF2-B507-C82F02E8FF6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36" name="Shape 3" descr="Texto Integral disponível" hidden="1">
          <a:extLst>
            <a:ext uri="{FF2B5EF4-FFF2-40B4-BE49-F238E27FC236}">
              <a16:creationId xmlns:a16="http://schemas.microsoft.com/office/drawing/2014/main" id="{3A2332E5-BEDA-4240-A978-12B2E17210C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37" name="Shape 3" descr="Texto Integral disponível" hidden="1">
          <a:extLst>
            <a:ext uri="{FF2B5EF4-FFF2-40B4-BE49-F238E27FC236}">
              <a16:creationId xmlns:a16="http://schemas.microsoft.com/office/drawing/2014/main" id="{227E082F-C69A-4141-A1C0-860369F72DF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38" name="Shape 3" descr="Texto Integral disponível" hidden="1">
          <a:extLst>
            <a:ext uri="{FF2B5EF4-FFF2-40B4-BE49-F238E27FC236}">
              <a16:creationId xmlns:a16="http://schemas.microsoft.com/office/drawing/2014/main" id="{7C3272E4-7433-4F53-B8DB-748EA75F0EA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39" name="Shape 3" descr="Texto Integral disponível" hidden="1">
          <a:extLst>
            <a:ext uri="{FF2B5EF4-FFF2-40B4-BE49-F238E27FC236}">
              <a16:creationId xmlns:a16="http://schemas.microsoft.com/office/drawing/2014/main" id="{05F6B2BE-EADD-487E-9E19-996E26C5577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40" name="Shape 3" descr="Texto Integral disponível" hidden="1">
          <a:extLst>
            <a:ext uri="{FF2B5EF4-FFF2-40B4-BE49-F238E27FC236}">
              <a16:creationId xmlns:a16="http://schemas.microsoft.com/office/drawing/2014/main" id="{A5C1425F-19E8-4AE9-8D0F-D310CE4BEB8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41" name="Shape 3" descr="Texto Integral disponível" hidden="1">
          <a:extLst>
            <a:ext uri="{FF2B5EF4-FFF2-40B4-BE49-F238E27FC236}">
              <a16:creationId xmlns:a16="http://schemas.microsoft.com/office/drawing/2014/main" id="{94089B63-378D-413A-B223-663C826AFF0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42" name="Shape 3" descr="Texto Integral disponível" hidden="1">
          <a:extLst>
            <a:ext uri="{FF2B5EF4-FFF2-40B4-BE49-F238E27FC236}">
              <a16:creationId xmlns:a16="http://schemas.microsoft.com/office/drawing/2014/main" id="{1CAA40B9-94A1-4987-ADFD-7B63BE0C2C3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43" name="Shape 3" descr="Texto Integral disponível" hidden="1">
          <a:extLst>
            <a:ext uri="{FF2B5EF4-FFF2-40B4-BE49-F238E27FC236}">
              <a16:creationId xmlns:a16="http://schemas.microsoft.com/office/drawing/2014/main" id="{DF2AED7E-3FA4-4A26-9EF0-905980AC1CA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44" name="Shape 3" descr="Texto Integral disponível" hidden="1">
          <a:extLst>
            <a:ext uri="{FF2B5EF4-FFF2-40B4-BE49-F238E27FC236}">
              <a16:creationId xmlns:a16="http://schemas.microsoft.com/office/drawing/2014/main" id="{43A4E862-6C87-4C94-AAD9-23012B8F75F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45" name="Shape 3" descr="Texto Integral disponível" hidden="1">
          <a:extLst>
            <a:ext uri="{FF2B5EF4-FFF2-40B4-BE49-F238E27FC236}">
              <a16:creationId xmlns:a16="http://schemas.microsoft.com/office/drawing/2014/main" id="{D5E74700-1EDD-4F0A-8628-7070BCE8F4C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46" name="Shape 3" descr="Texto Integral disponível" hidden="1">
          <a:extLst>
            <a:ext uri="{FF2B5EF4-FFF2-40B4-BE49-F238E27FC236}">
              <a16:creationId xmlns:a16="http://schemas.microsoft.com/office/drawing/2014/main" id="{6BD5991B-6563-4198-B60E-4CDC784FD75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47" name="Shape 3" descr="Texto Integral disponível" hidden="1">
          <a:extLst>
            <a:ext uri="{FF2B5EF4-FFF2-40B4-BE49-F238E27FC236}">
              <a16:creationId xmlns:a16="http://schemas.microsoft.com/office/drawing/2014/main" id="{206F2B47-5128-441F-9349-3552CB1AD20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48" name="Shape 3" descr="Texto Integral disponível" hidden="1">
          <a:extLst>
            <a:ext uri="{FF2B5EF4-FFF2-40B4-BE49-F238E27FC236}">
              <a16:creationId xmlns:a16="http://schemas.microsoft.com/office/drawing/2014/main" id="{34281518-6E15-4F9D-9EAB-7B5E3F8A9FB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49" name="Shape 3" descr="Texto Integral disponível" hidden="1">
          <a:extLst>
            <a:ext uri="{FF2B5EF4-FFF2-40B4-BE49-F238E27FC236}">
              <a16:creationId xmlns:a16="http://schemas.microsoft.com/office/drawing/2014/main" id="{4FCDEC61-4996-43CF-B9E1-4A1804D6C9B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50" name="Shape 3" descr="Texto Integral disponível" hidden="1">
          <a:extLst>
            <a:ext uri="{FF2B5EF4-FFF2-40B4-BE49-F238E27FC236}">
              <a16:creationId xmlns:a16="http://schemas.microsoft.com/office/drawing/2014/main" id="{14328DF1-0E87-4E41-B25A-75C018FCCEC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51" name="Shape 3" descr="Texto Integral disponível" hidden="1">
          <a:extLst>
            <a:ext uri="{FF2B5EF4-FFF2-40B4-BE49-F238E27FC236}">
              <a16:creationId xmlns:a16="http://schemas.microsoft.com/office/drawing/2014/main" id="{84AB7407-C08E-464C-8F79-33000E42F47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52" name="Shape 3" descr="Texto Integral disponível" hidden="1">
          <a:extLst>
            <a:ext uri="{FF2B5EF4-FFF2-40B4-BE49-F238E27FC236}">
              <a16:creationId xmlns:a16="http://schemas.microsoft.com/office/drawing/2014/main" id="{908A38A9-ADAC-4953-94B2-9A5E0ADC912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53" name="Shape 3" descr="Texto Integral disponível" hidden="1">
          <a:extLst>
            <a:ext uri="{FF2B5EF4-FFF2-40B4-BE49-F238E27FC236}">
              <a16:creationId xmlns:a16="http://schemas.microsoft.com/office/drawing/2014/main" id="{44E7132F-B9C1-4AD8-AC67-692D40E9F21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54" name="Shape 3" descr="Texto Integral disponível" hidden="1">
          <a:extLst>
            <a:ext uri="{FF2B5EF4-FFF2-40B4-BE49-F238E27FC236}">
              <a16:creationId xmlns:a16="http://schemas.microsoft.com/office/drawing/2014/main" id="{60D0FB59-646F-4833-8439-7A60E604008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55" name="Shape 3" descr="Texto Integral disponível" hidden="1">
          <a:extLst>
            <a:ext uri="{FF2B5EF4-FFF2-40B4-BE49-F238E27FC236}">
              <a16:creationId xmlns:a16="http://schemas.microsoft.com/office/drawing/2014/main" id="{5FC0F091-87B2-43A2-9ED7-332DC6CB7AC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56" name="Shape 3" descr="Texto Integral disponível" hidden="1">
          <a:extLst>
            <a:ext uri="{FF2B5EF4-FFF2-40B4-BE49-F238E27FC236}">
              <a16:creationId xmlns:a16="http://schemas.microsoft.com/office/drawing/2014/main" id="{D68EEA36-309E-44E2-8BF1-7E26AFB2EEF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57" name="Shape 3" descr="Texto Integral disponível" hidden="1">
          <a:extLst>
            <a:ext uri="{FF2B5EF4-FFF2-40B4-BE49-F238E27FC236}">
              <a16:creationId xmlns:a16="http://schemas.microsoft.com/office/drawing/2014/main" id="{B62209DD-DC44-466C-9B55-048DA21E394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58" name="Shape 3" descr="Texto Integral disponível" hidden="1">
          <a:extLst>
            <a:ext uri="{FF2B5EF4-FFF2-40B4-BE49-F238E27FC236}">
              <a16:creationId xmlns:a16="http://schemas.microsoft.com/office/drawing/2014/main" id="{FEF2878A-221C-4073-B4CD-7EDEDD1CBF5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59" name="Shape 3" descr="Texto Integral disponível" hidden="1">
          <a:extLst>
            <a:ext uri="{FF2B5EF4-FFF2-40B4-BE49-F238E27FC236}">
              <a16:creationId xmlns:a16="http://schemas.microsoft.com/office/drawing/2014/main" id="{0B206EAF-50CB-4C88-A008-2DCE9CABC01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60" name="Shape 3" descr="Texto Integral disponível" hidden="1">
          <a:extLst>
            <a:ext uri="{FF2B5EF4-FFF2-40B4-BE49-F238E27FC236}">
              <a16:creationId xmlns:a16="http://schemas.microsoft.com/office/drawing/2014/main" id="{CCB121CF-6654-4F47-8694-86F75062675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61" name="Shape 3" descr="Texto Integral disponível" hidden="1">
          <a:extLst>
            <a:ext uri="{FF2B5EF4-FFF2-40B4-BE49-F238E27FC236}">
              <a16:creationId xmlns:a16="http://schemas.microsoft.com/office/drawing/2014/main" id="{64AF79CA-9604-4A55-B306-BBEAE198793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62" name="Shape 3" descr="Texto Integral disponível" hidden="1">
          <a:extLst>
            <a:ext uri="{FF2B5EF4-FFF2-40B4-BE49-F238E27FC236}">
              <a16:creationId xmlns:a16="http://schemas.microsoft.com/office/drawing/2014/main" id="{3F42B2AA-1013-422B-B0A1-9C895814575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63" name="Shape 3" descr="Texto Integral disponível" hidden="1">
          <a:extLst>
            <a:ext uri="{FF2B5EF4-FFF2-40B4-BE49-F238E27FC236}">
              <a16:creationId xmlns:a16="http://schemas.microsoft.com/office/drawing/2014/main" id="{384DAD77-7429-43B0-8AF2-6A817C0DD66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64" name="Shape 3" descr="Texto Integral disponível" hidden="1">
          <a:extLst>
            <a:ext uri="{FF2B5EF4-FFF2-40B4-BE49-F238E27FC236}">
              <a16:creationId xmlns:a16="http://schemas.microsoft.com/office/drawing/2014/main" id="{65B5389A-1F1E-4A33-8366-7E5142BC879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65" name="Shape 3" descr="Texto Integral disponível" hidden="1">
          <a:extLst>
            <a:ext uri="{FF2B5EF4-FFF2-40B4-BE49-F238E27FC236}">
              <a16:creationId xmlns:a16="http://schemas.microsoft.com/office/drawing/2014/main" id="{FCE5B51E-EEF8-4C2F-9A1F-05C61BC3E0C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66" name="Shape 3" descr="Texto Integral disponível" hidden="1">
          <a:extLst>
            <a:ext uri="{FF2B5EF4-FFF2-40B4-BE49-F238E27FC236}">
              <a16:creationId xmlns:a16="http://schemas.microsoft.com/office/drawing/2014/main" id="{24AC501C-F33D-468E-9A57-171C2279832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67" name="Shape 3" descr="Texto Integral disponível" hidden="1">
          <a:extLst>
            <a:ext uri="{FF2B5EF4-FFF2-40B4-BE49-F238E27FC236}">
              <a16:creationId xmlns:a16="http://schemas.microsoft.com/office/drawing/2014/main" id="{F6761A00-47CA-4868-8E71-A032AE4F604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68" name="Shape 3" descr="Texto Integral disponível" hidden="1">
          <a:extLst>
            <a:ext uri="{FF2B5EF4-FFF2-40B4-BE49-F238E27FC236}">
              <a16:creationId xmlns:a16="http://schemas.microsoft.com/office/drawing/2014/main" id="{90D16BB1-ECF2-484C-8CF6-EBD7275EB62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69" name="Shape 3" descr="Texto Integral disponível" hidden="1">
          <a:extLst>
            <a:ext uri="{FF2B5EF4-FFF2-40B4-BE49-F238E27FC236}">
              <a16:creationId xmlns:a16="http://schemas.microsoft.com/office/drawing/2014/main" id="{7A4E7016-11E2-45E5-BC44-5B85FBE4A58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70" name="Shape 3" descr="Texto Integral disponível" hidden="1">
          <a:extLst>
            <a:ext uri="{FF2B5EF4-FFF2-40B4-BE49-F238E27FC236}">
              <a16:creationId xmlns:a16="http://schemas.microsoft.com/office/drawing/2014/main" id="{586A8F07-FACE-4C40-BA41-97FF8CDAF3C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71" name="Shape 3" descr="Texto Integral disponível" hidden="1">
          <a:extLst>
            <a:ext uri="{FF2B5EF4-FFF2-40B4-BE49-F238E27FC236}">
              <a16:creationId xmlns:a16="http://schemas.microsoft.com/office/drawing/2014/main" id="{AC416973-DA4A-40EF-BAF9-4B7746AC129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72" name="Shape 3" descr="Texto Integral disponível" hidden="1">
          <a:extLst>
            <a:ext uri="{FF2B5EF4-FFF2-40B4-BE49-F238E27FC236}">
              <a16:creationId xmlns:a16="http://schemas.microsoft.com/office/drawing/2014/main" id="{A4C0B088-328B-4F9C-A333-BB4649E4055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73" name="Shape 3" descr="Texto Integral disponível" hidden="1">
          <a:extLst>
            <a:ext uri="{FF2B5EF4-FFF2-40B4-BE49-F238E27FC236}">
              <a16:creationId xmlns:a16="http://schemas.microsoft.com/office/drawing/2014/main" id="{09BBCE1B-D38D-45B9-BFDE-A79876BFE71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74" name="Shape 3" descr="Texto Integral disponível" hidden="1">
          <a:extLst>
            <a:ext uri="{FF2B5EF4-FFF2-40B4-BE49-F238E27FC236}">
              <a16:creationId xmlns:a16="http://schemas.microsoft.com/office/drawing/2014/main" id="{26C7A3A8-0D31-4ACE-AB1D-53532196361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75" name="Shape 3" descr="Texto Integral disponível" hidden="1">
          <a:extLst>
            <a:ext uri="{FF2B5EF4-FFF2-40B4-BE49-F238E27FC236}">
              <a16:creationId xmlns:a16="http://schemas.microsoft.com/office/drawing/2014/main" id="{B5EC1FDE-1D72-4D2B-8845-72621582185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76" name="Shape 3" descr="Texto Integral disponível" hidden="1">
          <a:extLst>
            <a:ext uri="{FF2B5EF4-FFF2-40B4-BE49-F238E27FC236}">
              <a16:creationId xmlns:a16="http://schemas.microsoft.com/office/drawing/2014/main" id="{F4B2F6E9-5CB9-46EB-BD0C-CEC9D645A78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77" name="Shape 3" descr="Texto Integral disponível" hidden="1">
          <a:extLst>
            <a:ext uri="{FF2B5EF4-FFF2-40B4-BE49-F238E27FC236}">
              <a16:creationId xmlns:a16="http://schemas.microsoft.com/office/drawing/2014/main" id="{B500606D-BD77-4A96-B42E-7DD574641A0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78" name="Shape 3" descr="Texto Integral disponível" hidden="1">
          <a:extLst>
            <a:ext uri="{FF2B5EF4-FFF2-40B4-BE49-F238E27FC236}">
              <a16:creationId xmlns:a16="http://schemas.microsoft.com/office/drawing/2014/main" id="{8E5FDCFB-E107-4FED-AC44-9AB3F1A53E5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79" name="Shape 3" descr="Texto Integral disponível" hidden="1">
          <a:extLst>
            <a:ext uri="{FF2B5EF4-FFF2-40B4-BE49-F238E27FC236}">
              <a16:creationId xmlns:a16="http://schemas.microsoft.com/office/drawing/2014/main" id="{055A30E6-7DA1-404B-A272-1120CFBD926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80" name="Shape 3" descr="Texto Integral disponível" hidden="1">
          <a:extLst>
            <a:ext uri="{FF2B5EF4-FFF2-40B4-BE49-F238E27FC236}">
              <a16:creationId xmlns:a16="http://schemas.microsoft.com/office/drawing/2014/main" id="{8EB000F4-3697-415E-8D9E-D0EECA85301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81" name="Shape 3" descr="Texto Integral disponível" hidden="1">
          <a:extLst>
            <a:ext uri="{FF2B5EF4-FFF2-40B4-BE49-F238E27FC236}">
              <a16:creationId xmlns:a16="http://schemas.microsoft.com/office/drawing/2014/main" id="{1A1AAEBD-7626-466E-9229-6B61CC6B97B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82" name="Shape 3" descr="Texto Integral disponível" hidden="1">
          <a:extLst>
            <a:ext uri="{FF2B5EF4-FFF2-40B4-BE49-F238E27FC236}">
              <a16:creationId xmlns:a16="http://schemas.microsoft.com/office/drawing/2014/main" id="{1C928FBB-9B61-4D49-B8E4-768FCFF5088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83" name="Shape 3" descr="Texto Integral disponível" hidden="1">
          <a:extLst>
            <a:ext uri="{FF2B5EF4-FFF2-40B4-BE49-F238E27FC236}">
              <a16:creationId xmlns:a16="http://schemas.microsoft.com/office/drawing/2014/main" id="{7CBDE5C1-FE73-410E-BD6A-1BF06F92302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84" name="Shape 3" descr="Texto Integral disponível" hidden="1">
          <a:extLst>
            <a:ext uri="{FF2B5EF4-FFF2-40B4-BE49-F238E27FC236}">
              <a16:creationId xmlns:a16="http://schemas.microsoft.com/office/drawing/2014/main" id="{2C1584D8-39FE-48D8-B07A-03DC42CBE6E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85" name="Shape 3" descr="Texto Integral disponível" hidden="1">
          <a:extLst>
            <a:ext uri="{FF2B5EF4-FFF2-40B4-BE49-F238E27FC236}">
              <a16:creationId xmlns:a16="http://schemas.microsoft.com/office/drawing/2014/main" id="{ECD0B3DC-E5E4-451F-9D2A-D4175D87686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86" name="Shape 3" descr="Texto Integral disponível" hidden="1">
          <a:extLst>
            <a:ext uri="{FF2B5EF4-FFF2-40B4-BE49-F238E27FC236}">
              <a16:creationId xmlns:a16="http://schemas.microsoft.com/office/drawing/2014/main" id="{0D2E0895-6176-4C38-8E5F-E9ADFCB5E6C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87" name="Shape 3" descr="Texto Integral disponível" hidden="1">
          <a:extLst>
            <a:ext uri="{FF2B5EF4-FFF2-40B4-BE49-F238E27FC236}">
              <a16:creationId xmlns:a16="http://schemas.microsoft.com/office/drawing/2014/main" id="{343429E8-01E8-4594-88FB-61DAE028A00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88" name="Shape 3" descr="Texto Integral disponível" hidden="1">
          <a:extLst>
            <a:ext uri="{FF2B5EF4-FFF2-40B4-BE49-F238E27FC236}">
              <a16:creationId xmlns:a16="http://schemas.microsoft.com/office/drawing/2014/main" id="{E0A7F243-8BE7-4BDF-B21B-EE8BF0FB92A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89" name="Shape 3" descr="Texto Integral disponível" hidden="1">
          <a:extLst>
            <a:ext uri="{FF2B5EF4-FFF2-40B4-BE49-F238E27FC236}">
              <a16:creationId xmlns:a16="http://schemas.microsoft.com/office/drawing/2014/main" id="{56CA207F-9F17-4AF3-B18C-6DA1BA11BAA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90" name="Shape 3" descr="Texto Integral disponível" hidden="1">
          <a:extLst>
            <a:ext uri="{FF2B5EF4-FFF2-40B4-BE49-F238E27FC236}">
              <a16:creationId xmlns:a16="http://schemas.microsoft.com/office/drawing/2014/main" id="{85116AF0-5DD8-432D-B123-42DFDFB4E30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91" name="Shape 3" descr="Texto Integral disponível" hidden="1">
          <a:extLst>
            <a:ext uri="{FF2B5EF4-FFF2-40B4-BE49-F238E27FC236}">
              <a16:creationId xmlns:a16="http://schemas.microsoft.com/office/drawing/2014/main" id="{5034F786-AE4C-4929-9DA6-7D0A4DAB6D6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92" name="Shape 3" descr="Texto Integral disponível" hidden="1">
          <a:extLst>
            <a:ext uri="{FF2B5EF4-FFF2-40B4-BE49-F238E27FC236}">
              <a16:creationId xmlns:a16="http://schemas.microsoft.com/office/drawing/2014/main" id="{2709BAC2-A1A2-4BCE-908F-CF9F4F101A4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93" name="Shape 3" descr="Texto Integral disponível" hidden="1">
          <a:extLst>
            <a:ext uri="{FF2B5EF4-FFF2-40B4-BE49-F238E27FC236}">
              <a16:creationId xmlns:a16="http://schemas.microsoft.com/office/drawing/2014/main" id="{4082BB7A-FB48-4EEE-AB7C-EA2FB7BBC65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94" name="Shape 3" descr="Texto Integral disponível" hidden="1">
          <a:extLst>
            <a:ext uri="{FF2B5EF4-FFF2-40B4-BE49-F238E27FC236}">
              <a16:creationId xmlns:a16="http://schemas.microsoft.com/office/drawing/2014/main" id="{45B279CF-4359-4068-8D76-3493C13684E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95" name="Shape 3" descr="Texto Integral disponível" hidden="1">
          <a:extLst>
            <a:ext uri="{FF2B5EF4-FFF2-40B4-BE49-F238E27FC236}">
              <a16:creationId xmlns:a16="http://schemas.microsoft.com/office/drawing/2014/main" id="{1D8D84DB-B4FE-4D64-A58D-0CF4B1EDF60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96" name="Shape 3" descr="Texto Integral disponível" hidden="1">
          <a:extLst>
            <a:ext uri="{FF2B5EF4-FFF2-40B4-BE49-F238E27FC236}">
              <a16:creationId xmlns:a16="http://schemas.microsoft.com/office/drawing/2014/main" id="{91B69BB6-165B-4324-B0C8-2D405CE19F2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97" name="Shape 3" descr="Texto Integral disponível" hidden="1">
          <a:extLst>
            <a:ext uri="{FF2B5EF4-FFF2-40B4-BE49-F238E27FC236}">
              <a16:creationId xmlns:a16="http://schemas.microsoft.com/office/drawing/2014/main" id="{90A17098-8379-4D1D-A242-3340F2BBB53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98" name="Shape 3" descr="Texto Integral disponível" hidden="1">
          <a:extLst>
            <a:ext uri="{FF2B5EF4-FFF2-40B4-BE49-F238E27FC236}">
              <a16:creationId xmlns:a16="http://schemas.microsoft.com/office/drawing/2014/main" id="{7FBE6A51-C256-4DD1-910A-A72C9C6211F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799" name="Shape 3" descr="Texto Integral disponível" hidden="1">
          <a:extLst>
            <a:ext uri="{FF2B5EF4-FFF2-40B4-BE49-F238E27FC236}">
              <a16:creationId xmlns:a16="http://schemas.microsoft.com/office/drawing/2014/main" id="{CB4F1023-8D77-4F9E-B760-3575DB78538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00" name="Shape 3" descr="Texto Integral disponível" hidden="1">
          <a:extLst>
            <a:ext uri="{FF2B5EF4-FFF2-40B4-BE49-F238E27FC236}">
              <a16:creationId xmlns:a16="http://schemas.microsoft.com/office/drawing/2014/main" id="{447ED661-9A77-469E-8812-C99A1763ABB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01" name="Shape 3" descr="Texto Integral disponível" hidden="1">
          <a:extLst>
            <a:ext uri="{FF2B5EF4-FFF2-40B4-BE49-F238E27FC236}">
              <a16:creationId xmlns:a16="http://schemas.microsoft.com/office/drawing/2014/main" id="{6A51E726-B192-4C8B-875A-5A01FA1457F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02" name="Shape 3" descr="Texto Integral disponível" hidden="1">
          <a:extLst>
            <a:ext uri="{FF2B5EF4-FFF2-40B4-BE49-F238E27FC236}">
              <a16:creationId xmlns:a16="http://schemas.microsoft.com/office/drawing/2014/main" id="{739DC50E-DCD8-4DBD-B3AA-2A469259C49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03" name="Shape 3" descr="Texto Integral disponível" hidden="1">
          <a:extLst>
            <a:ext uri="{FF2B5EF4-FFF2-40B4-BE49-F238E27FC236}">
              <a16:creationId xmlns:a16="http://schemas.microsoft.com/office/drawing/2014/main" id="{003C38F1-8366-42EE-A2EA-FB2BDA0F870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04" name="Shape 3" descr="Texto Integral disponível" hidden="1">
          <a:extLst>
            <a:ext uri="{FF2B5EF4-FFF2-40B4-BE49-F238E27FC236}">
              <a16:creationId xmlns:a16="http://schemas.microsoft.com/office/drawing/2014/main" id="{BBE3F091-7C62-40FE-8424-B15C04FBAA0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05" name="Shape 3" descr="Texto Integral disponível" hidden="1">
          <a:extLst>
            <a:ext uri="{FF2B5EF4-FFF2-40B4-BE49-F238E27FC236}">
              <a16:creationId xmlns:a16="http://schemas.microsoft.com/office/drawing/2014/main" id="{35DF1606-80DC-4596-837D-06712A4B5A1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06" name="Shape 3" descr="Texto Integral disponível" hidden="1">
          <a:extLst>
            <a:ext uri="{FF2B5EF4-FFF2-40B4-BE49-F238E27FC236}">
              <a16:creationId xmlns:a16="http://schemas.microsoft.com/office/drawing/2014/main" id="{7F6F6345-463D-4E06-8C44-BD5CDA2FA27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07" name="Shape 3" descr="Texto Integral disponível" hidden="1">
          <a:extLst>
            <a:ext uri="{FF2B5EF4-FFF2-40B4-BE49-F238E27FC236}">
              <a16:creationId xmlns:a16="http://schemas.microsoft.com/office/drawing/2014/main" id="{0D59C6B8-0A76-40A5-8775-39165DD4BDF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08" name="Shape 3" descr="Texto Integral disponível" hidden="1">
          <a:extLst>
            <a:ext uri="{FF2B5EF4-FFF2-40B4-BE49-F238E27FC236}">
              <a16:creationId xmlns:a16="http://schemas.microsoft.com/office/drawing/2014/main" id="{9C0D31FB-7825-44E6-BBCE-C5C9EFB564D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09" name="Shape 3" descr="Texto Integral disponível" hidden="1">
          <a:extLst>
            <a:ext uri="{FF2B5EF4-FFF2-40B4-BE49-F238E27FC236}">
              <a16:creationId xmlns:a16="http://schemas.microsoft.com/office/drawing/2014/main" id="{F84E499D-6740-42B1-99E0-852BD817C1A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10" name="Shape 3" descr="Texto Integral disponível" hidden="1">
          <a:extLst>
            <a:ext uri="{FF2B5EF4-FFF2-40B4-BE49-F238E27FC236}">
              <a16:creationId xmlns:a16="http://schemas.microsoft.com/office/drawing/2014/main" id="{695BF128-2B7B-4369-8C30-FECC72BEE8C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11" name="Shape 3" descr="Texto Integral disponível" hidden="1">
          <a:extLst>
            <a:ext uri="{FF2B5EF4-FFF2-40B4-BE49-F238E27FC236}">
              <a16:creationId xmlns:a16="http://schemas.microsoft.com/office/drawing/2014/main" id="{00E310DB-0322-4642-AACD-FFF0C16D6F9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12" name="Shape 3" descr="Texto Integral disponível" hidden="1">
          <a:extLst>
            <a:ext uri="{FF2B5EF4-FFF2-40B4-BE49-F238E27FC236}">
              <a16:creationId xmlns:a16="http://schemas.microsoft.com/office/drawing/2014/main" id="{40CFC3A9-C916-49BD-8C1B-BCFB151BA8A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13" name="Shape 3" descr="Texto Integral disponível" hidden="1">
          <a:extLst>
            <a:ext uri="{FF2B5EF4-FFF2-40B4-BE49-F238E27FC236}">
              <a16:creationId xmlns:a16="http://schemas.microsoft.com/office/drawing/2014/main" id="{75468BFF-5D21-4751-999A-5D2505D1FFC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14" name="Shape 3" descr="Texto Integral disponível" hidden="1">
          <a:extLst>
            <a:ext uri="{FF2B5EF4-FFF2-40B4-BE49-F238E27FC236}">
              <a16:creationId xmlns:a16="http://schemas.microsoft.com/office/drawing/2014/main" id="{D91CAAFD-7920-407F-98DC-55DD2F5C486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15" name="Shape 3" descr="Texto Integral disponível" hidden="1">
          <a:extLst>
            <a:ext uri="{FF2B5EF4-FFF2-40B4-BE49-F238E27FC236}">
              <a16:creationId xmlns:a16="http://schemas.microsoft.com/office/drawing/2014/main" id="{E787D0D3-003E-4AC9-888A-007011AD177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16" name="Shape 3" descr="Texto Integral disponível" hidden="1">
          <a:extLst>
            <a:ext uri="{FF2B5EF4-FFF2-40B4-BE49-F238E27FC236}">
              <a16:creationId xmlns:a16="http://schemas.microsoft.com/office/drawing/2014/main" id="{C47B7B88-AF33-41C9-8D23-ADCA6A81F45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17" name="Shape 3" descr="Texto Integral disponível" hidden="1">
          <a:extLst>
            <a:ext uri="{FF2B5EF4-FFF2-40B4-BE49-F238E27FC236}">
              <a16:creationId xmlns:a16="http://schemas.microsoft.com/office/drawing/2014/main" id="{2269F7A7-976F-4FAF-868F-20CFFBFE1B7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18" name="Shape 3" descr="Texto Integral disponível" hidden="1">
          <a:extLst>
            <a:ext uri="{FF2B5EF4-FFF2-40B4-BE49-F238E27FC236}">
              <a16:creationId xmlns:a16="http://schemas.microsoft.com/office/drawing/2014/main" id="{6B8FE37F-E0BC-4B21-A393-DCF8E9CF69B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19" name="Shape 3" descr="Texto Integral disponível" hidden="1">
          <a:extLst>
            <a:ext uri="{FF2B5EF4-FFF2-40B4-BE49-F238E27FC236}">
              <a16:creationId xmlns:a16="http://schemas.microsoft.com/office/drawing/2014/main" id="{EF126531-892A-4E04-8D03-1217A950C49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20" name="Shape 3" descr="Texto Integral disponível" hidden="1">
          <a:extLst>
            <a:ext uri="{FF2B5EF4-FFF2-40B4-BE49-F238E27FC236}">
              <a16:creationId xmlns:a16="http://schemas.microsoft.com/office/drawing/2014/main" id="{C106CEC0-DAD0-4A10-98D8-5F8C42CB8A2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21" name="Shape 3" descr="Texto Integral disponível" hidden="1">
          <a:extLst>
            <a:ext uri="{FF2B5EF4-FFF2-40B4-BE49-F238E27FC236}">
              <a16:creationId xmlns:a16="http://schemas.microsoft.com/office/drawing/2014/main" id="{B6B7631D-465A-42D7-B8E5-5C77F751387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22" name="Shape 3" descr="Texto Integral disponível" hidden="1">
          <a:extLst>
            <a:ext uri="{FF2B5EF4-FFF2-40B4-BE49-F238E27FC236}">
              <a16:creationId xmlns:a16="http://schemas.microsoft.com/office/drawing/2014/main" id="{05F4015E-0E01-4789-A7B3-ADCB080BA7C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23" name="Shape 3" descr="Texto Integral disponível" hidden="1">
          <a:extLst>
            <a:ext uri="{FF2B5EF4-FFF2-40B4-BE49-F238E27FC236}">
              <a16:creationId xmlns:a16="http://schemas.microsoft.com/office/drawing/2014/main" id="{F65F2751-FDFC-49A4-AC87-63117B42E46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24" name="Shape 3" descr="Texto Integral disponível" hidden="1">
          <a:extLst>
            <a:ext uri="{FF2B5EF4-FFF2-40B4-BE49-F238E27FC236}">
              <a16:creationId xmlns:a16="http://schemas.microsoft.com/office/drawing/2014/main" id="{D66785ED-2EC3-4F18-B81F-302A95F014F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25" name="Shape 3" descr="Texto Integral disponível" hidden="1">
          <a:extLst>
            <a:ext uri="{FF2B5EF4-FFF2-40B4-BE49-F238E27FC236}">
              <a16:creationId xmlns:a16="http://schemas.microsoft.com/office/drawing/2014/main" id="{BDF46A30-CAC5-4849-A0B8-166839416EC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26" name="Shape 3" descr="Texto Integral disponível" hidden="1">
          <a:extLst>
            <a:ext uri="{FF2B5EF4-FFF2-40B4-BE49-F238E27FC236}">
              <a16:creationId xmlns:a16="http://schemas.microsoft.com/office/drawing/2014/main" id="{BA048C7B-F118-47E1-B373-E0C1C428756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27" name="Shape 3" descr="Texto Integral disponível" hidden="1">
          <a:extLst>
            <a:ext uri="{FF2B5EF4-FFF2-40B4-BE49-F238E27FC236}">
              <a16:creationId xmlns:a16="http://schemas.microsoft.com/office/drawing/2014/main" id="{9DCD1E95-C510-4927-89CB-8C6D34AC12E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28" name="Shape 3" descr="Texto Integral disponível" hidden="1">
          <a:extLst>
            <a:ext uri="{FF2B5EF4-FFF2-40B4-BE49-F238E27FC236}">
              <a16:creationId xmlns:a16="http://schemas.microsoft.com/office/drawing/2014/main" id="{486F3ACE-A45F-4098-BC00-BD8C84C39C3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29" name="Shape 3" descr="Texto Integral disponível" hidden="1">
          <a:extLst>
            <a:ext uri="{FF2B5EF4-FFF2-40B4-BE49-F238E27FC236}">
              <a16:creationId xmlns:a16="http://schemas.microsoft.com/office/drawing/2014/main" id="{BD22A5A5-2DB2-4C88-B841-2172CA0EC03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30" name="Shape 3" descr="Texto Integral disponível" hidden="1">
          <a:extLst>
            <a:ext uri="{FF2B5EF4-FFF2-40B4-BE49-F238E27FC236}">
              <a16:creationId xmlns:a16="http://schemas.microsoft.com/office/drawing/2014/main" id="{002BB425-AECC-4CBD-8BA1-0743A704BCD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31" name="Shape 3" descr="Texto Integral disponível" hidden="1">
          <a:extLst>
            <a:ext uri="{FF2B5EF4-FFF2-40B4-BE49-F238E27FC236}">
              <a16:creationId xmlns:a16="http://schemas.microsoft.com/office/drawing/2014/main" id="{B429B73E-45DA-44F6-A154-43D22181C50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32" name="Shape 3" descr="Texto Integral disponível" hidden="1">
          <a:extLst>
            <a:ext uri="{FF2B5EF4-FFF2-40B4-BE49-F238E27FC236}">
              <a16:creationId xmlns:a16="http://schemas.microsoft.com/office/drawing/2014/main" id="{24698425-6F43-414E-9928-EB7D73BD493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33" name="Shape 3" descr="Texto Integral disponível" hidden="1">
          <a:extLst>
            <a:ext uri="{FF2B5EF4-FFF2-40B4-BE49-F238E27FC236}">
              <a16:creationId xmlns:a16="http://schemas.microsoft.com/office/drawing/2014/main" id="{FAD5D6C3-4989-497A-936B-49289FD4EEE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34" name="Shape 3" descr="Texto Integral disponível" hidden="1">
          <a:extLst>
            <a:ext uri="{FF2B5EF4-FFF2-40B4-BE49-F238E27FC236}">
              <a16:creationId xmlns:a16="http://schemas.microsoft.com/office/drawing/2014/main" id="{11827B23-3A60-4810-8ECB-0E86281D1C8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35" name="Shape 3" descr="Texto Integral disponível" hidden="1">
          <a:extLst>
            <a:ext uri="{FF2B5EF4-FFF2-40B4-BE49-F238E27FC236}">
              <a16:creationId xmlns:a16="http://schemas.microsoft.com/office/drawing/2014/main" id="{47485249-A114-435F-AEDF-14AAC19BA07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36" name="Shape 3" descr="Texto Integral disponível" hidden="1">
          <a:extLst>
            <a:ext uri="{FF2B5EF4-FFF2-40B4-BE49-F238E27FC236}">
              <a16:creationId xmlns:a16="http://schemas.microsoft.com/office/drawing/2014/main" id="{4C4B80F4-8620-4959-AF5F-3AF374CBA00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37" name="Shape 3" descr="Texto Integral disponível" hidden="1">
          <a:extLst>
            <a:ext uri="{FF2B5EF4-FFF2-40B4-BE49-F238E27FC236}">
              <a16:creationId xmlns:a16="http://schemas.microsoft.com/office/drawing/2014/main" id="{5C68824E-2DF7-42BD-9261-021EFD0C24D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38" name="Shape 3" descr="Texto Integral disponível" hidden="1">
          <a:extLst>
            <a:ext uri="{FF2B5EF4-FFF2-40B4-BE49-F238E27FC236}">
              <a16:creationId xmlns:a16="http://schemas.microsoft.com/office/drawing/2014/main" id="{F191736D-C5F9-4AA9-BBED-C120B048E66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39" name="Shape 3" descr="Texto Integral disponível" hidden="1">
          <a:extLst>
            <a:ext uri="{FF2B5EF4-FFF2-40B4-BE49-F238E27FC236}">
              <a16:creationId xmlns:a16="http://schemas.microsoft.com/office/drawing/2014/main" id="{32206617-B678-4505-BE1E-3AAE14D6234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40" name="Shape 3" descr="Texto Integral disponível" hidden="1">
          <a:extLst>
            <a:ext uri="{FF2B5EF4-FFF2-40B4-BE49-F238E27FC236}">
              <a16:creationId xmlns:a16="http://schemas.microsoft.com/office/drawing/2014/main" id="{3E686249-E23A-4ECC-B0F2-2E87A4B42F1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41" name="Shape 3" descr="Texto Integral disponível" hidden="1">
          <a:extLst>
            <a:ext uri="{FF2B5EF4-FFF2-40B4-BE49-F238E27FC236}">
              <a16:creationId xmlns:a16="http://schemas.microsoft.com/office/drawing/2014/main" id="{F76DEEA7-7BC4-48D5-98EB-5DF7BA9015C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42" name="Shape 3" descr="Texto Integral disponível" hidden="1">
          <a:extLst>
            <a:ext uri="{FF2B5EF4-FFF2-40B4-BE49-F238E27FC236}">
              <a16:creationId xmlns:a16="http://schemas.microsoft.com/office/drawing/2014/main" id="{50A3C324-4068-44B8-84AE-4299F4A36C2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43" name="Shape 3" descr="Texto Integral disponível" hidden="1">
          <a:extLst>
            <a:ext uri="{FF2B5EF4-FFF2-40B4-BE49-F238E27FC236}">
              <a16:creationId xmlns:a16="http://schemas.microsoft.com/office/drawing/2014/main" id="{5D9E443D-FCC0-4FB3-9B8D-BBB0274E4DB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44" name="Shape 3" descr="Texto Integral disponível" hidden="1">
          <a:extLst>
            <a:ext uri="{FF2B5EF4-FFF2-40B4-BE49-F238E27FC236}">
              <a16:creationId xmlns:a16="http://schemas.microsoft.com/office/drawing/2014/main" id="{794D1793-38CC-44F5-9AED-4AAB748DDC9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45" name="Shape 3" descr="Texto Integral disponível" hidden="1">
          <a:extLst>
            <a:ext uri="{FF2B5EF4-FFF2-40B4-BE49-F238E27FC236}">
              <a16:creationId xmlns:a16="http://schemas.microsoft.com/office/drawing/2014/main" id="{2249F173-8484-4E6F-801D-6284E970F08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846" name="Shape 3" descr="Texto Integral disponível" hidden="1">
          <a:extLst>
            <a:ext uri="{FF2B5EF4-FFF2-40B4-BE49-F238E27FC236}">
              <a16:creationId xmlns:a16="http://schemas.microsoft.com/office/drawing/2014/main" id="{2B04940B-F79C-448D-9FB4-9E24C108622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47" name="Shape 3" descr="Texto Integral disponível" hidden="1">
          <a:extLst>
            <a:ext uri="{FF2B5EF4-FFF2-40B4-BE49-F238E27FC236}">
              <a16:creationId xmlns:a16="http://schemas.microsoft.com/office/drawing/2014/main" id="{57CF583E-18FF-45B7-B504-8BBF61E1F11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48" name="Shape 3" descr="Texto Integral disponível" hidden="1">
          <a:extLst>
            <a:ext uri="{FF2B5EF4-FFF2-40B4-BE49-F238E27FC236}">
              <a16:creationId xmlns:a16="http://schemas.microsoft.com/office/drawing/2014/main" id="{7D7E3B98-2412-4646-BFCE-C2D06733B15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49" name="Shape 3" descr="Texto Integral disponível" hidden="1">
          <a:extLst>
            <a:ext uri="{FF2B5EF4-FFF2-40B4-BE49-F238E27FC236}">
              <a16:creationId xmlns:a16="http://schemas.microsoft.com/office/drawing/2014/main" id="{7384D686-FF77-4706-847C-512097718CF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50" name="Shape 3" descr="Texto Integral disponível" hidden="1">
          <a:extLst>
            <a:ext uri="{FF2B5EF4-FFF2-40B4-BE49-F238E27FC236}">
              <a16:creationId xmlns:a16="http://schemas.microsoft.com/office/drawing/2014/main" id="{C7FF0D40-7182-49A7-A02E-308EA71838E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51" name="Shape 3" descr="Texto Integral disponível" hidden="1">
          <a:extLst>
            <a:ext uri="{FF2B5EF4-FFF2-40B4-BE49-F238E27FC236}">
              <a16:creationId xmlns:a16="http://schemas.microsoft.com/office/drawing/2014/main" id="{5C31C2D0-8D43-4717-A65E-E738A5335BE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52" name="Shape 3" descr="Texto Integral disponível" hidden="1">
          <a:extLst>
            <a:ext uri="{FF2B5EF4-FFF2-40B4-BE49-F238E27FC236}">
              <a16:creationId xmlns:a16="http://schemas.microsoft.com/office/drawing/2014/main" id="{8DF09D5F-45E9-4CBD-B4D1-61164D61E8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53" name="Shape 3" descr="Texto Integral disponível" hidden="1">
          <a:extLst>
            <a:ext uri="{FF2B5EF4-FFF2-40B4-BE49-F238E27FC236}">
              <a16:creationId xmlns:a16="http://schemas.microsoft.com/office/drawing/2014/main" id="{0B250329-A489-4EF8-A42A-EB146991CAB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54" name="Shape 3" descr="Texto Integral disponível" hidden="1">
          <a:extLst>
            <a:ext uri="{FF2B5EF4-FFF2-40B4-BE49-F238E27FC236}">
              <a16:creationId xmlns:a16="http://schemas.microsoft.com/office/drawing/2014/main" id="{3C15C7F5-9019-4829-8521-E9C3FB88A89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55" name="Shape 3" descr="Texto Integral disponível" hidden="1">
          <a:extLst>
            <a:ext uri="{FF2B5EF4-FFF2-40B4-BE49-F238E27FC236}">
              <a16:creationId xmlns:a16="http://schemas.microsoft.com/office/drawing/2014/main" id="{419A5589-B6D3-4673-A487-1CE7BA5B1A9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56" name="Shape 3" descr="Texto Integral disponível" hidden="1">
          <a:extLst>
            <a:ext uri="{FF2B5EF4-FFF2-40B4-BE49-F238E27FC236}">
              <a16:creationId xmlns:a16="http://schemas.microsoft.com/office/drawing/2014/main" id="{3B03F428-2685-4677-9DCA-76F2206903B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57" name="Shape 3" descr="Texto Integral disponível" hidden="1">
          <a:extLst>
            <a:ext uri="{FF2B5EF4-FFF2-40B4-BE49-F238E27FC236}">
              <a16:creationId xmlns:a16="http://schemas.microsoft.com/office/drawing/2014/main" id="{8D340333-08C5-4E3F-92BA-24E7EA90F3C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58" name="Shape 3" descr="Texto Integral disponível" hidden="1">
          <a:extLst>
            <a:ext uri="{FF2B5EF4-FFF2-40B4-BE49-F238E27FC236}">
              <a16:creationId xmlns:a16="http://schemas.microsoft.com/office/drawing/2014/main" id="{E2CA45C5-60F3-4911-B957-D57CF9E7591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59" name="Shape 3" descr="Texto Integral disponível" hidden="1">
          <a:extLst>
            <a:ext uri="{FF2B5EF4-FFF2-40B4-BE49-F238E27FC236}">
              <a16:creationId xmlns:a16="http://schemas.microsoft.com/office/drawing/2014/main" id="{18445403-42B7-425F-B063-EF80C36045F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60" name="Shape 3" descr="Texto Integral disponível" hidden="1">
          <a:extLst>
            <a:ext uri="{FF2B5EF4-FFF2-40B4-BE49-F238E27FC236}">
              <a16:creationId xmlns:a16="http://schemas.microsoft.com/office/drawing/2014/main" id="{D80636DB-860D-4EDE-A9BF-7AE1CFEB06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61" name="Shape 3" descr="Texto Integral disponível" hidden="1">
          <a:extLst>
            <a:ext uri="{FF2B5EF4-FFF2-40B4-BE49-F238E27FC236}">
              <a16:creationId xmlns:a16="http://schemas.microsoft.com/office/drawing/2014/main" id="{94C0F830-AC8A-4D03-9203-6855B695AE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62" name="Shape 3" descr="Texto Integral disponível" hidden="1">
          <a:extLst>
            <a:ext uri="{FF2B5EF4-FFF2-40B4-BE49-F238E27FC236}">
              <a16:creationId xmlns:a16="http://schemas.microsoft.com/office/drawing/2014/main" id="{9B1BD51A-8BBA-42B7-A922-1DC097C73D8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63" name="Shape 3" descr="Texto Integral disponível" hidden="1">
          <a:extLst>
            <a:ext uri="{FF2B5EF4-FFF2-40B4-BE49-F238E27FC236}">
              <a16:creationId xmlns:a16="http://schemas.microsoft.com/office/drawing/2014/main" id="{29BC4BA4-23B9-4003-BC84-198755830CA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64" name="Shape 3" descr="Texto Integral disponível" hidden="1">
          <a:extLst>
            <a:ext uri="{FF2B5EF4-FFF2-40B4-BE49-F238E27FC236}">
              <a16:creationId xmlns:a16="http://schemas.microsoft.com/office/drawing/2014/main" id="{7815676B-4883-4E38-8599-FE09B8F19AC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65" name="Shape 3" descr="Texto Integral disponível" hidden="1">
          <a:extLst>
            <a:ext uri="{FF2B5EF4-FFF2-40B4-BE49-F238E27FC236}">
              <a16:creationId xmlns:a16="http://schemas.microsoft.com/office/drawing/2014/main" id="{E25228AE-EBEF-4237-B1ED-224D8DDAB8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66" name="Shape 3" descr="Texto Integral disponível" hidden="1">
          <a:extLst>
            <a:ext uri="{FF2B5EF4-FFF2-40B4-BE49-F238E27FC236}">
              <a16:creationId xmlns:a16="http://schemas.microsoft.com/office/drawing/2014/main" id="{AD5276B9-4F09-4985-86B9-09DD7110B23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67" name="Shape 3" descr="Texto Integral disponível" hidden="1">
          <a:extLst>
            <a:ext uri="{FF2B5EF4-FFF2-40B4-BE49-F238E27FC236}">
              <a16:creationId xmlns:a16="http://schemas.microsoft.com/office/drawing/2014/main" id="{28B36934-FD5A-4358-AF30-22699802523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68" name="Shape 3" descr="Texto Integral disponível" hidden="1">
          <a:extLst>
            <a:ext uri="{FF2B5EF4-FFF2-40B4-BE49-F238E27FC236}">
              <a16:creationId xmlns:a16="http://schemas.microsoft.com/office/drawing/2014/main" id="{8A8520CD-9794-4AA1-83CD-AD5BCBDD679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69" name="Shape 3" descr="Texto Integral disponível" hidden="1">
          <a:extLst>
            <a:ext uri="{FF2B5EF4-FFF2-40B4-BE49-F238E27FC236}">
              <a16:creationId xmlns:a16="http://schemas.microsoft.com/office/drawing/2014/main" id="{5B576711-BCAB-48FD-A80E-7D5105B2AFD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70" name="Shape 3" descr="Texto Integral disponível" hidden="1">
          <a:extLst>
            <a:ext uri="{FF2B5EF4-FFF2-40B4-BE49-F238E27FC236}">
              <a16:creationId xmlns:a16="http://schemas.microsoft.com/office/drawing/2014/main" id="{033A1E97-E0C2-4AD5-865D-F8EF922F6EF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71" name="Shape 3" descr="Texto Integral disponível" hidden="1">
          <a:extLst>
            <a:ext uri="{FF2B5EF4-FFF2-40B4-BE49-F238E27FC236}">
              <a16:creationId xmlns:a16="http://schemas.microsoft.com/office/drawing/2014/main" id="{92EBD1A0-E107-41A3-8A22-0F81AFDA480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72" name="Shape 3" descr="Texto Integral disponível" hidden="1">
          <a:extLst>
            <a:ext uri="{FF2B5EF4-FFF2-40B4-BE49-F238E27FC236}">
              <a16:creationId xmlns:a16="http://schemas.microsoft.com/office/drawing/2014/main" id="{A721086C-E8F0-4E03-AF1E-AB9CE1E08A7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73" name="Shape 3" descr="Texto Integral disponível" hidden="1">
          <a:extLst>
            <a:ext uri="{FF2B5EF4-FFF2-40B4-BE49-F238E27FC236}">
              <a16:creationId xmlns:a16="http://schemas.microsoft.com/office/drawing/2014/main" id="{C22551A5-7D68-41E3-A6B4-76E1F37ACD3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74" name="Shape 3" descr="Texto Integral disponível" hidden="1">
          <a:extLst>
            <a:ext uri="{FF2B5EF4-FFF2-40B4-BE49-F238E27FC236}">
              <a16:creationId xmlns:a16="http://schemas.microsoft.com/office/drawing/2014/main" id="{9FBF8AAC-9B48-4F24-A00C-7F45D28EA12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75" name="Shape 3" descr="Texto Integral disponível" hidden="1">
          <a:extLst>
            <a:ext uri="{FF2B5EF4-FFF2-40B4-BE49-F238E27FC236}">
              <a16:creationId xmlns:a16="http://schemas.microsoft.com/office/drawing/2014/main" id="{23C3CAAA-1C75-4468-B66F-68242536AA8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76" name="Shape 3" descr="Texto Integral disponível" hidden="1">
          <a:extLst>
            <a:ext uri="{FF2B5EF4-FFF2-40B4-BE49-F238E27FC236}">
              <a16:creationId xmlns:a16="http://schemas.microsoft.com/office/drawing/2014/main" id="{AD79C5B7-CE63-4840-8051-FCE96695B64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77" name="Shape 3" descr="Texto Integral disponível" hidden="1">
          <a:extLst>
            <a:ext uri="{FF2B5EF4-FFF2-40B4-BE49-F238E27FC236}">
              <a16:creationId xmlns:a16="http://schemas.microsoft.com/office/drawing/2014/main" id="{7C19A5FE-EE1B-4175-9343-1F81661305B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78" name="Shape 3" descr="Texto Integral disponível" hidden="1">
          <a:extLst>
            <a:ext uri="{FF2B5EF4-FFF2-40B4-BE49-F238E27FC236}">
              <a16:creationId xmlns:a16="http://schemas.microsoft.com/office/drawing/2014/main" id="{8EF5D132-CD15-4A89-BED5-2924490B1D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79" name="Shape 3" descr="Texto Integral disponível" hidden="1">
          <a:extLst>
            <a:ext uri="{FF2B5EF4-FFF2-40B4-BE49-F238E27FC236}">
              <a16:creationId xmlns:a16="http://schemas.microsoft.com/office/drawing/2014/main" id="{B0FBBA97-A26C-4C31-A958-23EC5740968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80" name="Shape 3" descr="Texto Integral disponível" hidden="1">
          <a:extLst>
            <a:ext uri="{FF2B5EF4-FFF2-40B4-BE49-F238E27FC236}">
              <a16:creationId xmlns:a16="http://schemas.microsoft.com/office/drawing/2014/main" id="{EBEDBABF-5B1F-4127-9A2A-5E7CF6B743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81" name="Shape 3" descr="Texto Integral disponível" hidden="1">
          <a:extLst>
            <a:ext uri="{FF2B5EF4-FFF2-40B4-BE49-F238E27FC236}">
              <a16:creationId xmlns:a16="http://schemas.microsoft.com/office/drawing/2014/main" id="{FB064E0E-EEC5-4DBE-8DF7-03CEE7C50F9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82" name="Shape 3" descr="Texto Integral disponível" hidden="1">
          <a:extLst>
            <a:ext uri="{FF2B5EF4-FFF2-40B4-BE49-F238E27FC236}">
              <a16:creationId xmlns:a16="http://schemas.microsoft.com/office/drawing/2014/main" id="{BF41578A-193B-4BCB-BBA5-CA2E0A5E651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83" name="Shape 3" descr="Texto Integral disponível" hidden="1">
          <a:extLst>
            <a:ext uri="{FF2B5EF4-FFF2-40B4-BE49-F238E27FC236}">
              <a16:creationId xmlns:a16="http://schemas.microsoft.com/office/drawing/2014/main" id="{5DF1B869-C299-434F-9DE4-B14EF45D35F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84" name="Shape 3" descr="Texto Integral disponível" hidden="1">
          <a:extLst>
            <a:ext uri="{FF2B5EF4-FFF2-40B4-BE49-F238E27FC236}">
              <a16:creationId xmlns:a16="http://schemas.microsoft.com/office/drawing/2014/main" id="{E2342C9F-27BB-40DD-A9BE-C9EE9CD21DB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85" name="Shape 3" descr="Texto Integral disponível" hidden="1">
          <a:extLst>
            <a:ext uri="{FF2B5EF4-FFF2-40B4-BE49-F238E27FC236}">
              <a16:creationId xmlns:a16="http://schemas.microsoft.com/office/drawing/2014/main" id="{8D15573C-64B7-4A72-89C9-597576B6F6F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86" name="Shape 3" descr="Texto Integral disponível" hidden="1">
          <a:extLst>
            <a:ext uri="{FF2B5EF4-FFF2-40B4-BE49-F238E27FC236}">
              <a16:creationId xmlns:a16="http://schemas.microsoft.com/office/drawing/2014/main" id="{BA77DC32-7753-4A41-89DF-FB8D45C170B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87" name="Shape 3" descr="Texto Integral disponível" hidden="1">
          <a:extLst>
            <a:ext uri="{FF2B5EF4-FFF2-40B4-BE49-F238E27FC236}">
              <a16:creationId xmlns:a16="http://schemas.microsoft.com/office/drawing/2014/main" id="{3227E0BA-FC88-4EDC-8EEE-B96F3D3557F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88" name="Shape 3" descr="Texto Integral disponível" hidden="1">
          <a:extLst>
            <a:ext uri="{FF2B5EF4-FFF2-40B4-BE49-F238E27FC236}">
              <a16:creationId xmlns:a16="http://schemas.microsoft.com/office/drawing/2014/main" id="{968F79A9-097A-4C12-9E8E-B59E123987B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89" name="Shape 3" descr="Texto Integral disponível" hidden="1">
          <a:extLst>
            <a:ext uri="{FF2B5EF4-FFF2-40B4-BE49-F238E27FC236}">
              <a16:creationId xmlns:a16="http://schemas.microsoft.com/office/drawing/2014/main" id="{90B77A74-1CAA-43DD-B54A-75CD5A4111C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90" name="Shape 3" descr="Texto Integral disponível" hidden="1">
          <a:extLst>
            <a:ext uri="{FF2B5EF4-FFF2-40B4-BE49-F238E27FC236}">
              <a16:creationId xmlns:a16="http://schemas.microsoft.com/office/drawing/2014/main" id="{A66C9361-8239-4791-9B82-3E0723A5939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91" name="Shape 3" descr="Texto Integral disponível" hidden="1">
          <a:extLst>
            <a:ext uri="{FF2B5EF4-FFF2-40B4-BE49-F238E27FC236}">
              <a16:creationId xmlns:a16="http://schemas.microsoft.com/office/drawing/2014/main" id="{B2B98EC5-75F6-4985-8C29-39393A74A6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92" name="Shape 3" descr="Texto Integral disponível" hidden="1">
          <a:extLst>
            <a:ext uri="{FF2B5EF4-FFF2-40B4-BE49-F238E27FC236}">
              <a16:creationId xmlns:a16="http://schemas.microsoft.com/office/drawing/2014/main" id="{6046FB1C-378C-49F3-95C5-175AA7C5E9D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93" name="Shape 3" descr="Texto Integral disponível" hidden="1">
          <a:extLst>
            <a:ext uri="{FF2B5EF4-FFF2-40B4-BE49-F238E27FC236}">
              <a16:creationId xmlns:a16="http://schemas.microsoft.com/office/drawing/2014/main" id="{9EE81507-9A27-4108-BF0E-CC624287E00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94" name="Shape 3" descr="Texto Integral disponível" hidden="1">
          <a:extLst>
            <a:ext uri="{FF2B5EF4-FFF2-40B4-BE49-F238E27FC236}">
              <a16:creationId xmlns:a16="http://schemas.microsoft.com/office/drawing/2014/main" id="{5CC1EB4A-480B-449F-9227-F12D93F4795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95" name="Shape 3" descr="Texto Integral disponível" hidden="1">
          <a:extLst>
            <a:ext uri="{FF2B5EF4-FFF2-40B4-BE49-F238E27FC236}">
              <a16:creationId xmlns:a16="http://schemas.microsoft.com/office/drawing/2014/main" id="{A2339A52-B297-4F4C-BB51-1E0C2D8E658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96" name="Shape 3" descr="Texto Integral disponível" hidden="1">
          <a:extLst>
            <a:ext uri="{FF2B5EF4-FFF2-40B4-BE49-F238E27FC236}">
              <a16:creationId xmlns:a16="http://schemas.microsoft.com/office/drawing/2014/main" id="{4D166380-C15B-4F5A-81B2-6C47F9B8FFF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97" name="Shape 3" descr="Texto Integral disponível" hidden="1">
          <a:extLst>
            <a:ext uri="{FF2B5EF4-FFF2-40B4-BE49-F238E27FC236}">
              <a16:creationId xmlns:a16="http://schemas.microsoft.com/office/drawing/2014/main" id="{B67B159E-C872-4760-8107-58904F9D1A5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98" name="Shape 3" descr="Texto Integral disponível" hidden="1">
          <a:extLst>
            <a:ext uri="{FF2B5EF4-FFF2-40B4-BE49-F238E27FC236}">
              <a16:creationId xmlns:a16="http://schemas.microsoft.com/office/drawing/2014/main" id="{374D26BC-8625-4732-9518-5ACE14FB7AA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899" name="Shape 3" descr="Texto Integral disponível" hidden="1">
          <a:extLst>
            <a:ext uri="{FF2B5EF4-FFF2-40B4-BE49-F238E27FC236}">
              <a16:creationId xmlns:a16="http://schemas.microsoft.com/office/drawing/2014/main" id="{8F284812-4787-46C0-BFF7-15E91E295A5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00" name="Shape 3" descr="Texto Integral disponível" hidden="1">
          <a:extLst>
            <a:ext uri="{FF2B5EF4-FFF2-40B4-BE49-F238E27FC236}">
              <a16:creationId xmlns:a16="http://schemas.microsoft.com/office/drawing/2014/main" id="{106E5029-579F-4617-A527-1FE4914D90B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01" name="Shape 3" descr="Texto Integral disponível" hidden="1">
          <a:extLst>
            <a:ext uri="{FF2B5EF4-FFF2-40B4-BE49-F238E27FC236}">
              <a16:creationId xmlns:a16="http://schemas.microsoft.com/office/drawing/2014/main" id="{A273906A-511A-4664-A28E-02AC02399DD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02" name="Shape 3" descr="Texto Integral disponível" hidden="1">
          <a:extLst>
            <a:ext uri="{FF2B5EF4-FFF2-40B4-BE49-F238E27FC236}">
              <a16:creationId xmlns:a16="http://schemas.microsoft.com/office/drawing/2014/main" id="{1EF4AE98-0847-47DD-AA8E-9C5869675CC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03" name="Shape 3" descr="Texto Integral disponível" hidden="1">
          <a:extLst>
            <a:ext uri="{FF2B5EF4-FFF2-40B4-BE49-F238E27FC236}">
              <a16:creationId xmlns:a16="http://schemas.microsoft.com/office/drawing/2014/main" id="{86CEC596-3776-4F18-83F2-15D50DF6C2C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04" name="Shape 3" descr="Texto Integral disponível" hidden="1">
          <a:extLst>
            <a:ext uri="{FF2B5EF4-FFF2-40B4-BE49-F238E27FC236}">
              <a16:creationId xmlns:a16="http://schemas.microsoft.com/office/drawing/2014/main" id="{AA254365-E8E8-4067-BF83-9110F66182A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05" name="Shape 3" descr="Texto Integral disponível" hidden="1">
          <a:extLst>
            <a:ext uri="{FF2B5EF4-FFF2-40B4-BE49-F238E27FC236}">
              <a16:creationId xmlns:a16="http://schemas.microsoft.com/office/drawing/2014/main" id="{9083D1FE-09DD-4B0B-8EA8-157A08DEFB0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06" name="Shape 3" descr="Texto Integral disponível" hidden="1">
          <a:extLst>
            <a:ext uri="{FF2B5EF4-FFF2-40B4-BE49-F238E27FC236}">
              <a16:creationId xmlns:a16="http://schemas.microsoft.com/office/drawing/2014/main" id="{3D20740F-CE12-48DB-9189-DD9CD54C0E4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07" name="Shape 3" descr="Texto Integral disponível" hidden="1">
          <a:extLst>
            <a:ext uri="{FF2B5EF4-FFF2-40B4-BE49-F238E27FC236}">
              <a16:creationId xmlns:a16="http://schemas.microsoft.com/office/drawing/2014/main" id="{570B6AED-82FD-42AF-932A-E3CB68DC1FC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08" name="Shape 3" descr="Texto Integral disponível" hidden="1">
          <a:extLst>
            <a:ext uri="{FF2B5EF4-FFF2-40B4-BE49-F238E27FC236}">
              <a16:creationId xmlns:a16="http://schemas.microsoft.com/office/drawing/2014/main" id="{55642183-7D1C-41F6-8434-F8A9481554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09" name="Shape 3" descr="Texto Integral disponível" hidden="1">
          <a:extLst>
            <a:ext uri="{FF2B5EF4-FFF2-40B4-BE49-F238E27FC236}">
              <a16:creationId xmlns:a16="http://schemas.microsoft.com/office/drawing/2014/main" id="{90E593C0-A4BA-4782-9349-A785746EF2F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10" name="Shape 3" descr="Texto Integral disponível" hidden="1">
          <a:extLst>
            <a:ext uri="{FF2B5EF4-FFF2-40B4-BE49-F238E27FC236}">
              <a16:creationId xmlns:a16="http://schemas.microsoft.com/office/drawing/2014/main" id="{1A1EACD3-8015-407C-B11D-77430D07BB9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11" name="Shape 3" descr="Texto Integral disponível" hidden="1">
          <a:extLst>
            <a:ext uri="{FF2B5EF4-FFF2-40B4-BE49-F238E27FC236}">
              <a16:creationId xmlns:a16="http://schemas.microsoft.com/office/drawing/2014/main" id="{955D55ED-2E4B-49E0-9161-E9C9663888A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12" name="Shape 3" descr="Texto Integral disponível" hidden="1">
          <a:extLst>
            <a:ext uri="{FF2B5EF4-FFF2-40B4-BE49-F238E27FC236}">
              <a16:creationId xmlns:a16="http://schemas.microsoft.com/office/drawing/2014/main" id="{7895FFAF-3F5F-48D6-9233-82B6A850064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13" name="Shape 3" descr="Texto Integral disponível" hidden="1">
          <a:extLst>
            <a:ext uri="{FF2B5EF4-FFF2-40B4-BE49-F238E27FC236}">
              <a16:creationId xmlns:a16="http://schemas.microsoft.com/office/drawing/2014/main" id="{8B12EEC1-87C7-49AC-8B0B-E35816635A0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14" name="Shape 3" descr="Texto Integral disponível" hidden="1">
          <a:extLst>
            <a:ext uri="{FF2B5EF4-FFF2-40B4-BE49-F238E27FC236}">
              <a16:creationId xmlns:a16="http://schemas.microsoft.com/office/drawing/2014/main" id="{2EFC0059-E920-4558-BC5A-7AEE0080487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15" name="Shape 3" descr="Texto Integral disponível" hidden="1">
          <a:extLst>
            <a:ext uri="{FF2B5EF4-FFF2-40B4-BE49-F238E27FC236}">
              <a16:creationId xmlns:a16="http://schemas.microsoft.com/office/drawing/2014/main" id="{9814A0DF-B1D0-41CE-A890-4AF70C34B2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16" name="Shape 3" descr="Texto Integral disponível" hidden="1">
          <a:extLst>
            <a:ext uri="{FF2B5EF4-FFF2-40B4-BE49-F238E27FC236}">
              <a16:creationId xmlns:a16="http://schemas.microsoft.com/office/drawing/2014/main" id="{0A092E49-DBF1-4B65-A242-97E77900930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17" name="Shape 3" descr="Texto Integral disponível" hidden="1">
          <a:extLst>
            <a:ext uri="{FF2B5EF4-FFF2-40B4-BE49-F238E27FC236}">
              <a16:creationId xmlns:a16="http://schemas.microsoft.com/office/drawing/2014/main" id="{A99B611A-6E99-4E2A-A604-D1B1269714A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18" name="Shape 3" descr="Texto Integral disponível" hidden="1">
          <a:extLst>
            <a:ext uri="{FF2B5EF4-FFF2-40B4-BE49-F238E27FC236}">
              <a16:creationId xmlns:a16="http://schemas.microsoft.com/office/drawing/2014/main" id="{43152324-9510-4FBE-AE83-7CE836F53B0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19" name="Shape 3" descr="Texto Integral disponível" hidden="1">
          <a:extLst>
            <a:ext uri="{FF2B5EF4-FFF2-40B4-BE49-F238E27FC236}">
              <a16:creationId xmlns:a16="http://schemas.microsoft.com/office/drawing/2014/main" id="{2A5CE3CC-1D87-4B4C-8040-5E8E5D4EDA7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20" name="Shape 3" descr="Texto Integral disponível" hidden="1">
          <a:extLst>
            <a:ext uri="{FF2B5EF4-FFF2-40B4-BE49-F238E27FC236}">
              <a16:creationId xmlns:a16="http://schemas.microsoft.com/office/drawing/2014/main" id="{7C895247-DEDE-4B25-B216-EF5D44A5203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21" name="Shape 3" descr="Texto Integral disponível" hidden="1">
          <a:extLst>
            <a:ext uri="{FF2B5EF4-FFF2-40B4-BE49-F238E27FC236}">
              <a16:creationId xmlns:a16="http://schemas.microsoft.com/office/drawing/2014/main" id="{EE5237A5-D4F8-4BD6-A1E9-604FE18EB45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22" name="Shape 3" descr="Texto Integral disponível" hidden="1">
          <a:extLst>
            <a:ext uri="{FF2B5EF4-FFF2-40B4-BE49-F238E27FC236}">
              <a16:creationId xmlns:a16="http://schemas.microsoft.com/office/drawing/2014/main" id="{7BDBAC54-D0AC-4DCB-829E-65B1ACD41CA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23" name="Shape 3" descr="Texto Integral disponível" hidden="1">
          <a:extLst>
            <a:ext uri="{FF2B5EF4-FFF2-40B4-BE49-F238E27FC236}">
              <a16:creationId xmlns:a16="http://schemas.microsoft.com/office/drawing/2014/main" id="{1785B77C-A435-4083-8B18-2BEED860FA2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24" name="Shape 3" descr="Texto Integral disponível" hidden="1">
          <a:extLst>
            <a:ext uri="{FF2B5EF4-FFF2-40B4-BE49-F238E27FC236}">
              <a16:creationId xmlns:a16="http://schemas.microsoft.com/office/drawing/2014/main" id="{68D056CE-CAC3-4DA8-A3C7-BEDE8091CD7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25" name="Shape 3" descr="Texto Integral disponível" hidden="1">
          <a:extLst>
            <a:ext uri="{FF2B5EF4-FFF2-40B4-BE49-F238E27FC236}">
              <a16:creationId xmlns:a16="http://schemas.microsoft.com/office/drawing/2014/main" id="{D10B3FC0-A0CC-4065-83DA-DEE532449AC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26" name="Shape 3" descr="Texto Integral disponível" hidden="1">
          <a:extLst>
            <a:ext uri="{FF2B5EF4-FFF2-40B4-BE49-F238E27FC236}">
              <a16:creationId xmlns:a16="http://schemas.microsoft.com/office/drawing/2014/main" id="{2F343F2A-4615-41E0-B57B-006D835FD57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27" name="Shape 3" descr="Texto Integral disponível" hidden="1">
          <a:extLst>
            <a:ext uri="{FF2B5EF4-FFF2-40B4-BE49-F238E27FC236}">
              <a16:creationId xmlns:a16="http://schemas.microsoft.com/office/drawing/2014/main" id="{BBCC20A6-BCD4-4CC6-887A-BACCB2B65AA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28" name="Shape 3" descr="Texto Integral disponível" hidden="1">
          <a:extLst>
            <a:ext uri="{FF2B5EF4-FFF2-40B4-BE49-F238E27FC236}">
              <a16:creationId xmlns:a16="http://schemas.microsoft.com/office/drawing/2014/main" id="{B8E3A2A3-4C40-4A68-8731-F52A6085B6C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29" name="Shape 3" descr="Texto Integral disponível" hidden="1">
          <a:extLst>
            <a:ext uri="{FF2B5EF4-FFF2-40B4-BE49-F238E27FC236}">
              <a16:creationId xmlns:a16="http://schemas.microsoft.com/office/drawing/2014/main" id="{C0B9F7C1-3921-4D36-9438-914407067DE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30" name="Shape 3" descr="Texto Integral disponível" hidden="1">
          <a:extLst>
            <a:ext uri="{FF2B5EF4-FFF2-40B4-BE49-F238E27FC236}">
              <a16:creationId xmlns:a16="http://schemas.microsoft.com/office/drawing/2014/main" id="{1B1F48FA-2A5A-4020-AFCC-59DF8E9F346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31" name="Shape 3" descr="Texto Integral disponível" hidden="1">
          <a:extLst>
            <a:ext uri="{FF2B5EF4-FFF2-40B4-BE49-F238E27FC236}">
              <a16:creationId xmlns:a16="http://schemas.microsoft.com/office/drawing/2014/main" id="{C8A16820-9447-4F9D-9116-7F371CEDE7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32" name="Shape 3" descr="Texto Integral disponível" hidden="1">
          <a:extLst>
            <a:ext uri="{FF2B5EF4-FFF2-40B4-BE49-F238E27FC236}">
              <a16:creationId xmlns:a16="http://schemas.microsoft.com/office/drawing/2014/main" id="{02AEA8C0-BC41-412C-929E-564BA73F3FC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33" name="Shape 3" descr="Texto Integral disponível" hidden="1">
          <a:extLst>
            <a:ext uri="{FF2B5EF4-FFF2-40B4-BE49-F238E27FC236}">
              <a16:creationId xmlns:a16="http://schemas.microsoft.com/office/drawing/2014/main" id="{30ECA47F-D494-4902-81AC-4C82DFB4FBB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34" name="Shape 3" descr="Texto Integral disponível" hidden="1">
          <a:extLst>
            <a:ext uri="{FF2B5EF4-FFF2-40B4-BE49-F238E27FC236}">
              <a16:creationId xmlns:a16="http://schemas.microsoft.com/office/drawing/2014/main" id="{CDB27AA1-8521-4B76-A1F6-9EEF678A58F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35" name="Shape 3" descr="Texto Integral disponível" hidden="1">
          <a:extLst>
            <a:ext uri="{FF2B5EF4-FFF2-40B4-BE49-F238E27FC236}">
              <a16:creationId xmlns:a16="http://schemas.microsoft.com/office/drawing/2014/main" id="{D15167B2-05BE-4D01-9C02-9F268757456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36" name="Shape 3" descr="Texto Integral disponível" hidden="1">
          <a:extLst>
            <a:ext uri="{FF2B5EF4-FFF2-40B4-BE49-F238E27FC236}">
              <a16:creationId xmlns:a16="http://schemas.microsoft.com/office/drawing/2014/main" id="{BBC8297B-DC42-4853-8AB8-98020C50464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37" name="Shape 3" descr="Texto Integral disponível" hidden="1">
          <a:extLst>
            <a:ext uri="{FF2B5EF4-FFF2-40B4-BE49-F238E27FC236}">
              <a16:creationId xmlns:a16="http://schemas.microsoft.com/office/drawing/2014/main" id="{52BB5CDD-FA4A-4BFA-8E2A-BEB0CE84A4D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38" name="Shape 3" descr="Texto Integral disponível" hidden="1">
          <a:extLst>
            <a:ext uri="{FF2B5EF4-FFF2-40B4-BE49-F238E27FC236}">
              <a16:creationId xmlns:a16="http://schemas.microsoft.com/office/drawing/2014/main" id="{677128DD-EC23-411F-B4E5-68547AAFB28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39" name="Shape 3" descr="Texto Integral disponível" hidden="1">
          <a:extLst>
            <a:ext uri="{FF2B5EF4-FFF2-40B4-BE49-F238E27FC236}">
              <a16:creationId xmlns:a16="http://schemas.microsoft.com/office/drawing/2014/main" id="{02C0A0A1-B68B-47BA-9C95-DC70D470C25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40" name="Shape 3" descr="Texto Integral disponível" hidden="1">
          <a:extLst>
            <a:ext uri="{FF2B5EF4-FFF2-40B4-BE49-F238E27FC236}">
              <a16:creationId xmlns:a16="http://schemas.microsoft.com/office/drawing/2014/main" id="{45BD4CE4-5213-45D3-9B96-2D022751ED3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41" name="Shape 3" descr="Texto Integral disponível" hidden="1">
          <a:extLst>
            <a:ext uri="{FF2B5EF4-FFF2-40B4-BE49-F238E27FC236}">
              <a16:creationId xmlns:a16="http://schemas.microsoft.com/office/drawing/2014/main" id="{00CC5FEC-FBF6-4B36-80E8-73A8DAB14B6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42" name="Shape 3" descr="Texto Integral disponível" hidden="1">
          <a:extLst>
            <a:ext uri="{FF2B5EF4-FFF2-40B4-BE49-F238E27FC236}">
              <a16:creationId xmlns:a16="http://schemas.microsoft.com/office/drawing/2014/main" id="{257911F6-B6EB-416D-9160-A2E53A41873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43" name="Shape 3" descr="Texto Integral disponível" hidden="1">
          <a:extLst>
            <a:ext uri="{FF2B5EF4-FFF2-40B4-BE49-F238E27FC236}">
              <a16:creationId xmlns:a16="http://schemas.microsoft.com/office/drawing/2014/main" id="{5226B950-ECA1-4827-8AD9-BD77ED148DC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44" name="Shape 3" descr="Texto Integral disponível" hidden="1">
          <a:extLst>
            <a:ext uri="{FF2B5EF4-FFF2-40B4-BE49-F238E27FC236}">
              <a16:creationId xmlns:a16="http://schemas.microsoft.com/office/drawing/2014/main" id="{E46F6A01-BD5A-42E2-B3EB-34BD03F08CB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45" name="Shape 3" descr="Texto Integral disponível" hidden="1">
          <a:extLst>
            <a:ext uri="{FF2B5EF4-FFF2-40B4-BE49-F238E27FC236}">
              <a16:creationId xmlns:a16="http://schemas.microsoft.com/office/drawing/2014/main" id="{D3CF5FF2-0632-4AFA-B83F-6C4220D3FD5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46" name="Shape 3" descr="Texto Integral disponível" hidden="1">
          <a:extLst>
            <a:ext uri="{FF2B5EF4-FFF2-40B4-BE49-F238E27FC236}">
              <a16:creationId xmlns:a16="http://schemas.microsoft.com/office/drawing/2014/main" id="{8FB9BBAB-FA6B-4A0A-8666-E4DF3F298A8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47" name="Shape 3" descr="Texto Integral disponível" hidden="1">
          <a:extLst>
            <a:ext uri="{FF2B5EF4-FFF2-40B4-BE49-F238E27FC236}">
              <a16:creationId xmlns:a16="http://schemas.microsoft.com/office/drawing/2014/main" id="{12664A3D-820F-4873-ACD6-EF90313E92F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48" name="Shape 3" descr="Texto Integral disponível" hidden="1">
          <a:extLst>
            <a:ext uri="{FF2B5EF4-FFF2-40B4-BE49-F238E27FC236}">
              <a16:creationId xmlns:a16="http://schemas.microsoft.com/office/drawing/2014/main" id="{9BD18D78-2F4A-4163-9AC4-40AE9380E4E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49" name="Shape 3" descr="Texto Integral disponível" hidden="1">
          <a:extLst>
            <a:ext uri="{FF2B5EF4-FFF2-40B4-BE49-F238E27FC236}">
              <a16:creationId xmlns:a16="http://schemas.microsoft.com/office/drawing/2014/main" id="{233BC807-38FA-4DB8-8F4E-E1C4046E847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50" name="Shape 3" descr="Texto Integral disponível" hidden="1">
          <a:extLst>
            <a:ext uri="{FF2B5EF4-FFF2-40B4-BE49-F238E27FC236}">
              <a16:creationId xmlns:a16="http://schemas.microsoft.com/office/drawing/2014/main" id="{44AC5616-9287-4FBE-988F-CDFBD321C39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51" name="Shape 3" descr="Texto Integral disponível" hidden="1">
          <a:extLst>
            <a:ext uri="{FF2B5EF4-FFF2-40B4-BE49-F238E27FC236}">
              <a16:creationId xmlns:a16="http://schemas.microsoft.com/office/drawing/2014/main" id="{440AF0E1-8177-4AD5-A3DA-E30C83FDF10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52" name="Shape 3" descr="Texto Integral disponível" hidden="1">
          <a:extLst>
            <a:ext uri="{FF2B5EF4-FFF2-40B4-BE49-F238E27FC236}">
              <a16:creationId xmlns:a16="http://schemas.microsoft.com/office/drawing/2014/main" id="{9A4539E6-10F4-4F08-BF51-BAF6F220D62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53" name="Shape 3" descr="Texto Integral disponível" hidden="1">
          <a:extLst>
            <a:ext uri="{FF2B5EF4-FFF2-40B4-BE49-F238E27FC236}">
              <a16:creationId xmlns:a16="http://schemas.microsoft.com/office/drawing/2014/main" id="{AC7A142D-71AA-4C88-B9EA-FAA8BBBD36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54" name="Shape 3" descr="Texto Integral disponível" hidden="1">
          <a:extLst>
            <a:ext uri="{FF2B5EF4-FFF2-40B4-BE49-F238E27FC236}">
              <a16:creationId xmlns:a16="http://schemas.microsoft.com/office/drawing/2014/main" id="{8D652EDA-19CB-443C-B86D-22B709B8EEF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55" name="Shape 3" descr="Texto Integral disponível" hidden="1">
          <a:extLst>
            <a:ext uri="{FF2B5EF4-FFF2-40B4-BE49-F238E27FC236}">
              <a16:creationId xmlns:a16="http://schemas.microsoft.com/office/drawing/2014/main" id="{3903FBD5-F8F8-4337-A504-445898F915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56" name="Shape 3" descr="Texto Integral disponível" hidden="1">
          <a:extLst>
            <a:ext uri="{FF2B5EF4-FFF2-40B4-BE49-F238E27FC236}">
              <a16:creationId xmlns:a16="http://schemas.microsoft.com/office/drawing/2014/main" id="{BCDAC5FB-938D-4D59-AF6D-CB315FCB59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57" name="Shape 3" descr="Texto Integral disponível" hidden="1">
          <a:extLst>
            <a:ext uri="{FF2B5EF4-FFF2-40B4-BE49-F238E27FC236}">
              <a16:creationId xmlns:a16="http://schemas.microsoft.com/office/drawing/2014/main" id="{37781459-3AF8-4C5A-BCC9-CB2FC9329BC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58" name="Shape 3" descr="Texto Integral disponível" hidden="1">
          <a:extLst>
            <a:ext uri="{FF2B5EF4-FFF2-40B4-BE49-F238E27FC236}">
              <a16:creationId xmlns:a16="http://schemas.microsoft.com/office/drawing/2014/main" id="{E0020745-E8E2-43D7-88D8-EF4AF485461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59" name="Shape 3" descr="Texto Integral disponível" hidden="1">
          <a:extLst>
            <a:ext uri="{FF2B5EF4-FFF2-40B4-BE49-F238E27FC236}">
              <a16:creationId xmlns:a16="http://schemas.microsoft.com/office/drawing/2014/main" id="{99B6CE68-D087-4DF2-8827-B97AF81D17E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60" name="Shape 3" descr="Texto Integral disponível" hidden="1">
          <a:extLst>
            <a:ext uri="{FF2B5EF4-FFF2-40B4-BE49-F238E27FC236}">
              <a16:creationId xmlns:a16="http://schemas.microsoft.com/office/drawing/2014/main" id="{F7575DD8-7A0C-44BA-AD09-A2787D1F554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61" name="Shape 3" descr="Texto Integral disponível" hidden="1">
          <a:extLst>
            <a:ext uri="{FF2B5EF4-FFF2-40B4-BE49-F238E27FC236}">
              <a16:creationId xmlns:a16="http://schemas.microsoft.com/office/drawing/2014/main" id="{CA98EDA0-4AA8-48CD-8D11-2BC0378A8A1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62" name="Shape 3" descr="Texto Integral disponível" hidden="1">
          <a:extLst>
            <a:ext uri="{FF2B5EF4-FFF2-40B4-BE49-F238E27FC236}">
              <a16:creationId xmlns:a16="http://schemas.microsoft.com/office/drawing/2014/main" id="{CAA2B742-40D1-4F12-8BB6-F039BFF7980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63" name="Shape 3" descr="Texto Integral disponível" hidden="1">
          <a:extLst>
            <a:ext uri="{FF2B5EF4-FFF2-40B4-BE49-F238E27FC236}">
              <a16:creationId xmlns:a16="http://schemas.microsoft.com/office/drawing/2014/main" id="{84903366-C77F-408A-8887-1CA74C6D49B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64" name="Shape 3" descr="Texto Integral disponível" hidden="1">
          <a:extLst>
            <a:ext uri="{FF2B5EF4-FFF2-40B4-BE49-F238E27FC236}">
              <a16:creationId xmlns:a16="http://schemas.microsoft.com/office/drawing/2014/main" id="{0C2F2AD0-71BB-4ED1-B8FF-4338C5201F6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65" name="Shape 3" descr="Texto Integral disponível" hidden="1">
          <a:extLst>
            <a:ext uri="{FF2B5EF4-FFF2-40B4-BE49-F238E27FC236}">
              <a16:creationId xmlns:a16="http://schemas.microsoft.com/office/drawing/2014/main" id="{3A95AE97-E25F-43B6-9570-17EF37E4DC6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66" name="Shape 3" descr="Texto Integral disponível" hidden="1">
          <a:extLst>
            <a:ext uri="{FF2B5EF4-FFF2-40B4-BE49-F238E27FC236}">
              <a16:creationId xmlns:a16="http://schemas.microsoft.com/office/drawing/2014/main" id="{9BDA7453-7853-4B02-8EF4-AFD4E5831C1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67" name="Shape 3" descr="Texto Integral disponível" hidden="1">
          <a:extLst>
            <a:ext uri="{FF2B5EF4-FFF2-40B4-BE49-F238E27FC236}">
              <a16:creationId xmlns:a16="http://schemas.microsoft.com/office/drawing/2014/main" id="{15692236-07CC-42D4-BEBE-4CFC611183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68" name="Shape 3" descr="Texto Integral disponível" hidden="1">
          <a:extLst>
            <a:ext uri="{FF2B5EF4-FFF2-40B4-BE49-F238E27FC236}">
              <a16:creationId xmlns:a16="http://schemas.microsoft.com/office/drawing/2014/main" id="{F7D6B13A-839D-436E-A463-FD4156CE08C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69" name="Shape 3" descr="Texto Integral disponível" hidden="1">
          <a:extLst>
            <a:ext uri="{FF2B5EF4-FFF2-40B4-BE49-F238E27FC236}">
              <a16:creationId xmlns:a16="http://schemas.microsoft.com/office/drawing/2014/main" id="{2DFD42B2-958E-442E-9464-A5669E60B21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70" name="Shape 3" descr="Texto Integral disponível" hidden="1">
          <a:extLst>
            <a:ext uri="{FF2B5EF4-FFF2-40B4-BE49-F238E27FC236}">
              <a16:creationId xmlns:a16="http://schemas.microsoft.com/office/drawing/2014/main" id="{89A8152E-2E57-4D96-AD7B-3808584DA7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71" name="Shape 3" descr="Texto Integral disponível" hidden="1">
          <a:extLst>
            <a:ext uri="{FF2B5EF4-FFF2-40B4-BE49-F238E27FC236}">
              <a16:creationId xmlns:a16="http://schemas.microsoft.com/office/drawing/2014/main" id="{2B5B6A86-C1C7-46C4-84F1-BFFB2639DDB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72" name="Shape 3" descr="Texto Integral disponível" hidden="1">
          <a:extLst>
            <a:ext uri="{FF2B5EF4-FFF2-40B4-BE49-F238E27FC236}">
              <a16:creationId xmlns:a16="http://schemas.microsoft.com/office/drawing/2014/main" id="{99F17C64-65A0-49DF-A20A-9ED30287F66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73" name="Shape 3" descr="Texto Integral disponível" hidden="1">
          <a:extLst>
            <a:ext uri="{FF2B5EF4-FFF2-40B4-BE49-F238E27FC236}">
              <a16:creationId xmlns:a16="http://schemas.microsoft.com/office/drawing/2014/main" id="{CD240DCA-CD9D-41F1-8028-0755C83226C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74" name="Shape 3" descr="Texto Integral disponível" hidden="1">
          <a:extLst>
            <a:ext uri="{FF2B5EF4-FFF2-40B4-BE49-F238E27FC236}">
              <a16:creationId xmlns:a16="http://schemas.microsoft.com/office/drawing/2014/main" id="{48BC518D-8570-4CD2-985C-F54F2C0B9CF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75" name="Shape 3" descr="Texto Integral disponível" hidden="1">
          <a:extLst>
            <a:ext uri="{FF2B5EF4-FFF2-40B4-BE49-F238E27FC236}">
              <a16:creationId xmlns:a16="http://schemas.microsoft.com/office/drawing/2014/main" id="{5BB2DAA6-1BDF-4F49-8330-24F574C98C2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76" name="Shape 3" descr="Texto Integral disponível" hidden="1">
          <a:extLst>
            <a:ext uri="{FF2B5EF4-FFF2-40B4-BE49-F238E27FC236}">
              <a16:creationId xmlns:a16="http://schemas.microsoft.com/office/drawing/2014/main" id="{855DEE6E-28E9-40EB-9B9A-8712A420728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77" name="Shape 3" descr="Texto Integral disponível" hidden="1">
          <a:extLst>
            <a:ext uri="{FF2B5EF4-FFF2-40B4-BE49-F238E27FC236}">
              <a16:creationId xmlns:a16="http://schemas.microsoft.com/office/drawing/2014/main" id="{DBBB6BB1-E14C-4134-9ECE-05D86DEF462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78" name="Shape 3" descr="Texto Integral disponível" hidden="1">
          <a:extLst>
            <a:ext uri="{FF2B5EF4-FFF2-40B4-BE49-F238E27FC236}">
              <a16:creationId xmlns:a16="http://schemas.microsoft.com/office/drawing/2014/main" id="{EFCA3BB9-D357-4098-9C7D-FD1618481D2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79" name="Shape 3" descr="Texto Integral disponível" hidden="1">
          <a:extLst>
            <a:ext uri="{FF2B5EF4-FFF2-40B4-BE49-F238E27FC236}">
              <a16:creationId xmlns:a16="http://schemas.microsoft.com/office/drawing/2014/main" id="{5F2DC5E6-6A5D-421B-96EB-EB7562765AC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80" name="Shape 3" descr="Texto Integral disponível" hidden="1">
          <a:extLst>
            <a:ext uri="{FF2B5EF4-FFF2-40B4-BE49-F238E27FC236}">
              <a16:creationId xmlns:a16="http://schemas.microsoft.com/office/drawing/2014/main" id="{CCDD4CED-B793-464A-B083-13FA0D78BBE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81" name="Shape 3" descr="Texto Integral disponível" hidden="1">
          <a:extLst>
            <a:ext uri="{FF2B5EF4-FFF2-40B4-BE49-F238E27FC236}">
              <a16:creationId xmlns:a16="http://schemas.microsoft.com/office/drawing/2014/main" id="{6C103900-BDF5-4AB5-BC87-D41132ECB09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82" name="Shape 3" descr="Texto Integral disponível" hidden="1">
          <a:extLst>
            <a:ext uri="{FF2B5EF4-FFF2-40B4-BE49-F238E27FC236}">
              <a16:creationId xmlns:a16="http://schemas.microsoft.com/office/drawing/2014/main" id="{06F9786E-FDD0-4C49-A03D-267DBDF22D6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83" name="Shape 3" descr="Texto Integral disponível" hidden="1">
          <a:extLst>
            <a:ext uri="{FF2B5EF4-FFF2-40B4-BE49-F238E27FC236}">
              <a16:creationId xmlns:a16="http://schemas.microsoft.com/office/drawing/2014/main" id="{4597D02C-3371-4548-AC96-52191592C63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84" name="Shape 3" descr="Texto Integral disponível" hidden="1">
          <a:extLst>
            <a:ext uri="{FF2B5EF4-FFF2-40B4-BE49-F238E27FC236}">
              <a16:creationId xmlns:a16="http://schemas.microsoft.com/office/drawing/2014/main" id="{D5559598-CD3D-466D-ABF9-4F4D0DCAC23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85" name="Shape 3" descr="Texto Integral disponível" hidden="1">
          <a:extLst>
            <a:ext uri="{FF2B5EF4-FFF2-40B4-BE49-F238E27FC236}">
              <a16:creationId xmlns:a16="http://schemas.microsoft.com/office/drawing/2014/main" id="{0327391C-99D4-4274-8C03-5D692787AE5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86" name="Shape 3" descr="Texto Integral disponível" hidden="1">
          <a:extLst>
            <a:ext uri="{FF2B5EF4-FFF2-40B4-BE49-F238E27FC236}">
              <a16:creationId xmlns:a16="http://schemas.microsoft.com/office/drawing/2014/main" id="{7CE81D1D-8860-408A-93C3-8DE2C2F76C8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87" name="Shape 3" descr="Texto Integral disponível" hidden="1">
          <a:extLst>
            <a:ext uri="{FF2B5EF4-FFF2-40B4-BE49-F238E27FC236}">
              <a16:creationId xmlns:a16="http://schemas.microsoft.com/office/drawing/2014/main" id="{A2666F70-32F9-46F5-B3F4-B8F3CC649B1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88" name="Shape 3" descr="Texto Integral disponível" hidden="1">
          <a:extLst>
            <a:ext uri="{FF2B5EF4-FFF2-40B4-BE49-F238E27FC236}">
              <a16:creationId xmlns:a16="http://schemas.microsoft.com/office/drawing/2014/main" id="{3F67FC40-30B4-4E09-A01F-2E8D86D41FC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89" name="Shape 3" descr="Texto Integral disponível" hidden="1">
          <a:extLst>
            <a:ext uri="{FF2B5EF4-FFF2-40B4-BE49-F238E27FC236}">
              <a16:creationId xmlns:a16="http://schemas.microsoft.com/office/drawing/2014/main" id="{2AF5FB5B-41EE-4ECA-A061-BCB048DA9A0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90" name="Shape 3" descr="Texto Integral disponível" hidden="1">
          <a:extLst>
            <a:ext uri="{FF2B5EF4-FFF2-40B4-BE49-F238E27FC236}">
              <a16:creationId xmlns:a16="http://schemas.microsoft.com/office/drawing/2014/main" id="{6D74E599-2726-4616-BFA6-8FEBD1836FA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91" name="Shape 3" descr="Texto Integral disponível" hidden="1">
          <a:extLst>
            <a:ext uri="{FF2B5EF4-FFF2-40B4-BE49-F238E27FC236}">
              <a16:creationId xmlns:a16="http://schemas.microsoft.com/office/drawing/2014/main" id="{4F47BAFE-564B-41EE-8CF6-D6E0315B062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92" name="Shape 3" descr="Texto Integral disponível" hidden="1">
          <a:extLst>
            <a:ext uri="{FF2B5EF4-FFF2-40B4-BE49-F238E27FC236}">
              <a16:creationId xmlns:a16="http://schemas.microsoft.com/office/drawing/2014/main" id="{61CADDDD-F3E1-4DF3-BB89-923A98440D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93" name="Shape 3" descr="Texto Integral disponível" hidden="1">
          <a:extLst>
            <a:ext uri="{FF2B5EF4-FFF2-40B4-BE49-F238E27FC236}">
              <a16:creationId xmlns:a16="http://schemas.microsoft.com/office/drawing/2014/main" id="{C712349C-A0DB-4B54-8860-E5DCBAEF6E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94" name="Shape 3" descr="Texto Integral disponível" hidden="1">
          <a:extLst>
            <a:ext uri="{FF2B5EF4-FFF2-40B4-BE49-F238E27FC236}">
              <a16:creationId xmlns:a16="http://schemas.microsoft.com/office/drawing/2014/main" id="{D8B82029-3CD8-4D6B-BE35-D02A33FAD9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95" name="Shape 3" descr="Texto Integral disponível" hidden="1">
          <a:extLst>
            <a:ext uri="{FF2B5EF4-FFF2-40B4-BE49-F238E27FC236}">
              <a16:creationId xmlns:a16="http://schemas.microsoft.com/office/drawing/2014/main" id="{99FA577C-25A2-4FD4-B08E-9EEAA4E46FD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96" name="Shape 3" descr="Texto Integral disponível" hidden="1">
          <a:extLst>
            <a:ext uri="{FF2B5EF4-FFF2-40B4-BE49-F238E27FC236}">
              <a16:creationId xmlns:a16="http://schemas.microsoft.com/office/drawing/2014/main" id="{3462AAA3-D278-43F1-86D8-D75418BC99C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97" name="Shape 3" descr="Texto Integral disponível" hidden="1">
          <a:extLst>
            <a:ext uri="{FF2B5EF4-FFF2-40B4-BE49-F238E27FC236}">
              <a16:creationId xmlns:a16="http://schemas.microsoft.com/office/drawing/2014/main" id="{4FD961CD-C0FF-46F0-B7A6-DF0E8B8CD38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98" name="Shape 3" descr="Texto Integral disponível" hidden="1">
          <a:extLst>
            <a:ext uri="{FF2B5EF4-FFF2-40B4-BE49-F238E27FC236}">
              <a16:creationId xmlns:a16="http://schemas.microsoft.com/office/drawing/2014/main" id="{1C33DBD7-47FC-499B-95C1-F28C28549EA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999" name="Shape 3" descr="Texto Integral disponível" hidden="1">
          <a:extLst>
            <a:ext uri="{FF2B5EF4-FFF2-40B4-BE49-F238E27FC236}">
              <a16:creationId xmlns:a16="http://schemas.microsoft.com/office/drawing/2014/main" id="{022A9514-4DCB-4326-9CFE-A4FB180F198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00" name="Shape 3" descr="Texto Integral disponível" hidden="1">
          <a:extLst>
            <a:ext uri="{FF2B5EF4-FFF2-40B4-BE49-F238E27FC236}">
              <a16:creationId xmlns:a16="http://schemas.microsoft.com/office/drawing/2014/main" id="{2B7E29A3-3761-4DC2-9D42-1D33D1846D3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01" name="Shape 3" descr="Texto Integral disponível" hidden="1">
          <a:extLst>
            <a:ext uri="{FF2B5EF4-FFF2-40B4-BE49-F238E27FC236}">
              <a16:creationId xmlns:a16="http://schemas.microsoft.com/office/drawing/2014/main" id="{AF516720-467B-4676-BA2F-95FCD5D8347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02" name="Shape 3" descr="Texto Integral disponível" hidden="1">
          <a:extLst>
            <a:ext uri="{FF2B5EF4-FFF2-40B4-BE49-F238E27FC236}">
              <a16:creationId xmlns:a16="http://schemas.microsoft.com/office/drawing/2014/main" id="{CE4C8B14-F2C8-45D0-868A-0E66287FB47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03" name="Shape 3" descr="Texto Integral disponível" hidden="1">
          <a:extLst>
            <a:ext uri="{FF2B5EF4-FFF2-40B4-BE49-F238E27FC236}">
              <a16:creationId xmlns:a16="http://schemas.microsoft.com/office/drawing/2014/main" id="{04532289-DA8D-44E1-83FC-AC3AF8904FE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04" name="Shape 3" descr="Texto Integral disponível" hidden="1">
          <a:extLst>
            <a:ext uri="{FF2B5EF4-FFF2-40B4-BE49-F238E27FC236}">
              <a16:creationId xmlns:a16="http://schemas.microsoft.com/office/drawing/2014/main" id="{7208753A-F930-4BBD-ACAA-8F99BB1563E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05" name="Shape 3" descr="Texto Integral disponível" hidden="1">
          <a:extLst>
            <a:ext uri="{FF2B5EF4-FFF2-40B4-BE49-F238E27FC236}">
              <a16:creationId xmlns:a16="http://schemas.microsoft.com/office/drawing/2014/main" id="{7C6B5F41-C57F-4C66-9AC6-1E1366B705F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06" name="Shape 3" descr="Texto Integral disponível" hidden="1">
          <a:extLst>
            <a:ext uri="{FF2B5EF4-FFF2-40B4-BE49-F238E27FC236}">
              <a16:creationId xmlns:a16="http://schemas.microsoft.com/office/drawing/2014/main" id="{AC47909A-531A-45B0-B5F4-139D7D39304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07" name="Shape 3" descr="Texto Integral disponível" hidden="1">
          <a:extLst>
            <a:ext uri="{FF2B5EF4-FFF2-40B4-BE49-F238E27FC236}">
              <a16:creationId xmlns:a16="http://schemas.microsoft.com/office/drawing/2014/main" id="{79020E63-0795-40EC-84A8-DCA24755AD9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08" name="Shape 3" descr="Texto Integral disponível" hidden="1">
          <a:extLst>
            <a:ext uri="{FF2B5EF4-FFF2-40B4-BE49-F238E27FC236}">
              <a16:creationId xmlns:a16="http://schemas.microsoft.com/office/drawing/2014/main" id="{2ABC081B-6587-4400-9998-E350DB3FD45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09" name="Shape 3" descr="Texto Integral disponível" hidden="1">
          <a:extLst>
            <a:ext uri="{FF2B5EF4-FFF2-40B4-BE49-F238E27FC236}">
              <a16:creationId xmlns:a16="http://schemas.microsoft.com/office/drawing/2014/main" id="{9B2ED0DD-B2A4-4348-9AD7-FAC0B8E3142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10" name="Shape 3" descr="Texto Integral disponível" hidden="1">
          <a:extLst>
            <a:ext uri="{FF2B5EF4-FFF2-40B4-BE49-F238E27FC236}">
              <a16:creationId xmlns:a16="http://schemas.microsoft.com/office/drawing/2014/main" id="{0BE4F4BA-AB8F-4568-A593-9B189863D7B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11" name="Shape 3" descr="Texto Integral disponível" hidden="1">
          <a:extLst>
            <a:ext uri="{FF2B5EF4-FFF2-40B4-BE49-F238E27FC236}">
              <a16:creationId xmlns:a16="http://schemas.microsoft.com/office/drawing/2014/main" id="{46866A16-7125-4F16-BAA8-8165C15F0D6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12" name="Shape 3" descr="Texto Integral disponível" hidden="1">
          <a:extLst>
            <a:ext uri="{FF2B5EF4-FFF2-40B4-BE49-F238E27FC236}">
              <a16:creationId xmlns:a16="http://schemas.microsoft.com/office/drawing/2014/main" id="{F8B7189C-A578-420B-8829-94F86AFC1EC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13" name="Shape 3" descr="Texto Integral disponível" hidden="1">
          <a:extLst>
            <a:ext uri="{FF2B5EF4-FFF2-40B4-BE49-F238E27FC236}">
              <a16:creationId xmlns:a16="http://schemas.microsoft.com/office/drawing/2014/main" id="{097B4349-D2FE-4402-A7EF-85209C51FCC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14" name="Shape 3" descr="Texto Integral disponível" hidden="1">
          <a:extLst>
            <a:ext uri="{FF2B5EF4-FFF2-40B4-BE49-F238E27FC236}">
              <a16:creationId xmlns:a16="http://schemas.microsoft.com/office/drawing/2014/main" id="{B8E632DE-7A4B-4E73-8288-E3D7CFEC20E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15" name="Shape 3" descr="Texto Integral disponível" hidden="1">
          <a:extLst>
            <a:ext uri="{FF2B5EF4-FFF2-40B4-BE49-F238E27FC236}">
              <a16:creationId xmlns:a16="http://schemas.microsoft.com/office/drawing/2014/main" id="{4EB90CAE-795E-4D88-BA8E-B202C904445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16" name="Shape 3" descr="Texto Integral disponível" hidden="1">
          <a:extLst>
            <a:ext uri="{FF2B5EF4-FFF2-40B4-BE49-F238E27FC236}">
              <a16:creationId xmlns:a16="http://schemas.microsoft.com/office/drawing/2014/main" id="{67A2D639-6E0A-47E6-A32E-ECAEE37CC23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17" name="Shape 3" descr="Texto Integral disponível" hidden="1">
          <a:extLst>
            <a:ext uri="{FF2B5EF4-FFF2-40B4-BE49-F238E27FC236}">
              <a16:creationId xmlns:a16="http://schemas.microsoft.com/office/drawing/2014/main" id="{779A49A1-CAD9-4D5F-B81C-48910704680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18" name="Shape 3" descr="Texto Integral disponível" hidden="1">
          <a:extLst>
            <a:ext uri="{FF2B5EF4-FFF2-40B4-BE49-F238E27FC236}">
              <a16:creationId xmlns:a16="http://schemas.microsoft.com/office/drawing/2014/main" id="{2F0C77EB-238B-4AB4-A235-5E792D1772D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19" name="Shape 3" descr="Texto Integral disponível" hidden="1">
          <a:extLst>
            <a:ext uri="{FF2B5EF4-FFF2-40B4-BE49-F238E27FC236}">
              <a16:creationId xmlns:a16="http://schemas.microsoft.com/office/drawing/2014/main" id="{A7F3AF8C-51BD-45CA-8E27-14FBEFD336E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20" name="Shape 3" descr="Texto Integral disponível" hidden="1">
          <a:extLst>
            <a:ext uri="{FF2B5EF4-FFF2-40B4-BE49-F238E27FC236}">
              <a16:creationId xmlns:a16="http://schemas.microsoft.com/office/drawing/2014/main" id="{27878A39-5C0D-451F-A7EA-CB18F9DE8F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21" name="Shape 3" descr="Texto Integral disponível" hidden="1">
          <a:extLst>
            <a:ext uri="{FF2B5EF4-FFF2-40B4-BE49-F238E27FC236}">
              <a16:creationId xmlns:a16="http://schemas.microsoft.com/office/drawing/2014/main" id="{3797FAB0-72E1-40AD-A59C-C76B21BB81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22" name="Shape 3" descr="Texto Integral disponível" hidden="1">
          <a:extLst>
            <a:ext uri="{FF2B5EF4-FFF2-40B4-BE49-F238E27FC236}">
              <a16:creationId xmlns:a16="http://schemas.microsoft.com/office/drawing/2014/main" id="{6FFF4BDF-BA9B-4CF0-B466-88900E58702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23" name="Shape 3" descr="Texto Integral disponível" hidden="1">
          <a:extLst>
            <a:ext uri="{FF2B5EF4-FFF2-40B4-BE49-F238E27FC236}">
              <a16:creationId xmlns:a16="http://schemas.microsoft.com/office/drawing/2014/main" id="{D476CFF5-B295-444E-9B19-65A01A6986C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24" name="Shape 3" descr="Texto Integral disponível" hidden="1">
          <a:extLst>
            <a:ext uri="{FF2B5EF4-FFF2-40B4-BE49-F238E27FC236}">
              <a16:creationId xmlns:a16="http://schemas.microsoft.com/office/drawing/2014/main" id="{0AB8AF61-B77D-45C3-B21F-4839C1AED3D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25" name="Shape 3" descr="Texto Integral disponível" hidden="1">
          <a:extLst>
            <a:ext uri="{FF2B5EF4-FFF2-40B4-BE49-F238E27FC236}">
              <a16:creationId xmlns:a16="http://schemas.microsoft.com/office/drawing/2014/main" id="{4E3272EE-F0B9-4E34-B622-1FA5F57CEED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26" name="Shape 3" descr="Texto Integral disponível" hidden="1">
          <a:extLst>
            <a:ext uri="{FF2B5EF4-FFF2-40B4-BE49-F238E27FC236}">
              <a16:creationId xmlns:a16="http://schemas.microsoft.com/office/drawing/2014/main" id="{56022ADE-BFED-45CE-A6F8-07BBE76B3C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27" name="Shape 3" descr="Texto Integral disponível" hidden="1">
          <a:extLst>
            <a:ext uri="{FF2B5EF4-FFF2-40B4-BE49-F238E27FC236}">
              <a16:creationId xmlns:a16="http://schemas.microsoft.com/office/drawing/2014/main" id="{53F23416-1E9F-455C-8C60-1A40130ACE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28" name="Shape 3" descr="Texto Integral disponível" hidden="1">
          <a:extLst>
            <a:ext uri="{FF2B5EF4-FFF2-40B4-BE49-F238E27FC236}">
              <a16:creationId xmlns:a16="http://schemas.microsoft.com/office/drawing/2014/main" id="{9C570788-BE19-4FE6-AA84-0A25CB6C0FA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29" name="Shape 3" descr="Texto Integral disponível" hidden="1">
          <a:extLst>
            <a:ext uri="{FF2B5EF4-FFF2-40B4-BE49-F238E27FC236}">
              <a16:creationId xmlns:a16="http://schemas.microsoft.com/office/drawing/2014/main" id="{A2C53412-9F2A-4ADA-B4BF-3360663EB91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30" name="Shape 3" descr="Texto Integral disponível" hidden="1">
          <a:extLst>
            <a:ext uri="{FF2B5EF4-FFF2-40B4-BE49-F238E27FC236}">
              <a16:creationId xmlns:a16="http://schemas.microsoft.com/office/drawing/2014/main" id="{F2CE50A4-C3BC-4BCD-A21F-7EBDA8C1003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31" name="Shape 3" descr="Texto Integral disponível" hidden="1">
          <a:extLst>
            <a:ext uri="{FF2B5EF4-FFF2-40B4-BE49-F238E27FC236}">
              <a16:creationId xmlns:a16="http://schemas.microsoft.com/office/drawing/2014/main" id="{F08F429D-3EBD-4FBF-B6C8-3B1B733632E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32" name="Shape 3" descr="Texto Integral disponível" hidden="1">
          <a:extLst>
            <a:ext uri="{FF2B5EF4-FFF2-40B4-BE49-F238E27FC236}">
              <a16:creationId xmlns:a16="http://schemas.microsoft.com/office/drawing/2014/main" id="{BD6BDF5A-845C-4C37-A40F-367063F9B2F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33" name="Shape 3" descr="Texto Integral disponível" hidden="1">
          <a:extLst>
            <a:ext uri="{FF2B5EF4-FFF2-40B4-BE49-F238E27FC236}">
              <a16:creationId xmlns:a16="http://schemas.microsoft.com/office/drawing/2014/main" id="{70AF8150-7FFD-4FE8-AA86-898F3B5224E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34" name="Shape 3" descr="Texto Integral disponível" hidden="1">
          <a:extLst>
            <a:ext uri="{FF2B5EF4-FFF2-40B4-BE49-F238E27FC236}">
              <a16:creationId xmlns:a16="http://schemas.microsoft.com/office/drawing/2014/main" id="{D351627D-2606-467A-B4CF-0687931CCF9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35" name="Shape 3" descr="Texto Integral disponível" hidden="1">
          <a:extLst>
            <a:ext uri="{FF2B5EF4-FFF2-40B4-BE49-F238E27FC236}">
              <a16:creationId xmlns:a16="http://schemas.microsoft.com/office/drawing/2014/main" id="{6D19D141-F44A-4A5F-8B17-9B56375864F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36" name="Shape 3" descr="Texto Integral disponível" hidden="1">
          <a:extLst>
            <a:ext uri="{FF2B5EF4-FFF2-40B4-BE49-F238E27FC236}">
              <a16:creationId xmlns:a16="http://schemas.microsoft.com/office/drawing/2014/main" id="{7B4D5439-9536-4C87-B669-2EE928EE2A6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37" name="Shape 3" descr="Texto Integral disponível" hidden="1">
          <a:extLst>
            <a:ext uri="{FF2B5EF4-FFF2-40B4-BE49-F238E27FC236}">
              <a16:creationId xmlns:a16="http://schemas.microsoft.com/office/drawing/2014/main" id="{19985A85-774C-4101-835D-8A72AA821E4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38" name="Shape 3" descr="Texto Integral disponível" hidden="1">
          <a:extLst>
            <a:ext uri="{FF2B5EF4-FFF2-40B4-BE49-F238E27FC236}">
              <a16:creationId xmlns:a16="http://schemas.microsoft.com/office/drawing/2014/main" id="{DD88686F-BB3C-48EF-90C4-1F0ABCF9677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39" name="Shape 3" descr="Texto Integral disponível" hidden="1">
          <a:extLst>
            <a:ext uri="{FF2B5EF4-FFF2-40B4-BE49-F238E27FC236}">
              <a16:creationId xmlns:a16="http://schemas.microsoft.com/office/drawing/2014/main" id="{00439AD8-FFD6-4144-B042-CA069643169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40" name="Shape 3" descr="Texto Integral disponível" hidden="1">
          <a:extLst>
            <a:ext uri="{FF2B5EF4-FFF2-40B4-BE49-F238E27FC236}">
              <a16:creationId xmlns:a16="http://schemas.microsoft.com/office/drawing/2014/main" id="{6D3FAE4B-F18F-458A-9DC5-6AD4FC928F4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41" name="Shape 3" descr="Texto Integral disponível" hidden="1">
          <a:extLst>
            <a:ext uri="{FF2B5EF4-FFF2-40B4-BE49-F238E27FC236}">
              <a16:creationId xmlns:a16="http://schemas.microsoft.com/office/drawing/2014/main" id="{77518EC7-2AE1-4035-AB94-DBE54F8B760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42" name="Shape 3" descr="Texto Integral disponível" hidden="1">
          <a:extLst>
            <a:ext uri="{FF2B5EF4-FFF2-40B4-BE49-F238E27FC236}">
              <a16:creationId xmlns:a16="http://schemas.microsoft.com/office/drawing/2014/main" id="{E186A79B-9708-4BA1-B6C0-AFDE7CF2861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43" name="Shape 3" descr="Texto Integral disponível" hidden="1">
          <a:extLst>
            <a:ext uri="{FF2B5EF4-FFF2-40B4-BE49-F238E27FC236}">
              <a16:creationId xmlns:a16="http://schemas.microsoft.com/office/drawing/2014/main" id="{A1103FC7-D081-4649-9F18-FE230049926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44" name="Shape 3" descr="Texto Integral disponível" hidden="1">
          <a:extLst>
            <a:ext uri="{FF2B5EF4-FFF2-40B4-BE49-F238E27FC236}">
              <a16:creationId xmlns:a16="http://schemas.microsoft.com/office/drawing/2014/main" id="{46A203D0-C7C1-4DBF-98E3-54D3426FF6B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45" name="Shape 3" descr="Texto Integral disponível" hidden="1">
          <a:extLst>
            <a:ext uri="{FF2B5EF4-FFF2-40B4-BE49-F238E27FC236}">
              <a16:creationId xmlns:a16="http://schemas.microsoft.com/office/drawing/2014/main" id="{FEFD51E5-B371-4725-B2D0-AB290AC5C4E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46" name="Shape 3" descr="Texto Integral disponível" hidden="1">
          <a:extLst>
            <a:ext uri="{FF2B5EF4-FFF2-40B4-BE49-F238E27FC236}">
              <a16:creationId xmlns:a16="http://schemas.microsoft.com/office/drawing/2014/main" id="{93FDD238-2858-47FE-9B44-9F4B7248AED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47" name="Shape 3" descr="Texto Integral disponível" hidden="1">
          <a:extLst>
            <a:ext uri="{FF2B5EF4-FFF2-40B4-BE49-F238E27FC236}">
              <a16:creationId xmlns:a16="http://schemas.microsoft.com/office/drawing/2014/main" id="{CAB0A38D-3642-4E18-B737-9EFC1404BF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48" name="Shape 3" descr="Texto Integral disponível" hidden="1">
          <a:extLst>
            <a:ext uri="{FF2B5EF4-FFF2-40B4-BE49-F238E27FC236}">
              <a16:creationId xmlns:a16="http://schemas.microsoft.com/office/drawing/2014/main" id="{F1671348-9916-4F9B-8EC7-57B39B5CD6C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49" name="Shape 3" descr="Texto Integral disponível" hidden="1">
          <a:extLst>
            <a:ext uri="{FF2B5EF4-FFF2-40B4-BE49-F238E27FC236}">
              <a16:creationId xmlns:a16="http://schemas.microsoft.com/office/drawing/2014/main" id="{AD72D639-49EE-4CFC-BE91-D7243C1A3F2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50" name="Shape 3" descr="Texto Integral disponível" hidden="1">
          <a:extLst>
            <a:ext uri="{FF2B5EF4-FFF2-40B4-BE49-F238E27FC236}">
              <a16:creationId xmlns:a16="http://schemas.microsoft.com/office/drawing/2014/main" id="{CCBC59F1-3CC2-4A5C-94CE-D4778B19985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51" name="Shape 3" descr="Texto Integral disponível" hidden="1">
          <a:extLst>
            <a:ext uri="{FF2B5EF4-FFF2-40B4-BE49-F238E27FC236}">
              <a16:creationId xmlns:a16="http://schemas.microsoft.com/office/drawing/2014/main" id="{0E111E14-2344-4EF4-9839-E875C94C73B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52" name="Shape 3" descr="Texto Integral disponível" hidden="1">
          <a:extLst>
            <a:ext uri="{FF2B5EF4-FFF2-40B4-BE49-F238E27FC236}">
              <a16:creationId xmlns:a16="http://schemas.microsoft.com/office/drawing/2014/main" id="{CFC884A5-36DA-4321-8286-21473291CF9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53" name="Shape 3" descr="Texto Integral disponível" hidden="1">
          <a:extLst>
            <a:ext uri="{FF2B5EF4-FFF2-40B4-BE49-F238E27FC236}">
              <a16:creationId xmlns:a16="http://schemas.microsoft.com/office/drawing/2014/main" id="{822BC905-3910-4610-9BFA-D0A6307C40D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54" name="Shape 3" descr="Texto Integral disponível" hidden="1">
          <a:extLst>
            <a:ext uri="{FF2B5EF4-FFF2-40B4-BE49-F238E27FC236}">
              <a16:creationId xmlns:a16="http://schemas.microsoft.com/office/drawing/2014/main" id="{138AFC7A-C235-48CD-B80C-A255F9E1EF3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55" name="Shape 3" descr="Texto Integral disponível" hidden="1">
          <a:extLst>
            <a:ext uri="{FF2B5EF4-FFF2-40B4-BE49-F238E27FC236}">
              <a16:creationId xmlns:a16="http://schemas.microsoft.com/office/drawing/2014/main" id="{9076CFC3-8F00-436E-A794-6EBF4C1BA8D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56" name="Shape 3" descr="Texto Integral disponível" hidden="1">
          <a:extLst>
            <a:ext uri="{FF2B5EF4-FFF2-40B4-BE49-F238E27FC236}">
              <a16:creationId xmlns:a16="http://schemas.microsoft.com/office/drawing/2014/main" id="{CF51420C-DB96-4169-8060-638C6ED0B68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57" name="Shape 3" descr="Texto Integral disponível" hidden="1">
          <a:extLst>
            <a:ext uri="{FF2B5EF4-FFF2-40B4-BE49-F238E27FC236}">
              <a16:creationId xmlns:a16="http://schemas.microsoft.com/office/drawing/2014/main" id="{4633EFEE-8EDB-4890-825A-007B486CEEC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58" name="Shape 3" descr="Texto Integral disponível" hidden="1">
          <a:extLst>
            <a:ext uri="{FF2B5EF4-FFF2-40B4-BE49-F238E27FC236}">
              <a16:creationId xmlns:a16="http://schemas.microsoft.com/office/drawing/2014/main" id="{4864EB78-8724-4E16-9230-D19074C1C8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59" name="Shape 3" descr="Texto Integral disponível" hidden="1">
          <a:extLst>
            <a:ext uri="{FF2B5EF4-FFF2-40B4-BE49-F238E27FC236}">
              <a16:creationId xmlns:a16="http://schemas.microsoft.com/office/drawing/2014/main" id="{627D6D32-5598-484A-A3D9-9C65E024329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60" name="Shape 3" descr="Texto Integral disponível" hidden="1">
          <a:extLst>
            <a:ext uri="{FF2B5EF4-FFF2-40B4-BE49-F238E27FC236}">
              <a16:creationId xmlns:a16="http://schemas.microsoft.com/office/drawing/2014/main" id="{7993DDCB-0B95-41A6-8315-983F9FC9C31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61" name="Shape 3" descr="Texto Integral disponível" hidden="1">
          <a:extLst>
            <a:ext uri="{FF2B5EF4-FFF2-40B4-BE49-F238E27FC236}">
              <a16:creationId xmlns:a16="http://schemas.microsoft.com/office/drawing/2014/main" id="{98EAB617-1A05-4C04-93DE-9B4A83B51CC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62" name="Shape 3" descr="Texto Integral disponível" hidden="1">
          <a:extLst>
            <a:ext uri="{FF2B5EF4-FFF2-40B4-BE49-F238E27FC236}">
              <a16:creationId xmlns:a16="http://schemas.microsoft.com/office/drawing/2014/main" id="{7E9ED5BB-B581-435D-851C-8395166F226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63" name="Shape 3" descr="Texto Integral disponível" hidden="1">
          <a:extLst>
            <a:ext uri="{FF2B5EF4-FFF2-40B4-BE49-F238E27FC236}">
              <a16:creationId xmlns:a16="http://schemas.microsoft.com/office/drawing/2014/main" id="{D2B68E70-287E-4C1D-9C72-7A8D8DD5C11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64" name="Shape 3" descr="Texto Integral disponível" hidden="1">
          <a:extLst>
            <a:ext uri="{FF2B5EF4-FFF2-40B4-BE49-F238E27FC236}">
              <a16:creationId xmlns:a16="http://schemas.microsoft.com/office/drawing/2014/main" id="{C3061E02-8063-4013-91C6-97019F97FA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65" name="Shape 3" descr="Texto Integral disponível" hidden="1">
          <a:extLst>
            <a:ext uri="{FF2B5EF4-FFF2-40B4-BE49-F238E27FC236}">
              <a16:creationId xmlns:a16="http://schemas.microsoft.com/office/drawing/2014/main" id="{0D44B7D7-F52C-4530-8E4E-A5F2CDCB89F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66" name="Shape 3" descr="Texto Integral disponível" hidden="1">
          <a:extLst>
            <a:ext uri="{FF2B5EF4-FFF2-40B4-BE49-F238E27FC236}">
              <a16:creationId xmlns:a16="http://schemas.microsoft.com/office/drawing/2014/main" id="{24563733-E003-4A0D-996C-EFF11534FC0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67" name="Shape 3" descr="Texto Integral disponível" hidden="1">
          <a:extLst>
            <a:ext uri="{FF2B5EF4-FFF2-40B4-BE49-F238E27FC236}">
              <a16:creationId xmlns:a16="http://schemas.microsoft.com/office/drawing/2014/main" id="{B0EFA1A5-38F3-4C4F-8BA4-9FF949A24C4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68" name="Shape 3" descr="Texto Integral disponível" hidden="1">
          <a:extLst>
            <a:ext uri="{FF2B5EF4-FFF2-40B4-BE49-F238E27FC236}">
              <a16:creationId xmlns:a16="http://schemas.microsoft.com/office/drawing/2014/main" id="{E46162BA-3541-4C13-BC76-A3592C3C3DF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69" name="Shape 3" descr="Texto Integral disponível" hidden="1">
          <a:extLst>
            <a:ext uri="{FF2B5EF4-FFF2-40B4-BE49-F238E27FC236}">
              <a16:creationId xmlns:a16="http://schemas.microsoft.com/office/drawing/2014/main" id="{56E6AE25-5131-455E-B05C-9E06C599134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70" name="Shape 3" descr="Texto Integral disponível" hidden="1">
          <a:extLst>
            <a:ext uri="{FF2B5EF4-FFF2-40B4-BE49-F238E27FC236}">
              <a16:creationId xmlns:a16="http://schemas.microsoft.com/office/drawing/2014/main" id="{FB1F6AB9-04DE-442E-9080-17A57C6D92C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71" name="Shape 3" descr="Texto Integral disponível" hidden="1">
          <a:extLst>
            <a:ext uri="{FF2B5EF4-FFF2-40B4-BE49-F238E27FC236}">
              <a16:creationId xmlns:a16="http://schemas.microsoft.com/office/drawing/2014/main" id="{1A170BB2-9A03-4469-9F0E-84339CBF1B8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72" name="Shape 3" descr="Texto Integral disponível" hidden="1">
          <a:extLst>
            <a:ext uri="{FF2B5EF4-FFF2-40B4-BE49-F238E27FC236}">
              <a16:creationId xmlns:a16="http://schemas.microsoft.com/office/drawing/2014/main" id="{937E8768-A064-456E-A487-B66B38AE9E0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73" name="Shape 3" descr="Texto Integral disponível" hidden="1">
          <a:extLst>
            <a:ext uri="{FF2B5EF4-FFF2-40B4-BE49-F238E27FC236}">
              <a16:creationId xmlns:a16="http://schemas.microsoft.com/office/drawing/2014/main" id="{1748244A-3AFA-4816-8A4F-59B6B43CFB4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74" name="Shape 3" descr="Texto Integral disponível" hidden="1">
          <a:extLst>
            <a:ext uri="{FF2B5EF4-FFF2-40B4-BE49-F238E27FC236}">
              <a16:creationId xmlns:a16="http://schemas.microsoft.com/office/drawing/2014/main" id="{3CB61014-390B-441B-89E7-E7CABD6056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75" name="Shape 3" descr="Texto Integral disponível" hidden="1">
          <a:extLst>
            <a:ext uri="{FF2B5EF4-FFF2-40B4-BE49-F238E27FC236}">
              <a16:creationId xmlns:a16="http://schemas.microsoft.com/office/drawing/2014/main" id="{F6990A95-1A5B-48E7-A881-0DF3C00E49B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76" name="Shape 3" descr="Texto Integral disponível" hidden="1">
          <a:extLst>
            <a:ext uri="{FF2B5EF4-FFF2-40B4-BE49-F238E27FC236}">
              <a16:creationId xmlns:a16="http://schemas.microsoft.com/office/drawing/2014/main" id="{D5A16B7F-A5E3-4215-B1B8-72B413AF7DC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77" name="Shape 3" descr="Texto Integral disponível" hidden="1">
          <a:extLst>
            <a:ext uri="{FF2B5EF4-FFF2-40B4-BE49-F238E27FC236}">
              <a16:creationId xmlns:a16="http://schemas.microsoft.com/office/drawing/2014/main" id="{EE4755F7-2BE5-4E9D-BACA-767D7F5F602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78" name="Shape 3" descr="Texto Integral disponível" hidden="1">
          <a:extLst>
            <a:ext uri="{FF2B5EF4-FFF2-40B4-BE49-F238E27FC236}">
              <a16:creationId xmlns:a16="http://schemas.microsoft.com/office/drawing/2014/main" id="{9B2F4C70-D593-4C64-BA51-A32ED891C5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79" name="Shape 3" descr="Texto Integral disponível" hidden="1">
          <a:extLst>
            <a:ext uri="{FF2B5EF4-FFF2-40B4-BE49-F238E27FC236}">
              <a16:creationId xmlns:a16="http://schemas.microsoft.com/office/drawing/2014/main" id="{C7B9A6F6-6D83-4ED0-84E7-749870CBF8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80" name="Shape 3" descr="Texto Integral disponível" hidden="1">
          <a:extLst>
            <a:ext uri="{FF2B5EF4-FFF2-40B4-BE49-F238E27FC236}">
              <a16:creationId xmlns:a16="http://schemas.microsoft.com/office/drawing/2014/main" id="{4E3BF984-0DEE-4C19-A2FF-C0917CBBA1B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81" name="Shape 3" descr="Texto Integral disponível" hidden="1">
          <a:extLst>
            <a:ext uri="{FF2B5EF4-FFF2-40B4-BE49-F238E27FC236}">
              <a16:creationId xmlns:a16="http://schemas.microsoft.com/office/drawing/2014/main" id="{957EE1AF-435E-4556-9A91-FE17B3451B9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82" name="Shape 3" descr="Texto Integral disponível" hidden="1">
          <a:extLst>
            <a:ext uri="{FF2B5EF4-FFF2-40B4-BE49-F238E27FC236}">
              <a16:creationId xmlns:a16="http://schemas.microsoft.com/office/drawing/2014/main" id="{19D9BAF9-268C-49E9-9987-554B5D44795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83" name="Shape 3" descr="Texto Integral disponível" hidden="1">
          <a:extLst>
            <a:ext uri="{FF2B5EF4-FFF2-40B4-BE49-F238E27FC236}">
              <a16:creationId xmlns:a16="http://schemas.microsoft.com/office/drawing/2014/main" id="{A3E6B10B-1FC1-411B-9221-77A48F61520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84" name="Shape 3" descr="Texto Integral disponível" hidden="1">
          <a:extLst>
            <a:ext uri="{FF2B5EF4-FFF2-40B4-BE49-F238E27FC236}">
              <a16:creationId xmlns:a16="http://schemas.microsoft.com/office/drawing/2014/main" id="{F38FED36-F373-4AE9-A2C0-5BA3A162E07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85" name="Shape 3" descr="Texto Integral disponível" hidden="1">
          <a:extLst>
            <a:ext uri="{FF2B5EF4-FFF2-40B4-BE49-F238E27FC236}">
              <a16:creationId xmlns:a16="http://schemas.microsoft.com/office/drawing/2014/main" id="{D89E45FB-4FD6-470F-AC98-05BAA7218C7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86" name="Shape 3" descr="Texto Integral disponível" hidden="1">
          <a:extLst>
            <a:ext uri="{FF2B5EF4-FFF2-40B4-BE49-F238E27FC236}">
              <a16:creationId xmlns:a16="http://schemas.microsoft.com/office/drawing/2014/main" id="{6B8DEEC9-8CD8-4452-A3BD-DF009DAC635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87" name="Shape 3" descr="Texto Integral disponível" hidden="1">
          <a:extLst>
            <a:ext uri="{FF2B5EF4-FFF2-40B4-BE49-F238E27FC236}">
              <a16:creationId xmlns:a16="http://schemas.microsoft.com/office/drawing/2014/main" id="{79D40D0D-ACBB-454E-BCF4-E45FA12A34D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88" name="Shape 3" descr="Texto Integral disponível" hidden="1">
          <a:extLst>
            <a:ext uri="{FF2B5EF4-FFF2-40B4-BE49-F238E27FC236}">
              <a16:creationId xmlns:a16="http://schemas.microsoft.com/office/drawing/2014/main" id="{580E874C-9C37-4746-9381-970F7E303D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89" name="Shape 3" descr="Texto Integral disponível" hidden="1">
          <a:extLst>
            <a:ext uri="{FF2B5EF4-FFF2-40B4-BE49-F238E27FC236}">
              <a16:creationId xmlns:a16="http://schemas.microsoft.com/office/drawing/2014/main" id="{A77349AE-2692-4CDC-B8D5-FD19DDD7171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90" name="Shape 3" descr="Texto Integral disponível" hidden="1">
          <a:extLst>
            <a:ext uri="{FF2B5EF4-FFF2-40B4-BE49-F238E27FC236}">
              <a16:creationId xmlns:a16="http://schemas.microsoft.com/office/drawing/2014/main" id="{7DD8938C-843A-42D5-BB85-CD3518BDBED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91" name="Shape 3" descr="Texto Integral disponível" hidden="1">
          <a:extLst>
            <a:ext uri="{FF2B5EF4-FFF2-40B4-BE49-F238E27FC236}">
              <a16:creationId xmlns:a16="http://schemas.microsoft.com/office/drawing/2014/main" id="{3954464D-CE2C-42DB-A91B-36E6E4B80B5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92" name="Shape 3" descr="Texto Integral disponível" hidden="1">
          <a:extLst>
            <a:ext uri="{FF2B5EF4-FFF2-40B4-BE49-F238E27FC236}">
              <a16:creationId xmlns:a16="http://schemas.microsoft.com/office/drawing/2014/main" id="{CB985621-C129-4E3B-8A1C-ADA139CA36E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93" name="Shape 3" descr="Texto Integral disponível" hidden="1">
          <a:extLst>
            <a:ext uri="{FF2B5EF4-FFF2-40B4-BE49-F238E27FC236}">
              <a16:creationId xmlns:a16="http://schemas.microsoft.com/office/drawing/2014/main" id="{17B8FEDB-0B25-48A9-A6A4-5EFD3E66E91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94" name="Shape 3" descr="Texto Integral disponível" hidden="1">
          <a:extLst>
            <a:ext uri="{FF2B5EF4-FFF2-40B4-BE49-F238E27FC236}">
              <a16:creationId xmlns:a16="http://schemas.microsoft.com/office/drawing/2014/main" id="{3B9B7562-ADEC-4674-8DD9-7DEB30CFD23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95" name="Shape 3" descr="Texto Integral disponível" hidden="1">
          <a:extLst>
            <a:ext uri="{FF2B5EF4-FFF2-40B4-BE49-F238E27FC236}">
              <a16:creationId xmlns:a16="http://schemas.microsoft.com/office/drawing/2014/main" id="{93D5EFAE-6C31-426C-BA60-D76562AD5F8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96" name="Shape 3" descr="Texto Integral disponível" hidden="1">
          <a:extLst>
            <a:ext uri="{FF2B5EF4-FFF2-40B4-BE49-F238E27FC236}">
              <a16:creationId xmlns:a16="http://schemas.microsoft.com/office/drawing/2014/main" id="{3FBE0FE5-DD72-48CA-9AE3-77BC9F66A0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97" name="Shape 3" descr="Texto Integral disponível" hidden="1">
          <a:extLst>
            <a:ext uri="{FF2B5EF4-FFF2-40B4-BE49-F238E27FC236}">
              <a16:creationId xmlns:a16="http://schemas.microsoft.com/office/drawing/2014/main" id="{1A4170FD-8C99-4219-BF73-8F1788DB3CB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98" name="Shape 3" descr="Texto Integral disponível" hidden="1">
          <a:extLst>
            <a:ext uri="{FF2B5EF4-FFF2-40B4-BE49-F238E27FC236}">
              <a16:creationId xmlns:a16="http://schemas.microsoft.com/office/drawing/2014/main" id="{82AA3EFF-328A-4301-85DB-20BD3FCC28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099" name="Shape 3" descr="Texto Integral disponível" hidden="1">
          <a:extLst>
            <a:ext uri="{FF2B5EF4-FFF2-40B4-BE49-F238E27FC236}">
              <a16:creationId xmlns:a16="http://schemas.microsoft.com/office/drawing/2014/main" id="{8BEEF1D9-5FE3-42A0-9F35-E27D4F023D3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00" name="Shape 3" descr="Texto Integral disponível" hidden="1">
          <a:extLst>
            <a:ext uri="{FF2B5EF4-FFF2-40B4-BE49-F238E27FC236}">
              <a16:creationId xmlns:a16="http://schemas.microsoft.com/office/drawing/2014/main" id="{CAF7E526-87D3-4A2F-A185-544089080EC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01" name="Shape 3" descr="Texto Integral disponível" hidden="1">
          <a:extLst>
            <a:ext uri="{FF2B5EF4-FFF2-40B4-BE49-F238E27FC236}">
              <a16:creationId xmlns:a16="http://schemas.microsoft.com/office/drawing/2014/main" id="{3D4C67B2-CDA4-48C4-8B57-215E3FFABAE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02" name="Shape 3" descr="Texto Integral disponível" hidden="1">
          <a:extLst>
            <a:ext uri="{FF2B5EF4-FFF2-40B4-BE49-F238E27FC236}">
              <a16:creationId xmlns:a16="http://schemas.microsoft.com/office/drawing/2014/main" id="{334BDA5B-D6C5-4444-A888-4DD26658571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03" name="Shape 3" descr="Texto Integral disponível" hidden="1">
          <a:extLst>
            <a:ext uri="{FF2B5EF4-FFF2-40B4-BE49-F238E27FC236}">
              <a16:creationId xmlns:a16="http://schemas.microsoft.com/office/drawing/2014/main" id="{329B72AF-99F1-4F31-AF2B-EEF4AF84514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04" name="Shape 3" descr="Texto Integral disponível" hidden="1">
          <a:extLst>
            <a:ext uri="{FF2B5EF4-FFF2-40B4-BE49-F238E27FC236}">
              <a16:creationId xmlns:a16="http://schemas.microsoft.com/office/drawing/2014/main" id="{3A3A92BC-C204-4000-BD2F-19B409B8595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05" name="Shape 3" descr="Texto Integral disponível" hidden="1">
          <a:extLst>
            <a:ext uri="{FF2B5EF4-FFF2-40B4-BE49-F238E27FC236}">
              <a16:creationId xmlns:a16="http://schemas.microsoft.com/office/drawing/2014/main" id="{11235B0E-3329-49A1-B808-011A5CCA3F0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06" name="Shape 3" descr="Texto Integral disponível" hidden="1">
          <a:extLst>
            <a:ext uri="{FF2B5EF4-FFF2-40B4-BE49-F238E27FC236}">
              <a16:creationId xmlns:a16="http://schemas.microsoft.com/office/drawing/2014/main" id="{51C8684E-6395-4E51-95A6-54A28E86168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07" name="Shape 3" descr="Texto Integral disponível" hidden="1">
          <a:extLst>
            <a:ext uri="{FF2B5EF4-FFF2-40B4-BE49-F238E27FC236}">
              <a16:creationId xmlns:a16="http://schemas.microsoft.com/office/drawing/2014/main" id="{6921DA99-EC94-4078-AFE3-F85DC4DA186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08" name="Shape 3" descr="Texto Integral disponível" hidden="1">
          <a:extLst>
            <a:ext uri="{FF2B5EF4-FFF2-40B4-BE49-F238E27FC236}">
              <a16:creationId xmlns:a16="http://schemas.microsoft.com/office/drawing/2014/main" id="{7E8F1B06-B348-4B65-9880-2609BD30A47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09" name="Shape 3" descr="Texto Integral disponível" hidden="1">
          <a:extLst>
            <a:ext uri="{FF2B5EF4-FFF2-40B4-BE49-F238E27FC236}">
              <a16:creationId xmlns:a16="http://schemas.microsoft.com/office/drawing/2014/main" id="{485D5BE4-8FD4-4C78-9D2F-40C2AEE2AAC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10" name="Shape 3" descr="Texto Integral disponível" hidden="1">
          <a:extLst>
            <a:ext uri="{FF2B5EF4-FFF2-40B4-BE49-F238E27FC236}">
              <a16:creationId xmlns:a16="http://schemas.microsoft.com/office/drawing/2014/main" id="{617C352D-2F68-4C12-A30F-276B4D38912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11" name="Shape 3" descr="Texto Integral disponível" hidden="1">
          <a:extLst>
            <a:ext uri="{FF2B5EF4-FFF2-40B4-BE49-F238E27FC236}">
              <a16:creationId xmlns:a16="http://schemas.microsoft.com/office/drawing/2014/main" id="{C937D1EC-0741-464D-AEDA-5D45FCCBC66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12" name="Shape 3" descr="Texto Integral disponível" hidden="1">
          <a:extLst>
            <a:ext uri="{FF2B5EF4-FFF2-40B4-BE49-F238E27FC236}">
              <a16:creationId xmlns:a16="http://schemas.microsoft.com/office/drawing/2014/main" id="{5990CE13-06E2-48C1-AAF4-B500D8CBE35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13" name="Shape 3" descr="Texto Integral disponível" hidden="1">
          <a:extLst>
            <a:ext uri="{FF2B5EF4-FFF2-40B4-BE49-F238E27FC236}">
              <a16:creationId xmlns:a16="http://schemas.microsoft.com/office/drawing/2014/main" id="{A28A5836-D2FB-4FA8-B338-BA7BE731EAA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14" name="Shape 3" descr="Texto Integral disponível" hidden="1">
          <a:extLst>
            <a:ext uri="{FF2B5EF4-FFF2-40B4-BE49-F238E27FC236}">
              <a16:creationId xmlns:a16="http://schemas.microsoft.com/office/drawing/2014/main" id="{E94E76B2-6F98-4273-AC61-BD1B55271C6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15" name="Shape 3" descr="Texto Integral disponível" hidden="1">
          <a:extLst>
            <a:ext uri="{FF2B5EF4-FFF2-40B4-BE49-F238E27FC236}">
              <a16:creationId xmlns:a16="http://schemas.microsoft.com/office/drawing/2014/main" id="{B41D1E7A-66C9-4747-A0C8-3FB76673DB0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16" name="Shape 3" descr="Texto Integral disponível" hidden="1">
          <a:extLst>
            <a:ext uri="{FF2B5EF4-FFF2-40B4-BE49-F238E27FC236}">
              <a16:creationId xmlns:a16="http://schemas.microsoft.com/office/drawing/2014/main" id="{AF316854-AD1A-4939-B8FD-8FF23BC088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17" name="Shape 3" descr="Texto Integral disponível" hidden="1">
          <a:extLst>
            <a:ext uri="{FF2B5EF4-FFF2-40B4-BE49-F238E27FC236}">
              <a16:creationId xmlns:a16="http://schemas.microsoft.com/office/drawing/2014/main" id="{01184ACC-53AB-439F-AA41-50342FAABD2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18" name="Shape 3" descr="Texto Integral disponível" hidden="1">
          <a:extLst>
            <a:ext uri="{FF2B5EF4-FFF2-40B4-BE49-F238E27FC236}">
              <a16:creationId xmlns:a16="http://schemas.microsoft.com/office/drawing/2014/main" id="{A0A2D2EA-9BFC-4C42-9C56-C430BA0B2FE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19" name="Shape 3" descr="Texto Integral disponível" hidden="1">
          <a:extLst>
            <a:ext uri="{FF2B5EF4-FFF2-40B4-BE49-F238E27FC236}">
              <a16:creationId xmlns:a16="http://schemas.microsoft.com/office/drawing/2014/main" id="{8CBB41CD-B518-463A-8E5C-9943CB55F27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20" name="Shape 3" descr="Texto Integral disponível" hidden="1">
          <a:extLst>
            <a:ext uri="{FF2B5EF4-FFF2-40B4-BE49-F238E27FC236}">
              <a16:creationId xmlns:a16="http://schemas.microsoft.com/office/drawing/2014/main" id="{2F6ADBFB-5BC7-458F-B862-13825BD9575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21" name="Shape 3" descr="Texto Integral disponível" hidden="1">
          <a:extLst>
            <a:ext uri="{FF2B5EF4-FFF2-40B4-BE49-F238E27FC236}">
              <a16:creationId xmlns:a16="http://schemas.microsoft.com/office/drawing/2014/main" id="{9A4B2096-FD9B-4AE8-B29E-03606A084AA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22" name="Shape 3" descr="Texto Integral disponível" hidden="1">
          <a:extLst>
            <a:ext uri="{FF2B5EF4-FFF2-40B4-BE49-F238E27FC236}">
              <a16:creationId xmlns:a16="http://schemas.microsoft.com/office/drawing/2014/main" id="{2EAF6EA8-A257-4CC4-82B9-046713DE166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23" name="Shape 3" descr="Texto Integral disponível" hidden="1">
          <a:extLst>
            <a:ext uri="{FF2B5EF4-FFF2-40B4-BE49-F238E27FC236}">
              <a16:creationId xmlns:a16="http://schemas.microsoft.com/office/drawing/2014/main" id="{79A4B06D-D87A-449C-8778-27E28E13E1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24" name="Shape 3" descr="Texto Integral disponível" hidden="1">
          <a:extLst>
            <a:ext uri="{FF2B5EF4-FFF2-40B4-BE49-F238E27FC236}">
              <a16:creationId xmlns:a16="http://schemas.microsoft.com/office/drawing/2014/main" id="{B54B4577-D869-4FFC-A3E0-FA62A8E84CA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25" name="Shape 3" descr="Texto Integral disponível" hidden="1">
          <a:extLst>
            <a:ext uri="{FF2B5EF4-FFF2-40B4-BE49-F238E27FC236}">
              <a16:creationId xmlns:a16="http://schemas.microsoft.com/office/drawing/2014/main" id="{80B690B9-7E28-47A3-A7AB-C95758AFCB1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26" name="Shape 3" descr="Texto Integral disponível" hidden="1">
          <a:extLst>
            <a:ext uri="{FF2B5EF4-FFF2-40B4-BE49-F238E27FC236}">
              <a16:creationId xmlns:a16="http://schemas.microsoft.com/office/drawing/2014/main" id="{5D12664E-9F75-42D7-9889-89014A242DA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27" name="Shape 3" descr="Texto Integral disponível" hidden="1">
          <a:extLst>
            <a:ext uri="{FF2B5EF4-FFF2-40B4-BE49-F238E27FC236}">
              <a16:creationId xmlns:a16="http://schemas.microsoft.com/office/drawing/2014/main" id="{95A2488A-F784-4C48-9B29-A79024AF284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28" name="Shape 3" descr="Texto Integral disponível" hidden="1">
          <a:extLst>
            <a:ext uri="{FF2B5EF4-FFF2-40B4-BE49-F238E27FC236}">
              <a16:creationId xmlns:a16="http://schemas.microsoft.com/office/drawing/2014/main" id="{9AE01DC6-6500-4491-ADD1-BC865939614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29" name="Shape 3" descr="Texto Integral disponível" hidden="1">
          <a:extLst>
            <a:ext uri="{FF2B5EF4-FFF2-40B4-BE49-F238E27FC236}">
              <a16:creationId xmlns:a16="http://schemas.microsoft.com/office/drawing/2014/main" id="{F88C0310-70C6-4209-A073-775D6336BE1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30" name="Shape 3" descr="Texto Integral disponível" hidden="1">
          <a:extLst>
            <a:ext uri="{FF2B5EF4-FFF2-40B4-BE49-F238E27FC236}">
              <a16:creationId xmlns:a16="http://schemas.microsoft.com/office/drawing/2014/main" id="{1ABFA95B-34B1-43A9-8DEE-817F4AF0D5C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31" name="Shape 3" descr="Texto Integral disponível" hidden="1">
          <a:extLst>
            <a:ext uri="{FF2B5EF4-FFF2-40B4-BE49-F238E27FC236}">
              <a16:creationId xmlns:a16="http://schemas.microsoft.com/office/drawing/2014/main" id="{23B1A0AE-53BF-46A3-BA01-0AB91F67BA5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32" name="Shape 3" descr="Texto Integral disponível" hidden="1">
          <a:extLst>
            <a:ext uri="{FF2B5EF4-FFF2-40B4-BE49-F238E27FC236}">
              <a16:creationId xmlns:a16="http://schemas.microsoft.com/office/drawing/2014/main" id="{A671393F-C8E9-4BA1-BFFB-BD1B00A962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33" name="Shape 3" descr="Texto Integral disponível" hidden="1">
          <a:extLst>
            <a:ext uri="{FF2B5EF4-FFF2-40B4-BE49-F238E27FC236}">
              <a16:creationId xmlns:a16="http://schemas.microsoft.com/office/drawing/2014/main" id="{A1F9CA91-4C4F-4108-96B5-8B6EA52B16B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34" name="Shape 3" descr="Texto Integral disponível" hidden="1">
          <a:extLst>
            <a:ext uri="{FF2B5EF4-FFF2-40B4-BE49-F238E27FC236}">
              <a16:creationId xmlns:a16="http://schemas.microsoft.com/office/drawing/2014/main" id="{DBB2A01F-0E08-4A76-8125-3AE8A52F98F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35" name="Shape 3" descr="Texto Integral disponível" hidden="1">
          <a:extLst>
            <a:ext uri="{FF2B5EF4-FFF2-40B4-BE49-F238E27FC236}">
              <a16:creationId xmlns:a16="http://schemas.microsoft.com/office/drawing/2014/main" id="{884F2901-3ECD-46AF-BA13-91E63C3534A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36" name="Shape 3" descr="Texto Integral disponível" hidden="1">
          <a:extLst>
            <a:ext uri="{FF2B5EF4-FFF2-40B4-BE49-F238E27FC236}">
              <a16:creationId xmlns:a16="http://schemas.microsoft.com/office/drawing/2014/main" id="{94136957-1865-4759-A12F-A03007FEF3E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37" name="Shape 3" descr="Texto Integral disponível" hidden="1">
          <a:extLst>
            <a:ext uri="{FF2B5EF4-FFF2-40B4-BE49-F238E27FC236}">
              <a16:creationId xmlns:a16="http://schemas.microsoft.com/office/drawing/2014/main" id="{5CDC7CE6-6806-4145-B862-D7F486B3E5D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38" name="Shape 3" descr="Texto Integral disponível" hidden="1">
          <a:extLst>
            <a:ext uri="{FF2B5EF4-FFF2-40B4-BE49-F238E27FC236}">
              <a16:creationId xmlns:a16="http://schemas.microsoft.com/office/drawing/2014/main" id="{F863C7D7-F744-4867-94DE-3BB62A7D8A9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39" name="Shape 3" descr="Texto Integral disponível" hidden="1">
          <a:extLst>
            <a:ext uri="{FF2B5EF4-FFF2-40B4-BE49-F238E27FC236}">
              <a16:creationId xmlns:a16="http://schemas.microsoft.com/office/drawing/2014/main" id="{5CF4461A-34CD-470C-ADDE-24BE1DE4754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40" name="Shape 3" descr="Texto Integral disponível" hidden="1">
          <a:extLst>
            <a:ext uri="{FF2B5EF4-FFF2-40B4-BE49-F238E27FC236}">
              <a16:creationId xmlns:a16="http://schemas.microsoft.com/office/drawing/2014/main" id="{DBBB5B2A-FC23-41DA-A863-A7550BB57D4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41" name="Shape 3" descr="Texto Integral disponível" hidden="1">
          <a:extLst>
            <a:ext uri="{FF2B5EF4-FFF2-40B4-BE49-F238E27FC236}">
              <a16:creationId xmlns:a16="http://schemas.microsoft.com/office/drawing/2014/main" id="{4576FCAC-3D32-45CB-81AB-69146C3AF6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42" name="Shape 3" descr="Texto Integral disponível" hidden="1">
          <a:extLst>
            <a:ext uri="{FF2B5EF4-FFF2-40B4-BE49-F238E27FC236}">
              <a16:creationId xmlns:a16="http://schemas.microsoft.com/office/drawing/2014/main" id="{2933177F-AEB1-4B48-9F38-5458E7862AC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43" name="Shape 3" descr="Texto Integral disponível" hidden="1">
          <a:extLst>
            <a:ext uri="{FF2B5EF4-FFF2-40B4-BE49-F238E27FC236}">
              <a16:creationId xmlns:a16="http://schemas.microsoft.com/office/drawing/2014/main" id="{AD50908E-28BF-41DC-AF8B-CFD5991F0AB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44" name="Shape 3" descr="Texto Integral disponível" hidden="1">
          <a:extLst>
            <a:ext uri="{FF2B5EF4-FFF2-40B4-BE49-F238E27FC236}">
              <a16:creationId xmlns:a16="http://schemas.microsoft.com/office/drawing/2014/main" id="{9176DD1C-A5BA-4EC4-8396-DCFAF3582B9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45" name="Shape 3" descr="Texto Integral disponível" hidden="1">
          <a:extLst>
            <a:ext uri="{FF2B5EF4-FFF2-40B4-BE49-F238E27FC236}">
              <a16:creationId xmlns:a16="http://schemas.microsoft.com/office/drawing/2014/main" id="{800E468F-445B-43FE-9372-0573FCCA00C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46" name="Shape 3" descr="Texto Integral disponível" hidden="1">
          <a:extLst>
            <a:ext uri="{FF2B5EF4-FFF2-40B4-BE49-F238E27FC236}">
              <a16:creationId xmlns:a16="http://schemas.microsoft.com/office/drawing/2014/main" id="{05283C54-2E4A-4A91-8D13-3CB2174DACC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47" name="Shape 3" descr="Texto Integral disponível" hidden="1">
          <a:extLst>
            <a:ext uri="{FF2B5EF4-FFF2-40B4-BE49-F238E27FC236}">
              <a16:creationId xmlns:a16="http://schemas.microsoft.com/office/drawing/2014/main" id="{C5BCA6AC-00F7-4990-9105-55AC4C6A547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48" name="Shape 3" descr="Texto Integral disponível" hidden="1">
          <a:extLst>
            <a:ext uri="{FF2B5EF4-FFF2-40B4-BE49-F238E27FC236}">
              <a16:creationId xmlns:a16="http://schemas.microsoft.com/office/drawing/2014/main" id="{66B34853-D47D-4661-9759-D001C349DCC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49" name="Shape 3" descr="Texto Integral disponível" hidden="1">
          <a:extLst>
            <a:ext uri="{FF2B5EF4-FFF2-40B4-BE49-F238E27FC236}">
              <a16:creationId xmlns:a16="http://schemas.microsoft.com/office/drawing/2014/main" id="{1B223393-8314-498A-90ED-8FF8E0EE664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50" name="Shape 3" descr="Texto Integral disponível" hidden="1">
          <a:extLst>
            <a:ext uri="{FF2B5EF4-FFF2-40B4-BE49-F238E27FC236}">
              <a16:creationId xmlns:a16="http://schemas.microsoft.com/office/drawing/2014/main" id="{13CED910-A613-4F8D-A96D-3441E2C683B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51" name="Shape 3" descr="Texto Integral disponível" hidden="1">
          <a:extLst>
            <a:ext uri="{FF2B5EF4-FFF2-40B4-BE49-F238E27FC236}">
              <a16:creationId xmlns:a16="http://schemas.microsoft.com/office/drawing/2014/main" id="{F38EAD6A-C10F-4996-B6B1-C32F9E42B0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52" name="Shape 3" descr="Texto Integral disponível" hidden="1">
          <a:extLst>
            <a:ext uri="{FF2B5EF4-FFF2-40B4-BE49-F238E27FC236}">
              <a16:creationId xmlns:a16="http://schemas.microsoft.com/office/drawing/2014/main" id="{F49BD6B7-3EEC-4CF1-ACF7-5EBDF6F2C5C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53" name="Shape 3" descr="Texto Integral disponível" hidden="1">
          <a:extLst>
            <a:ext uri="{FF2B5EF4-FFF2-40B4-BE49-F238E27FC236}">
              <a16:creationId xmlns:a16="http://schemas.microsoft.com/office/drawing/2014/main" id="{4FB5EB5C-1FB8-49C4-AE9F-962D735CDC4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54" name="Shape 3" descr="Texto Integral disponível" hidden="1">
          <a:extLst>
            <a:ext uri="{FF2B5EF4-FFF2-40B4-BE49-F238E27FC236}">
              <a16:creationId xmlns:a16="http://schemas.microsoft.com/office/drawing/2014/main" id="{61DF269A-2534-441D-92BE-5B23C7F1253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55" name="Shape 3" descr="Texto Integral disponível" hidden="1">
          <a:extLst>
            <a:ext uri="{FF2B5EF4-FFF2-40B4-BE49-F238E27FC236}">
              <a16:creationId xmlns:a16="http://schemas.microsoft.com/office/drawing/2014/main" id="{7E5F1B0B-617D-4CB4-AD96-89243A412B3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56" name="Shape 3" descr="Texto Integral disponível" hidden="1">
          <a:extLst>
            <a:ext uri="{FF2B5EF4-FFF2-40B4-BE49-F238E27FC236}">
              <a16:creationId xmlns:a16="http://schemas.microsoft.com/office/drawing/2014/main" id="{7AC58381-9EDD-4C24-A7F4-1CB69D40657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57" name="Shape 3" descr="Texto Integral disponível" hidden="1">
          <a:extLst>
            <a:ext uri="{FF2B5EF4-FFF2-40B4-BE49-F238E27FC236}">
              <a16:creationId xmlns:a16="http://schemas.microsoft.com/office/drawing/2014/main" id="{CCC7D3AC-9A07-476F-A45B-3CC2BAF8CAD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58" name="Shape 3" descr="Texto Integral disponível" hidden="1">
          <a:extLst>
            <a:ext uri="{FF2B5EF4-FFF2-40B4-BE49-F238E27FC236}">
              <a16:creationId xmlns:a16="http://schemas.microsoft.com/office/drawing/2014/main" id="{5564FE0B-9378-43A5-AC98-D51C5F7B94C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59" name="Shape 3" descr="Texto Integral disponível" hidden="1">
          <a:extLst>
            <a:ext uri="{FF2B5EF4-FFF2-40B4-BE49-F238E27FC236}">
              <a16:creationId xmlns:a16="http://schemas.microsoft.com/office/drawing/2014/main" id="{A6C2CE6D-6819-4DF9-9556-2FFE0898FE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60" name="Shape 3" descr="Texto Integral disponível" hidden="1">
          <a:extLst>
            <a:ext uri="{FF2B5EF4-FFF2-40B4-BE49-F238E27FC236}">
              <a16:creationId xmlns:a16="http://schemas.microsoft.com/office/drawing/2014/main" id="{CF54B408-7B60-4050-A3F5-1D29B80E05B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61" name="Shape 3" descr="Texto Integral disponível" hidden="1">
          <a:extLst>
            <a:ext uri="{FF2B5EF4-FFF2-40B4-BE49-F238E27FC236}">
              <a16:creationId xmlns:a16="http://schemas.microsoft.com/office/drawing/2014/main" id="{E83D06DC-F9A2-48D0-9982-3F25D43A975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62" name="Shape 3" descr="Texto Integral disponível" hidden="1">
          <a:extLst>
            <a:ext uri="{FF2B5EF4-FFF2-40B4-BE49-F238E27FC236}">
              <a16:creationId xmlns:a16="http://schemas.microsoft.com/office/drawing/2014/main" id="{A0A878E9-9C7D-4D84-BF7D-93EE8033700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63" name="Shape 3" descr="Texto Integral disponível" hidden="1">
          <a:extLst>
            <a:ext uri="{FF2B5EF4-FFF2-40B4-BE49-F238E27FC236}">
              <a16:creationId xmlns:a16="http://schemas.microsoft.com/office/drawing/2014/main" id="{B9A417D9-82F6-4A23-8259-550AEA23CE6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64" name="Shape 3" descr="Texto Integral disponível" hidden="1">
          <a:extLst>
            <a:ext uri="{FF2B5EF4-FFF2-40B4-BE49-F238E27FC236}">
              <a16:creationId xmlns:a16="http://schemas.microsoft.com/office/drawing/2014/main" id="{77366F1C-232A-4B97-BED9-1A5F7F817D5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65" name="Shape 3" descr="Texto Integral disponível" hidden="1">
          <a:extLst>
            <a:ext uri="{FF2B5EF4-FFF2-40B4-BE49-F238E27FC236}">
              <a16:creationId xmlns:a16="http://schemas.microsoft.com/office/drawing/2014/main" id="{C854DC10-C540-495C-8BE0-F2FE17A0679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66" name="Shape 3" descr="Texto Integral disponível" hidden="1">
          <a:extLst>
            <a:ext uri="{FF2B5EF4-FFF2-40B4-BE49-F238E27FC236}">
              <a16:creationId xmlns:a16="http://schemas.microsoft.com/office/drawing/2014/main" id="{3FAB4A89-7655-4C75-8677-E63E287810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67" name="Shape 3" descr="Texto Integral disponível" hidden="1">
          <a:extLst>
            <a:ext uri="{FF2B5EF4-FFF2-40B4-BE49-F238E27FC236}">
              <a16:creationId xmlns:a16="http://schemas.microsoft.com/office/drawing/2014/main" id="{854FBF1D-0917-4F09-BDB2-AEA0D1A3209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68" name="Shape 3" descr="Texto Integral disponível" hidden="1">
          <a:extLst>
            <a:ext uri="{FF2B5EF4-FFF2-40B4-BE49-F238E27FC236}">
              <a16:creationId xmlns:a16="http://schemas.microsoft.com/office/drawing/2014/main" id="{B176506F-ED23-43AD-8E42-3E4351CE465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69" name="Shape 3" descr="Texto Integral disponível" hidden="1">
          <a:extLst>
            <a:ext uri="{FF2B5EF4-FFF2-40B4-BE49-F238E27FC236}">
              <a16:creationId xmlns:a16="http://schemas.microsoft.com/office/drawing/2014/main" id="{9BDCAA2D-07C3-4AFC-A140-402A42BA44E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70" name="Shape 3" descr="Texto Integral disponível" hidden="1">
          <a:extLst>
            <a:ext uri="{FF2B5EF4-FFF2-40B4-BE49-F238E27FC236}">
              <a16:creationId xmlns:a16="http://schemas.microsoft.com/office/drawing/2014/main" id="{021CB2C6-5B11-44D6-89C8-67231BCDD7A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71" name="Shape 3" descr="Texto Integral disponível" hidden="1">
          <a:extLst>
            <a:ext uri="{FF2B5EF4-FFF2-40B4-BE49-F238E27FC236}">
              <a16:creationId xmlns:a16="http://schemas.microsoft.com/office/drawing/2014/main" id="{AB9320F8-A5F2-422E-A7FD-29227453734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72" name="Shape 3" descr="Texto Integral disponível" hidden="1">
          <a:extLst>
            <a:ext uri="{FF2B5EF4-FFF2-40B4-BE49-F238E27FC236}">
              <a16:creationId xmlns:a16="http://schemas.microsoft.com/office/drawing/2014/main" id="{D24D2733-3DD9-44D4-92D5-5B3A8D58144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73" name="Shape 3" descr="Texto Integral disponível" hidden="1">
          <a:extLst>
            <a:ext uri="{FF2B5EF4-FFF2-40B4-BE49-F238E27FC236}">
              <a16:creationId xmlns:a16="http://schemas.microsoft.com/office/drawing/2014/main" id="{B5AF646D-FEA2-4B91-8AF9-60642EECD1A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74" name="Shape 3" descr="Texto Integral disponível" hidden="1">
          <a:extLst>
            <a:ext uri="{FF2B5EF4-FFF2-40B4-BE49-F238E27FC236}">
              <a16:creationId xmlns:a16="http://schemas.microsoft.com/office/drawing/2014/main" id="{73A29A24-A097-4B3B-B7CF-75A886431F8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75" name="Shape 3" descr="Texto Integral disponível" hidden="1">
          <a:extLst>
            <a:ext uri="{FF2B5EF4-FFF2-40B4-BE49-F238E27FC236}">
              <a16:creationId xmlns:a16="http://schemas.microsoft.com/office/drawing/2014/main" id="{4ED22956-C16E-4F0B-9066-8B49F729A2C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76" name="Shape 3" descr="Texto Integral disponível" hidden="1">
          <a:extLst>
            <a:ext uri="{FF2B5EF4-FFF2-40B4-BE49-F238E27FC236}">
              <a16:creationId xmlns:a16="http://schemas.microsoft.com/office/drawing/2014/main" id="{7BB59B18-F2E2-4F86-8109-77ADA6C333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77" name="Shape 3" descr="Texto Integral disponível" hidden="1">
          <a:extLst>
            <a:ext uri="{FF2B5EF4-FFF2-40B4-BE49-F238E27FC236}">
              <a16:creationId xmlns:a16="http://schemas.microsoft.com/office/drawing/2014/main" id="{CD2822F1-C080-4FCC-872D-3F0CB69550E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78" name="Shape 3" descr="Texto Integral disponível" hidden="1">
          <a:extLst>
            <a:ext uri="{FF2B5EF4-FFF2-40B4-BE49-F238E27FC236}">
              <a16:creationId xmlns:a16="http://schemas.microsoft.com/office/drawing/2014/main" id="{26758496-1079-42CD-AB76-0EAB76E26F6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79" name="Shape 3" descr="Texto Integral disponível" hidden="1">
          <a:extLst>
            <a:ext uri="{FF2B5EF4-FFF2-40B4-BE49-F238E27FC236}">
              <a16:creationId xmlns:a16="http://schemas.microsoft.com/office/drawing/2014/main" id="{ED2CBB45-D84C-4B4C-A9ED-A6870CAA683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80" name="Shape 3" descr="Texto Integral disponível" hidden="1">
          <a:extLst>
            <a:ext uri="{FF2B5EF4-FFF2-40B4-BE49-F238E27FC236}">
              <a16:creationId xmlns:a16="http://schemas.microsoft.com/office/drawing/2014/main" id="{A69D3241-96E0-4054-BBFB-29AD6A32E76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81" name="Shape 3" descr="Texto Integral disponível" hidden="1">
          <a:extLst>
            <a:ext uri="{FF2B5EF4-FFF2-40B4-BE49-F238E27FC236}">
              <a16:creationId xmlns:a16="http://schemas.microsoft.com/office/drawing/2014/main" id="{9A07A954-BD12-4735-88B7-02815349E18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82" name="Shape 3" descr="Texto Integral disponível" hidden="1">
          <a:extLst>
            <a:ext uri="{FF2B5EF4-FFF2-40B4-BE49-F238E27FC236}">
              <a16:creationId xmlns:a16="http://schemas.microsoft.com/office/drawing/2014/main" id="{1734BF4F-EDB4-4DD6-9656-545ED555FB3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83" name="Shape 3" descr="Texto Integral disponível" hidden="1">
          <a:extLst>
            <a:ext uri="{FF2B5EF4-FFF2-40B4-BE49-F238E27FC236}">
              <a16:creationId xmlns:a16="http://schemas.microsoft.com/office/drawing/2014/main" id="{2C97807C-9C68-4F0C-8EC0-A36B2BAF1C3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84" name="Shape 3" descr="Texto Integral disponível" hidden="1">
          <a:extLst>
            <a:ext uri="{FF2B5EF4-FFF2-40B4-BE49-F238E27FC236}">
              <a16:creationId xmlns:a16="http://schemas.microsoft.com/office/drawing/2014/main" id="{60A74B7D-E38E-4AA9-8116-833C4FDA25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85" name="Shape 3" descr="Texto Integral disponível" hidden="1">
          <a:extLst>
            <a:ext uri="{FF2B5EF4-FFF2-40B4-BE49-F238E27FC236}">
              <a16:creationId xmlns:a16="http://schemas.microsoft.com/office/drawing/2014/main" id="{BA35410A-6A21-44C0-9C08-91921F30AB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86" name="Shape 3" descr="Texto Integral disponível" hidden="1">
          <a:extLst>
            <a:ext uri="{FF2B5EF4-FFF2-40B4-BE49-F238E27FC236}">
              <a16:creationId xmlns:a16="http://schemas.microsoft.com/office/drawing/2014/main" id="{92E927E2-308F-4CB1-A003-4AA0367E5A2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87" name="Shape 3" descr="Texto Integral disponível" hidden="1">
          <a:extLst>
            <a:ext uri="{FF2B5EF4-FFF2-40B4-BE49-F238E27FC236}">
              <a16:creationId xmlns:a16="http://schemas.microsoft.com/office/drawing/2014/main" id="{11FF7985-66B3-41DE-A9F9-7DA2EEC178A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88" name="Shape 3" descr="Texto Integral disponível" hidden="1">
          <a:extLst>
            <a:ext uri="{FF2B5EF4-FFF2-40B4-BE49-F238E27FC236}">
              <a16:creationId xmlns:a16="http://schemas.microsoft.com/office/drawing/2014/main" id="{E5F5A554-1370-40FF-A682-57B99F020CF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89" name="Shape 3" descr="Texto Integral disponível" hidden="1">
          <a:extLst>
            <a:ext uri="{FF2B5EF4-FFF2-40B4-BE49-F238E27FC236}">
              <a16:creationId xmlns:a16="http://schemas.microsoft.com/office/drawing/2014/main" id="{8C449B98-2EB2-4FAC-9404-C67A216CF8E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90" name="Shape 3" descr="Texto Integral disponível" hidden="1">
          <a:extLst>
            <a:ext uri="{FF2B5EF4-FFF2-40B4-BE49-F238E27FC236}">
              <a16:creationId xmlns:a16="http://schemas.microsoft.com/office/drawing/2014/main" id="{D8AB0D0F-46DD-41BC-B29E-921842C38F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91" name="Shape 3" descr="Texto Integral disponível" hidden="1">
          <a:extLst>
            <a:ext uri="{FF2B5EF4-FFF2-40B4-BE49-F238E27FC236}">
              <a16:creationId xmlns:a16="http://schemas.microsoft.com/office/drawing/2014/main" id="{B93EF980-3329-409E-8826-EE9633FA93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92" name="Shape 3" descr="Texto Integral disponível" hidden="1">
          <a:extLst>
            <a:ext uri="{FF2B5EF4-FFF2-40B4-BE49-F238E27FC236}">
              <a16:creationId xmlns:a16="http://schemas.microsoft.com/office/drawing/2014/main" id="{64D6EE64-5C00-4AB4-834E-428CBE9EA02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93" name="Shape 3" descr="Texto Integral disponível" hidden="1">
          <a:extLst>
            <a:ext uri="{FF2B5EF4-FFF2-40B4-BE49-F238E27FC236}">
              <a16:creationId xmlns:a16="http://schemas.microsoft.com/office/drawing/2014/main" id="{D5532E56-1DD9-4281-9E59-E00ACB4BF56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94" name="Shape 3" descr="Texto Integral disponível" hidden="1">
          <a:extLst>
            <a:ext uri="{FF2B5EF4-FFF2-40B4-BE49-F238E27FC236}">
              <a16:creationId xmlns:a16="http://schemas.microsoft.com/office/drawing/2014/main" id="{527D6DA1-1E96-4D63-AD26-FC961417770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95" name="Shape 3" descr="Texto Integral disponível" hidden="1">
          <a:extLst>
            <a:ext uri="{FF2B5EF4-FFF2-40B4-BE49-F238E27FC236}">
              <a16:creationId xmlns:a16="http://schemas.microsoft.com/office/drawing/2014/main" id="{C1173545-59DD-477C-8A67-97612CD24C5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96" name="Shape 3" descr="Texto Integral disponível" hidden="1">
          <a:extLst>
            <a:ext uri="{FF2B5EF4-FFF2-40B4-BE49-F238E27FC236}">
              <a16:creationId xmlns:a16="http://schemas.microsoft.com/office/drawing/2014/main" id="{93DBF3CE-1540-483B-A4D4-F8110C70B37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97" name="Shape 3" descr="Texto Integral disponível" hidden="1">
          <a:extLst>
            <a:ext uri="{FF2B5EF4-FFF2-40B4-BE49-F238E27FC236}">
              <a16:creationId xmlns:a16="http://schemas.microsoft.com/office/drawing/2014/main" id="{43297C9B-E40D-4005-A7F2-DA9942310CA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98" name="Shape 3" descr="Texto Integral disponível" hidden="1">
          <a:extLst>
            <a:ext uri="{FF2B5EF4-FFF2-40B4-BE49-F238E27FC236}">
              <a16:creationId xmlns:a16="http://schemas.microsoft.com/office/drawing/2014/main" id="{D0017A39-0E55-4AE9-8F5C-E4739064379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199" name="Shape 3" descr="Texto Integral disponível" hidden="1">
          <a:extLst>
            <a:ext uri="{FF2B5EF4-FFF2-40B4-BE49-F238E27FC236}">
              <a16:creationId xmlns:a16="http://schemas.microsoft.com/office/drawing/2014/main" id="{732A5089-0FED-4DEF-A31E-D1E33CFEA5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00" name="Shape 3" descr="Texto Integral disponível" hidden="1">
          <a:extLst>
            <a:ext uri="{FF2B5EF4-FFF2-40B4-BE49-F238E27FC236}">
              <a16:creationId xmlns:a16="http://schemas.microsoft.com/office/drawing/2014/main" id="{7AAD8079-C7DC-4B1E-852C-D1CEB51C89C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01" name="Shape 3" descr="Texto Integral disponível" hidden="1">
          <a:extLst>
            <a:ext uri="{FF2B5EF4-FFF2-40B4-BE49-F238E27FC236}">
              <a16:creationId xmlns:a16="http://schemas.microsoft.com/office/drawing/2014/main" id="{4E6E07F0-225F-4CC1-8061-DD9AE1DDD4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02" name="Shape 3" descr="Texto Integral disponível" hidden="1">
          <a:extLst>
            <a:ext uri="{FF2B5EF4-FFF2-40B4-BE49-F238E27FC236}">
              <a16:creationId xmlns:a16="http://schemas.microsoft.com/office/drawing/2014/main" id="{D9C694CC-E236-4B1E-AA1F-3C4EF63C19D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03" name="Shape 3" descr="Texto Integral disponível" hidden="1">
          <a:extLst>
            <a:ext uri="{FF2B5EF4-FFF2-40B4-BE49-F238E27FC236}">
              <a16:creationId xmlns:a16="http://schemas.microsoft.com/office/drawing/2014/main" id="{1C269F4A-4E62-45F9-A58A-1DC74CCF73E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04" name="Shape 3" descr="Texto Integral disponível" hidden="1">
          <a:extLst>
            <a:ext uri="{FF2B5EF4-FFF2-40B4-BE49-F238E27FC236}">
              <a16:creationId xmlns:a16="http://schemas.microsoft.com/office/drawing/2014/main" id="{AC9FAD31-7B11-45E7-B3DA-B2E9930F4D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05" name="Shape 3" descr="Texto Integral disponível" hidden="1">
          <a:extLst>
            <a:ext uri="{FF2B5EF4-FFF2-40B4-BE49-F238E27FC236}">
              <a16:creationId xmlns:a16="http://schemas.microsoft.com/office/drawing/2014/main" id="{4B0E219A-B8F4-4050-B374-8AC0DB1044C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06" name="Shape 3" descr="Texto Integral disponível" hidden="1">
          <a:extLst>
            <a:ext uri="{FF2B5EF4-FFF2-40B4-BE49-F238E27FC236}">
              <a16:creationId xmlns:a16="http://schemas.microsoft.com/office/drawing/2014/main" id="{A9C74B07-3514-4B28-A641-4F1961A41D6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07" name="Shape 3" descr="Texto Integral disponível" hidden="1">
          <a:extLst>
            <a:ext uri="{FF2B5EF4-FFF2-40B4-BE49-F238E27FC236}">
              <a16:creationId xmlns:a16="http://schemas.microsoft.com/office/drawing/2014/main" id="{F2B90949-098C-4B02-8810-E0E83CD84EA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08" name="Shape 3" descr="Texto Integral disponível" hidden="1">
          <a:extLst>
            <a:ext uri="{FF2B5EF4-FFF2-40B4-BE49-F238E27FC236}">
              <a16:creationId xmlns:a16="http://schemas.microsoft.com/office/drawing/2014/main" id="{FFAEB516-ED38-41DF-8676-8AD6C065B4E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09" name="Shape 3" descr="Texto Integral disponível" hidden="1">
          <a:extLst>
            <a:ext uri="{FF2B5EF4-FFF2-40B4-BE49-F238E27FC236}">
              <a16:creationId xmlns:a16="http://schemas.microsoft.com/office/drawing/2014/main" id="{09F91041-B313-4ACF-9589-0579A933491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10" name="Shape 3" descr="Texto Integral disponível" hidden="1">
          <a:extLst>
            <a:ext uri="{FF2B5EF4-FFF2-40B4-BE49-F238E27FC236}">
              <a16:creationId xmlns:a16="http://schemas.microsoft.com/office/drawing/2014/main" id="{0A0C5C9E-0912-45CE-AE69-2E8A21D643D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11" name="Shape 3" descr="Texto Integral disponível" hidden="1">
          <a:extLst>
            <a:ext uri="{FF2B5EF4-FFF2-40B4-BE49-F238E27FC236}">
              <a16:creationId xmlns:a16="http://schemas.microsoft.com/office/drawing/2014/main" id="{C2495FE4-61EA-411B-BED2-6B505850D27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12" name="Shape 3" descr="Texto Integral disponível" hidden="1">
          <a:extLst>
            <a:ext uri="{FF2B5EF4-FFF2-40B4-BE49-F238E27FC236}">
              <a16:creationId xmlns:a16="http://schemas.microsoft.com/office/drawing/2014/main" id="{DD899797-46F3-494B-B91E-E72D459DCBF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13" name="Shape 3" descr="Texto Integral disponível" hidden="1">
          <a:extLst>
            <a:ext uri="{FF2B5EF4-FFF2-40B4-BE49-F238E27FC236}">
              <a16:creationId xmlns:a16="http://schemas.microsoft.com/office/drawing/2014/main" id="{E26EAD8C-1996-454F-9AA2-85324C0ABCA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14" name="Shape 3" descr="Texto Integral disponível" hidden="1">
          <a:extLst>
            <a:ext uri="{FF2B5EF4-FFF2-40B4-BE49-F238E27FC236}">
              <a16:creationId xmlns:a16="http://schemas.microsoft.com/office/drawing/2014/main" id="{B10A0051-4738-4D40-809F-DD9E4A5C2ED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15" name="Shape 3" descr="Texto Integral disponível" hidden="1">
          <a:extLst>
            <a:ext uri="{FF2B5EF4-FFF2-40B4-BE49-F238E27FC236}">
              <a16:creationId xmlns:a16="http://schemas.microsoft.com/office/drawing/2014/main" id="{6048AF44-A440-4B3D-A186-73081E07497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16" name="Shape 3" descr="Texto Integral disponível" hidden="1">
          <a:extLst>
            <a:ext uri="{FF2B5EF4-FFF2-40B4-BE49-F238E27FC236}">
              <a16:creationId xmlns:a16="http://schemas.microsoft.com/office/drawing/2014/main" id="{230E84CE-8537-49CF-8C1C-3EF4E22D366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17" name="Shape 3" descr="Texto Integral disponível" hidden="1">
          <a:extLst>
            <a:ext uri="{FF2B5EF4-FFF2-40B4-BE49-F238E27FC236}">
              <a16:creationId xmlns:a16="http://schemas.microsoft.com/office/drawing/2014/main" id="{1EA2BE87-837B-4C8B-B4BA-6AF15C9224D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18" name="Shape 3" descr="Texto Integral disponível" hidden="1">
          <a:extLst>
            <a:ext uri="{FF2B5EF4-FFF2-40B4-BE49-F238E27FC236}">
              <a16:creationId xmlns:a16="http://schemas.microsoft.com/office/drawing/2014/main" id="{AE2AFDEA-4C81-4B0C-BD63-18494E9B275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19" name="Shape 3" descr="Texto Integral disponível" hidden="1">
          <a:extLst>
            <a:ext uri="{FF2B5EF4-FFF2-40B4-BE49-F238E27FC236}">
              <a16:creationId xmlns:a16="http://schemas.microsoft.com/office/drawing/2014/main" id="{EB7F373E-7A49-4639-9209-468C22EB784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20" name="Shape 3" descr="Texto Integral disponível" hidden="1">
          <a:extLst>
            <a:ext uri="{FF2B5EF4-FFF2-40B4-BE49-F238E27FC236}">
              <a16:creationId xmlns:a16="http://schemas.microsoft.com/office/drawing/2014/main" id="{BF2ED204-0B29-4FFC-AA68-ABED7BA6C83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21" name="Shape 3" descr="Texto Integral disponível" hidden="1">
          <a:extLst>
            <a:ext uri="{FF2B5EF4-FFF2-40B4-BE49-F238E27FC236}">
              <a16:creationId xmlns:a16="http://schemas.microsoft.com/office/drawing/2014/main" id="{20F833EE-B514-4D1C-BE27-D3B780F37D4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22" name="Shape 3" descr="Texto Integral disponível" hidden="1">
          <a:extLst>
            <a:ext uri="{FF2B5EF4-FFF2-40B4-BE49-F238E27FC236}">
              <a16:creationId xmlns:a16="http://schemas.microsoft.com/office/drawing/2014/main" id="{80B39210-A260-4297-AA59-B0B978E8474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23" name="Shape 3" descr="Texto Integral disponível" hidden="1">
          <a:extLst>
            <a:ext uri="{FF2B5EF4-FFF2-40B4-BE49-F238E27FC236}">
              <a16:creationId xmlns:a16="http://schemas.microsoft.com/office/drawing/2014/main" id="{CF359CF0-B4BA-41E0-A0B4-3670FCD1F6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24" name="Shape 3" descr="Texto Integral disponível" hidden="1">
          <a:extLst>
            <a:ext uri="{FF2B5EF4-FFF2-40B4-BE49-F238E27FC236}">
              <a16:creationId xmlns:a16="http://schemas.microsoft.com/office/drawing/2014/main" id="{CE3AFA1C-FE13-4AD0-9723-C9D69F17888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25" name="Shape 3" descr="Texto Integral disponível" hidden="1">
          <a:extLst>
            <a:ext uri="{FF2B5EF4-FFF2-40B4-BE49-F238E27FC236}">
              <a16:creationId xmlns:a16="http://schemas.microsoft.com/office/drawing/2014/main" id="{B12BC573-74B8-4369-B5F3-76DBB31B9A2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26" name="Shape 3" descr="Texto Integral disponível" hidden="1">
          <a:extLst>
            <a:ext uri="{FF2B5EF4-FFF2-40B4-BE49-F238E27FC236}">
              <a16:creationId xmlns:a16="http://schemas.microsoft.com/office/drawing/2014/main" id="{2ED22155-2190-4924-AE43-ABD6585669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27" name="Shape 3" descr="Texto Integral disponível" hidden="1">
          <a:extLst>
            <a:ext uri="{FF2B5EF4-FFF2-40B4-BE49-F238E27FC236}">
              <a16:creationId xmlns:a16="http://schemas.microsoft.com/office/drawing/2014/main" id="{AD75B2FE-A6E4-4F26-BF50-79AB34E92FF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28" name="Shape 3" descr="Texto Integral disponível" hidden="1">
          <a:extLst>
            <a:ext uri="{FF2B5EF4-FFF2-40B4-BE49-F238E27FC236}">
              <a16:creationId xmlns:a16="http://schemas.microsoft.com/office/drawing/2014/main" id="{BB8041AB-6F47-4AE9-BBFB-DEEE2BBECCE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29" name="Shape 3" descr="Texto Integral disponível" hidden="1">
          <a:extLst>
            <a:ext uri="{FF2B5EF4-FFF2-40B4-BE49-F238E27FC236}">
              <a16:creationId xmlns:a16="http://schemas.microsoft.com/office/drawing/2014/main" id="{36C0BC4E-FA5E-4475-9700-645FD9B896C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30" name="Shape 3" descr="Texto Integral disponível" hidden="1">
          <a:extLst>
            <a:ext uri="{FF2B5EF4-FFF2-40B4-BE49-F238E27FC236}">
              <a16:creationId xmlns:a16="http://schemas.microsoft.com/office/drawing/2014/main" id="{C6A380AC-205F-4AA2-AEFA-10910065265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31" name="Shape 3" descr="Texto Integral disponível" hidden="1">
          <a:extLst>
            <a:ext uri="{FF2B5EF4-FFF2-40B4-BE49-F238E27FC236}">
              <a16:creationId xmlns:a16="http://schemas.microsoft.com/office/drawing/2014/main" id="{E9A5ED4D-836D-4044-AFD3-7BF7AE828F5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32" name="Shape 3" descr="Texto Integral disponível" hidden="1">
          <a:extLst>
            <a:ext uri="{FF2B5EF4-FFF2-40B4-BE49-F238E27FC236}">
              <a16:creationId xmlns:a16="http://schemas.microsoft.com/office/drawing/2014/main" id="{57BEB3BE-C5E2-4988-B1E8-E52FBA081D8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33" name="Shape 3" descr="Texto Integral disponível" hidden="1">
          <a:extLst>
            <a:ext uri="{FF2B5EF4-FFF2-40B4-BE49-F238E27FC236}">
              <a16:creationId xmlns:a16="http://schemas.microsoft.com/office/drawing/2014/main" id="{84A06693-D63F-40D6-B3D8-B4D15647DB4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34" name="Shape 3" descr="Texto Integral disponível" hidden="1">
          <a:extLst>
            <a:ext uri="{FF2B5EF4-FFF2-40B4-BE49-F238E27FC236}">
              <a16:creationId xmlns:a16="http://schemas.microsoft.com/office/drawing/2014/main" id="{30D77DEB-7DDF-4A1F-B914-2569C45F6F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35" name="Shape 3" descr="Texto Integral disponível" hidden="1">
          <a:extLst>
            <a:ext uri="{FF2B5EF4-FFF2-40B4-BE49-F238E27FC236}">
              <a16:creationId xmlns:a16="http://schemas.microsoft.com/office/drawing/2014/main" id="{9C5662BF-340D-402F-B180-A4FABBD1816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36" name="Shape 3" descr="Texto Integral disponível" hidden="1">
          <a:extLst>
            <a:ext uri="{FF2B5EF4-FFF2-40B4-BE49-F238E27FC236}">
              <a16:creationId xmlns:a16="http://schemas.microsoft.com/office/drawing/2014/main" id="{4AFA2AAB-A7D3-461F-A5F9-7B53843988F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37" name="Shape 3" descr="Texto Integral disponível" hidden="1">
          <a:extLst>
            <a:ext uri="{FF2B5EF4-FFF2-40B4-BE49-F238E27FC236}">
              <a16:creationId xmlns:a16="http://schemas.microsoft.com/office/drawing/2014/main" id="{47BD5241-69C5-4972-8768-C2954E8911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38" name="Shape 3" descr="Texto Integral disponível" hidden="1">
          <a:extLst>
            <a:ext uri="{FF2B5EF4-FFF2-40B4-BE49-F238E27FC236}">
              <a16:creationId xmlns:a16="http://schemas.microsoft.com/office/drawing/2014/main" id="{B06A9AA5-BA35-4589-9A15-28CB93AAA9A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39" name="Shape 3" descr="Texto Integral disponível" hidden="1">
          <a:extLst>
            <a:ext uri="{FF2B5EF4-FFF2-40B4-BE49-F238E27FC236}">
              <a16:creationId xmlns:a16="http://schemas.microsoft.com/office/drawing/2014/main" id="{384EEB2A-3B8E-4C36-9459-2CC81B3AB54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40" name="Shape 3" descr="Texto Integral disponível" hidden="1">
          <a:extLst>
            <a:ext uri="{FF2B5EF4-FFF2-40B4-BE49-F238E27FC236}">
              <a16:creationId xmlns:a16="http://schemas.microsoft.com/office/drawing/2014/main" id="{00712140-AC02-465A-95A4-DFABE828C2A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41" name="Shape 3" descr="Texto Integral disponível" hidden="1">
          <a:extLst>
            <a:ext uri="{FF2B5EF4-FFF2-40B4-BE49-F238E27FC236}">
              <a16:creationId xmlns:a16="http://schemas.microsoft.com/office/drawing/2014/main" id="{927AD9AB-BBD3-4F73-BD0F-D1E6E03C406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42" name="Shape 3" descr="Texto Integral disponível" hidden="1">
          <a:extLst>
            <a:ext uri="{FF2B5EF4-FFF2-40B4-BE49-F238E27FC236}">
              <a16:creationId xmlns:a16="http://schemas.microsoft.com/office/drawing/2014/main" id="{A3A0AE92-0793-4040-B490-37CE069E657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43" name="Shape 3" descr="Texto Integral disponível" hidden="1">
          <a:extLst>
            <a:ext uri="{FF2B5EF4-FFF2-40B4-BE49-F238E27FC236}">
              <a16:creationId xmlns:a16="http://schemas.microsoft.com/office/drawing/2014/main" id="{4AA8A137-45AD-468F-915F-EF2DD55D87B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44" name="Shape 3" descr="Texto Integral disponível" hidden="1">
          <a:extLst>
            <a:ext uri="{FF2B5EF4-FFF2-40B4-BE49-F238E27FC236}">
              <a16:creationId xmlns:a16="http://schemas.microsoft.com/office/drawing/2014/main" id="{EAE1A3C2-4C0E-47E0-B057-5278F036C4B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45" name="Shape 3" descr="Texto Integral disponível" hidden="1">
          <a:extLst>
            <a:ext uri="{FF2B5EF4-FFF2-40B4-BE49-F238E27FC236}">
              <a16:creationId xmlns:a16="http://schemas.microsoft.com/office/drawing/2014/main" id="{5FEFBB3D-DB29-4655-BA84-A6820DE502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46" name="Shape 3" descr="Texto Integral disponível" hidden="1">
          <a:extLst>
            <a:ext uri="{FF2B5EF4-FFF2-40B4-BE49-F238E27FC236}">
              <a16:creationId xmlns:a16="http://schemas.microsoft.com/office/drawing/2014/main" id="{856F1AEC-ADE2-4E00-BBCC-2A3E500B9E2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47" name="Shape 3" descr="Texto Integral disponível" hidden="1">
          <a:extLst>
            <a:ext uri="{FF2B5EF4-FFF2-40B4-BE49-F238E27FC236}">
              <a16:creationId xmlns:a16="http://schemas.microsoft.com/office/drawing/2014/main" id="{2A359D6E-9EE8-4055-B8A6-70028B6C970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48" name="Shape 3" descr="Texto Integral disponível" hidden="1">
          <a:extLst>
            <a:ext uri="{FF2B5EF4-FFF2-40B4-BE49-F238E27FC236}">
              <a16:creationId xmlns:a16="http://schemas.microsoft.com/office/drawing/2014/main" id="{78EF1C76-6C70-4863-9EFA-3852F2EB884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49" name="Shape 3" descr="Texto Integral disponível" hidden="1">
          <a:extLst>
            <a:ext uri="{FF2B5EF4-FFF2-40B4-BE49-F238E27FC236}">
              <a16:creationId xmlns:a16="http://schemas.microsoft.com/office/drawing/2014/main" id="{95EF88A0-D246-408D-A96E-0F1BF13FBBC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50" name="Shape 3" descr="Texto Integral disponível" hidden="1">
          <a:extLst>
            <a:ext uri="{FF2B5EF4-FFF2-40B4-BE49-F238E27FC236}">
              <a16:creationId xmlns:a16="http://schemas.microsoft.com/office/drawing/2014/main" id="{4D97540E-A7F1-4B9D-BA44-4E483F657D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51" name="Shape 3" descr="Texto Integral disponível" hidden="1">
          <a:extLst>
            <a:ext uri="{FF2B5EF4-FFF2-40B4-BE49-F238E27FC236}">
              <a16:creationId xmlns:a16="http://schemas.microsoft.com/office/drawing/2014/main" id="{8BB009B3-776F-4746-93C0-1F875DAA859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52" name="Shape 3" descr="Texto Integral disponível" hidden="1">
          <a:extLst>
            <a:ext uri="{FF2B5EF4-FFF2-40B4-BE49-F238E27FC236}">
              <a16:creationId xmlns:a16="http://schemas.microsoft.com/office/drawing/2014/main" id="{56BCC663-6B5C-494C-8DE9-1915941FBBE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53" name="Shape 3" descr="Texto Integral disponível" hidden="1">
          <a:extLst>
            <a:ext uri="{FF2B5EF4-FFF2-40B4-BE49-F238E27FC236}">
              <a16:creationId xmlns:a16="http://schemas.microsoft.com/office/drawing/2014/main" id="{D007AF86-1491-4AAF-BE57-06642C2B005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54" name="Shape 3" descr="Texto Integral disponível" hidden="1">
          <a:extLst>
            <a:ext uri="{FF2B5EF4-FFF2-40B4-BE49-F238E27FC236}">
              <a16:creationId xmlns:a16="http://schemas.microsoft.com/office/drawing/2014/main" id="{012A4354-9FB9-43EB-ADEF-E33B0F8A378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55" name="Shape 3" descr="Texto Integral disponível" hidden="1">
          <a:extLst>
            <a:ext uri="{FF2B5EF4-FFF2-40B4-BE49-F238E27FC236}">
              <a16:creationId xmlns:a16="http://schemas.microsoft.com/office/drawing/2014/main" id="{7DC3BA61-AA33-4DDF-A8CF-5D045A1210A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56" name="Shape 3" descr="Texto Integral disponível" hidden="1">
          <a:extLst>
            <a:ext uri="{FF2B5EF4-FFF2-40B4-BE49-F238E27FC236}">
              <a16:creationId xmlns:a16="http://schemas.microsoft.com/office/drawing/2014/main" id="{311A4B0E-AB10-4D42-8442-F21F243BEA9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57" name="Shape 3" descr="Texto Integral disponível" hidden="1">
          <a:extLst>
            <a:ext uri="{FF2B5EF4-FFF2-40B4-BE49-F238E27FC236}">
              <a16:creationId xmlns:a16="http://schemas.microsoft.com/office/drawing/2014/main" id="{4F6B6B0A-F867-4C2B-A924-9A7D27AFA93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58" name="Shape 3" descr="Texto Integral disponível" hidden="1">
          <a:extLst>
            <a:ext uri="{FF2B5EF4-FFF2-40B4-BE49-F238E27FC236}">
              <a16:creationId xmlns:a16="http://schemas.microsoft.com/office/drawing/2014/main" id="{C7171D03-4DDF-4A4D-8A60-CF0F7845ED3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59" name="Shape 3" descr="Texto Integral disponível" hidden="1">
          <a:extLst>
            <a:ext uri="{FF2B5EF4-FFF2-40B4-BE49-F238E27FC236}">
              <a16:creationId xmlns:a16="http://schemas.microsoft.com/office/drawing/2014/main" id="{C5C85FA7-F798-443D-A606-3B198229FC7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60" name="Shape 3" descr="Texto Integral disponível" hidden="1">
          <a:extLst>
            <a:ext uri="{FF2B5EF4-FFF2-40B4-BE49-F238E27FC236}">
              <a16:creationId xmlns:a16="http://schemas.microsoft.com/office/drawing/2014/main" id="{333197F0-CDD2-42FD-B02B-9FD22F309B5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61" name="Shape 3" descr="Texto Integral disponível" hidden="1">
          <a:extLst>
            <a:ext uri="{FF2B5EF4-FFF2-40B4-BE49-F238E27FC236}">
              <a16:creationId xmlns:a16="http://schemas.microsoft.com/office/drawing/2014/main" id="{B26A0088-99AB-4588-A00B-03B8D5A651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62" name="Shape 3" descr="Texto Integral disponível" hidden="1">
          <a:extLst>
            <a:ext uri="{FF2B5EF4-FFF2-40B4-BE49-F238E27FC236}">
              <a16:creationId xmlns:a16="http://schemas.microsoft.com/office/drawing/2014/main" id="{294B0CC3-51EC-43AF-8552-F51D43D890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63" name="Shape 3" descr="Texto Integral disponível" hidden="1">
          <a:extLst>
            <a:ext uri="{FF2B5EF4-FFF2-40B4-BE49-F238E27FC236}">
              <a16:creationId xmlns:a16="http://schemas.microsoft.com/office/drawing/2014/main" id="{A0672120-FEB3-46FF-A8D3-08D298456C4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64" name="Shape 3" descr="Texto Integral disponível" hidden="1">
          <a:extLst>
            <a:ext uri="{FF2B5EF4-FFF2-40B4-BE49-F238E27FC236}">
              <a16:creationId xmlns:a16="http://schemas.microsoft.com/office/drawing/2014/main" id="{130A2C53-514F-401C-ACAE-C37E05C1571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65" name="Shape 3" descr="Texto Integral disponível" hidden="1">
          <a:extLst>
            <a:ext uri="{FF2B5EF4-FFF2-40B4-BE49-F238E27FC236}">
              <a16:creationId xmlns:a16="http://schemas.microsoft.com/office/drawing/2014/main" id="{492472C2-1EAF-4265-926C-5E39DE6851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66" name="Shape 3" descr="Texto Integral disponível" hidden="1">
          <a:extLst>
            <a:ext uri="{FF2B5EF4-FFF2-40B4-BE49-F238E27FC236}">
              <a16:creationId xmlns:a16="http://schemas.microsoft.com/office/drawing/2014/main" id="{79F57F87-56D8-43C9-BC25-8B63D36D9A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67" name="Shape 3" descr="Texto Integral disponível" hidden="1">
          <a:extLst>
            <a:ext uri="{FF2B5EF4-FFF2-40B4-BE49-F238E27FC236}">
              <a16:creationId xmlns:a16="http://schemas.microsoft.com/office/drawing/2014/main" id="{E101B4A3-CE0F-4CC3-A5B9-2BB94690316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68" name="Shape 3" descr="Texto Integral disponível" hidden="1">
          <a:extLst>
            <a:ext uri="{FF2B5EF4-FFF2-40B4-BE49-F238E27FC236}">
              <a16:creationId xmlns:a16="http://schemas.microsoft.com/office/drawing/2014/main" id="{6DE770C8-2A7B-4F46-B29B-3D1414C1BB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69" name="Shape 3" descr="Texto Integral disponível" hidden="1">
          <a:extLst>
            <a:ext uri="{FF2B5EF4-FFF2-40B4-BE49-F238E27FC236}">
              <a16:creationId xmlns:a16="http://schemas.microsoft.com/office/drawing/2014/main" id="{27C5A12E-56C3-4E5E-B7C2-4891FEF6255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70" name="Shape 3" descr="Texto Integral disponível" hidden="1">
          <a:extLst>
            <a:ext uri="{FF2B5EF4-FFF2-40B4-BE49-F238E27FC236}">
              <a16:creationId xmlns:a16="http://schemas.microsoft.com/office/drawing/2014/main" id="{2B18AED3-2F4F-4A93-B685-8231A3D4380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71" name="Shape 3" descr="Texto Integral disponível" hidden="1">
          <a:extLst>
            <a:ext uri="{FF2B5EF4-FFF2-40B4-BE49-F238E27FC236}">
              <a16:creationId xmlns:a16="http://schemas.microsoft.com/office/drawing/2014/main" id="{F2045ED3-BBCD-4967-A9B1-ED94ED1B46A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72" name="Shape 3" descr="Texto Integral disponível" hidden="1">
          <a:extLst>
            <a:ext uri="{FF2B5EF4-FFF2-40B4-BE49-F238E27FC236}">
              <a16:creationId xmlns:a16="http://schemas.microsoft.com/office/drawing/2014/main" id="{5329EBB4-6643-4FC7-8AD0-E680B6E2AC1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73" name="Shape 3" descr="Texto Integral disponível" hidden="1">
          <a:extLst>
            <a:ext uri="{FF2B5EF4-FFF2-40B4-BE49-F238E27FC236}">
              <a16:creationId xmlns:a16="http://schemas.microsoft.com/office/drawing/2014/main" id="{BB7092C2-209C-4620-81E0-369FDA82E3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74" name="Shape 3" descr="Texto Integral disponível" hidden="1">
          <a:extLst>
            <a:ext uri="{FF2B5EF4-FFF2-40B4-BE49-F238E27FC236}">
              <a16:creationId xmlns:a16="http://schemas.microsoft.com/office/drawing/2014/main" id="{17963949-37ED-4C35-BD14-2880B899CEE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75" name="Shape 3" descr="Texto Integral disponível" hidden="1">
          <a:extLst>
            <a:ext uri="{FF2B5EF4-FFF2-40B4-BE49-F238E27FC236}">
              <a16:creationId xmlns:a16="http://schemas.microsoft.com/office/drawing/2014/main" id="{1A4A09FC-563C-4A8F-96D8-D67978C93DD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76" name="Shape 3" descr="Texto Integral disponível" hidden="1">
          <a:extLst>
            <a:ext uri="{FF2B5EF4-FFF2-40B4-BE49-F238E27FC236}">
              <a16:creationId xmlns:a16="http://schemas.microsoft.com/office/drawing/2014/main" id="{5FAAC6D3-88A1-41C3-AD33-9C695BC0DA0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77" name="Shape 3" descr="Texto Integral disponível" hidden="1">
          <a:extLst>
            <a:ext uri="{FF2B5EF4-FFF2-40B4-BE49-F238E27FC236}">
              <a16:creationId xmlns:a16="http://schemas.microsoft.com/office/drawing/2014/main" id="{995078AC-91C9-4212-A738-2C6AC5015C1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78" name="Shape 3" descr="Texto Integral disponível" hidden="1">
          <a:extLst>
            <a:ext uri="{FF2B5EF4-FFF2-40B4-BE49-F238E27FC236}">
              <a16:creationId xmlns:a16="http://schemas.microsoft.com/office/drawing/2014/main" id="{FFE2F292-EF0A-4783-9E69-886868A14DC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79" name="Shape 3" descr="Texto Integral disponível" hidden="1">
          <a:extLst>
            <a:ext uri="{FF2B5EF4-FFF2-40B4-BE49-F238E27FC236}">
              <a16:creationId xmlns:a16="http://schemas.microsoft.com/office/drawing/2014/main" id="{CE61D788-DE1D-4DAB-9973-06F2910F363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80" name="Shape 3" descr="Texto Integral disponível" hidden="1">
          <a:extLst>
            <a:ext uri="{FF2B5EF4-FFF2-40B4-BE49-F238E27FC236}">
              <a16:creationId xmlns:a16="http://schemas.microsoft.com/office/drawing/2014/main" id="{7F0BEE86-60D7-4253-86E7-BD1555E86F1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81" name="Shape 3" descr="Texto Integral disponível" hidden="1">
          <a:extLst>
            <a:ext uri="{FF2B5EF4-FFF2-40B4-BE49-F238E27FC236}">
              <a16:creationId xmlns:a16="http://schemas.microsoft.com/office/drawing/2014/main" id="{A438BBE1-5F4C-45D2-8291-AC3092BF65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82" name="Shape 3" descr="Texto Integral disponível" hidden="1">
          <a:extLst>
            <a:ext uri="{FF2B5EF4-FFF2-40B4-BE49-F238E27FC236}">
              <a16:creationId xmlns:a16="http://schemas.microsoft.com/office/drawing/2014/main" id="{6BEA783E-BDDA-4226-A6FA-6EF96029917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83" name="Shape 3" descr="Texto Integral disponível" hidden="1">
          <a:extLst>
            <a:ext uri="{FF2B5EF4-FFF2-40B4-BE49-F238E27FC236}">
              <a16:creationId xmlns:a16="http://schemas.microsoft.com/office/drawing/2014/main" id="{CB5ED257-E7B5-4107-9872-2C502B33956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84" name="Shape 3" descr="Texto Integral disponível" hidden="1">
          <a:extLst>
            <a:ext uri="{FF2B5EF4-FFF2-40B4-BE49-F238E27FC236}">
              <a16:creationId xmlns:a16="http://schemas.microsoft.com/office/drawing/2014/main" id="{D580FCA4-CF0F-4A90-89F3-9071ED1D754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85" name="Shape 3" descr="Texto Integral disponível" hidden="1">
          <a:extLst>
            <a:ext uri="{FF2B5EF4-FFF2-40B4-BE49-F238E27FC236}">
              <a16:creationId xmlns:a16="http://schemas.microsoft.com/office/drawing/2014/main" id="{F1956ECB-8015-4A54-B579-88ED08B1D5B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86" name="Shape 3" descr="Texto Integral disponível" hidden="1">
          <a:extLst>
            <a:ext uri="{FF2B5EF4-FFF2-40B4-BE49-F238E27FC236}">
              <a16:creationId xmlns:a16="http://schemas.microsoft.com/office/drawing/2014/main" id="{E22D1EBF-823E-4EC1-A9BF-3C3A81DCAC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87" name="Shape 3" descr="Texto Integral disponível" hidden="1">
          <a:extLst>
            <a:ext uri="{FF2B5EF4-FFF2-40B4-BE49-F238E27FC236}">
              <a16:creationId xmlns:a16="http://schemas.microsoft.com/office/drawing/2014/main" id="{046B1FCC-28C8-458D-A68F-6810C9EE1EC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88" name="Shape 3" descr="Texto Integral disponível" hidden="1">
          <a:extLst>
            <a:ext uri="{FF2B5EF4-FFF2-40B4-BE49-F238E27FC236}">
              <a16:creationId xmlns:a16="http://schemas.microsoft.com/office/drawing/2014/main" id="{616679F6-A9C6-436B-A828-60C325CD075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89" name="Shape 3" descr="Texto Integral disponível" hidden="1">
          <a:extLst>
            <a:ext uri="{FF2B5EF4-FFF2-40B4-BE49-F238E27FC236}">
              <a16:creationId xmlns:a16="http://schemas.microsoft.com/office/drawing/2014/main" id="{E1B0EDF2-C574-45B0-8ADA-39572D84635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90" name="Shape 3" descr="Texto Integral disponível" hidden="1">
          <a:extLst>
            <a:ext uri="{FF2B5EF4-FFF2-40B4-BE49-F238E27FC236}">
              <a16:creationId xmlns:a16="http://schemas.microsoft.com/office/drawing/2014/main" id="{7CCAEE52-4EC2-4736-926E-6A2E3D759AB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91" name="Shape 3" descr="Texto Integral disponível" hidden="1">
          <a:extLst>
            <a:ext uri="{FF2B5EF4-FFF2-40B4-BE49-F238E27FC236}">
              <a16:creationId xmlns:a16="http://schemas.microsoft.com/office/drawing/2014/main" id="{67F8B669-4E90-4B8A-908C-CB78046420E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92" name="Shape 3" descr="Texto Integral disponível" hidden="1">
          <a:extLst>
            <a:ext uri="{FF2B5EF4-FFF2-40B4-BE49-F238E27FC236}">
              <a16:creationId xmlns:a16="http://schemas.microsoft.com/office/drawing/2014/main" id="{56038D19-BAC7-46C3-B41E-096B9B3881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93" name="Shape 3" descr="Texto Integral disponível" hidden="1">
          <a:extLst>
            <a:ext uri="{FF2B5EF4-FFF2-40B4-BE49-F238E27FC236}">
              <a16:creationId xmlns:a16="http://schemas.microsoft.com/office/drawing/2014/main" id="{63348F5F-F2D3-4626-9D4E-1904B3BF56D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94" name="Shape 3" descr="Texto Integral disponível" hidden="1">
          <a:extLst>
            <a:ext uri="{FF2B5EF4-FFF2-40B4-BE49-F238E27FC236}">
              <a16:creationId xmlns:a16="http://schemas.microsoft.com/office/drawing/2014/main" id="{33F905F4-1FB3-4EF8-9C60-968B1B2290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95" name="Shape 3" descr="Texto Integral disponível" hidden="1">
          <a:extLst>
            <a:ext uri="{FF2B5EF4-FFF2-40B4-BE49-F238E27FC236}">
              <a16:creationId xmlns:a16="http://schemas.microsoft.com/office/drawing/2014/main" id="{D0A795B5-8359-4BD5-A00F-6CFC646BEC7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96" name="Shape 3" descr="Texto Integral disponível" hidden="1">
          <a:extLst>
            <a:ext uri="{FF2B5EF4-FFF2-40B4-BE49-F238E27FC236}">
              <a16:creationId xmlns:a16="http://schemas.microsoft.com/office/drawing/2014/main" id="{0FA63DE1-69A0-45DC-8DEE-6ED8FA4AE61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97" name="Shape 3" descr="Texto Integral disponível" hidden="1">
          <a:extLst>
            <a:ext uri="{FF2B5EF4-FFF2-40B4-BE49-F238E27FC236}">
              <a16:creationId xmlns:a16="http://schemas.microsoft.com/office/drawing/2014/main" id="{4A76F07E-C70E-4303-A263-03EBFA52928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98" name="Shape 3" descr="Texto Integral disponível" hidden="1">
          <a:extLst>
            <a:ext uri="{FF2B5EF4-FFF2-40B4-BE49-F238E27FC236}">
              <a16:creationId xmlns:a16="http://schemas.microsoft.com/office/drawing/2014/main" id="{A0904DB8-CDCD-4181-A656-A46B1CDB10C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299" name="Shape 3" descr="Texto Integral disponível" hidden="1">
          <a:extLst>
            <a:ext uri="{FF2B5EF4-FFF2-40B4-BE49-F238E27FC236}">
              <a16:creationId xmlns:a16="http://schemas.microsoft.com/office/drawing/2014/main" id="{D966623F-87C2-4A3D-B403-C0472FCFBB8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00" name="Shape 3" descr="Texto Integral disponível" hidden="1">
          <a:extLst>
            <a:ext uri="{FF2B5EF4-FFF2-40B4-BE49-F238E27FC236}">
              <a16:creationId xmlns:a16="http://schemas.microsoft.com/office/drawing/2014/main" id="{C2E77E23-6B9F-4B6D-B114-8877B8CC69B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01" name="Shape 3" descr="Texto Integral disponível" hidden="1">
          <a:extLst>
            <a:ext uri="{FF2B5EF4-FFF2-40B4-BE49-F238E27FC236}">
              <a16:creationId xmlns:a16="http://schemas.microsoft.com/office/drawing/2014/main" id="{324ADA97-0C15-4C68-864E-EFAAC79C2D1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02" name="Shape 3" descr="Texto Integral disponível" hidden="1">
          <a:extLst>
            <a:ext uri="{FF2B5EF4-FFF2-40B4-BE49-F238E27FC236}">
              <a16:creationId xmlns:a16="http://schemas.microsoft.com/office/drawing/2014/main" id="{3FD12F85-8CAF-4F9E-A08A-41C57D84414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03" name="Shape 3" descr="Texto Integral disponível" hidden="1">
          <a:extLst>
            <a:ext uri="{FF2B5EF4-FFF2-40B4-BE49-F238E27FC236}">
              <a16:creationId xmlns:a16="http://schemas.microsoft.com/office/drawing/2014/main" id="{B4B1EB31-97B7-46FC-ADF4-7C1D5C2D6BD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04" name="Shape 3" descr="Texto Integral disponível" hidden="1">
          <a:extLst>
            <a:ext uri="{FF2B5EF4-FFF2-40B4-BE49-F238E27FC236}">
              <a16:creationId xmlns:a16="http://schemas.microsoft.com/office/drawing/2014/main" id="{CEAAF3D7-9FC6-41ED-8A08-1975A59B1A7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05" name="Shape 3" descr="Texto Integral disponível" hidden="1">
          <a:extLst>
            <a:ext uri="{FF2B5EF4-FFF2-40B4-BE49-F238E27FC236}">
              <a16:creationId xmlns:a16="http://schemas.microsoft.com/office/drawing/2014/main" id="{51060496-8062-44E2-B318-4559105E51C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06" name="Shape 3" descr="Texto Integral disponível" hidden="1">
          <a:extLst>
            <a:ext uri="{FF2B5EF4-FFF2-40B4-BE49-F238E27FC236}">
              <a16:creationId xmlns:a16="http://schemas.microsoft.com/office/drawing/2014/main" id="{F15B17DC-B68C-4E7B-BF4B-8111CF66966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07" name="Shape 3" descr="Texto Integral disponível" hidden="1">
          <a:extLst>
            <a:ext uri="{FF2B5EF4-FFF2-40B4-BE49-F238E27FC236}">
              <a16:creationId xmlns:a16="http://schemas.microsoft.com/office/drawing/2014/main" id="{418D085E-DA24-4098-AF2A-67C2AD98A5B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08" name="Shape 3" descr="Texto Integral disponível" hidden="1">
          <a:extLst>
            <a:ext uri="{FF2B5EF4-FFF2-40B4-BE49-F238E27FC236}">
              <a16:creationId xmlns:a16="http://schemas.microsoft.com/office/drawing/2014/main" id="{EFD26861-D40C-411D-80D7-C040D7C7684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09" name="Shape 3" descr="Texto Integral disponível" hidden="1">
          <a:extLst>
            <a:ext uri="{FF2B5EF4-FFF2-40B4-BE49-F238E27FC236}">
              <a16:creationId xmlns:a16="http://schemas.microsoft.com/office/drawing/2014/main" id="{F861A1DA-9840-4F93-BC9F-458F960AA1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10" name="Shape 3" descr="Texto Integral disponível" hidden="1">
          <a:extLst>
            <a:ext uri="{FF2B5EF4-FFF2-40B4-BE49-F238E27FC236}">
              <a16:creationId xmlns:a16="http://schemas.microsoft.com/office/drawing/2014/main" id="{60AE9602-AC50-4B5A-917C-F685AE0AF8E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11" name="Shape 3" descr="Texto Integral disponível" hidden="1">
          <a:extLst>
            <a:ext uri="{FF2B5EF4-FFF2-40B4-BE49-F238E27FC236}">
              <a16:creationId xmlns:a16="http://schemas.microsoft.com/office/drawing/2014/main" id="{771C507A-A802-45A1-9AC7-AAC96D6DA23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12" name="Shape 3" descr="Texto Integral disponível" hidden="1">
          <a:extLst>
            <a:ext uri="{FF2B5EF4-FFF2-40B4-BE49-F238E27FC236}">
              <a16:creationId xmlns:a16="http://schemas.microsoft.com/office/drawing/2014/main" id="{367B1770-CBC7-44E0-AEEF-7764C30DE58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13" name="Shape 3" descr="Texto Integral disponível" hidden="1">
          <a:extLst>
            <a:ext uri="{FF2B5EF4-FFF2-40B4-BE49-F238E27FC236}">
              <a16:creationId xmlns:a16="http://schemas.microsoft.com/office/drawing/2014/main" id="{AF25DBBE-5A22-4A36-ADFD-660FE402A65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14" name="Shape 3" descr="Texto Integral disponível" hidden="1">
          <a:extLst>
            <a:ext uri="{FF2B5EF4-FFF2-40B4-BE49-F238E27FC236}">
              <a16:creationId xmlns:a16="http://schemas.microsoft.com/office/drawing/2014/main" id="{2CA003E1-CF81-4DFA-8604-BC6E11CB59B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15" name="Shape 3" descr="Texto Integral disponível" hidden="1">
          <a:extLst>
            <a:ext uri="{FF2B5EF4-FFF2-40B4-BE49-F238E27FC236}">
              <a16:creationId xmlns:a16="http://schemas.microsoft.com/office/drawing/2014/main" id="{7C9F5021-F385-4E10-B1E3-EE67BC6B75E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16" name="Shape 3" descr="Texto Integral disponível" hidden="1">
          <a:extLst>
            <a:ext uri="{FF2B5EF4-FFF2-40B4-BE49-F238E27FC236}">
              <a16:creationId xmlns:a16="http://schemas.microsoft.com/office/drawing/2014/main" id="{D3146D5E-B9D5-4357-91DE-E404F1E80F2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17" name="Shape 3" descr="Texto Integral disponível" hidden="1">
          <a:extLst>
            <a:ext uri="{FF2B5EF4-FFF2-40B4-BE49-F238E27FC236}">
              <a16:creationId xmlns:a16="http://schemas.microsoft.com/office/drawing/2014/main" id="{9B5C1B4F-DBDE-4E7B-8299-8301A6675EB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18" name="Shape 3" descr="Texto Integral disponível" hidden="1">
          <a:extLst>
            <a:ext uri="{FF2B5EF4-FFF2-40B4-BE49-F238E27FC236}">
              <a16:creationId xmlns:a16="http://schemas.microsoft.com/office/drawing/2014/main" id="{4DD59139-D8CE-4A16-B687-C1BBA9E956D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19" name="Shape 3" descr="Texto Integral disponível" hidden="1">
          <a:extLst>
            <a:ext uri="{FF2B5EF4-FFF2-40B4-BE49-F238E27FC236}">
              <a16:creationId xmlns:a16="http://schemas.microsoft.com/office/drawing/2014/main" id="{8B4A8B6D-6674-4286-B6F3-C767B885CD5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20" name="Shape 3" descr="Texto Integral disponível" hidden="1">
          <a:extLst>
            <a:ext uri="{FF2B5EF4-FFF2-40B4-BE49-F238E27FC236}">
              <a16:creationId xmlns:a16="http://schemas.microsoft.com/office/drawing/2014/main" id="{A524D1E6-DC08-4DBA-8BFF-026504820D5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21" name="Shape 3" descr="Texto Integral disponível" hidden="1">
          <a:extLst>
            <a:ext uri="{FF2B5EF4-FFF2-40B4-BE49-F238E27FC236}">
              <a16:creationId xmlns:a16="http://schemas.microsoft.com/office/drawing/2014/main" id="{2A024A19-A703-46A3-BA8C-5B933D5266E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22" name="Shape 3" descr="Texto Integral disponível" hidden="1">
          <a:extLst>
            <a:ext uri="{FF2B5EF4-FFF2-40B4-BE49-F238E27FC236}">
              <a16:creationId xmlns:a16="http://schemas.microsoft.com/office/drawing/2014/main" id="{CFDD9F81-5E57-4821-A1B3-20A95C0195C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23" name="Shape 3" descr="Texto Integral disponível" hidden="1">
          <a:extLst>
            <a:ext uri="{FF2B5EF4-FFF2-40B4-BE49-F238E27FC236}">
              <a16:creationId xmlns:a16="http://schemas.microsoft.com/office/drawing/2014/main" id="{A0E53B35-7CA6-4260-9551-F9604678085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24" name="Shape 3" descr="Texto Integral disponível" hidden="1">
          <a:extLst>
            <a:ext uri="{FF2B5EF4-FFF2-40B4-BE49-F238E27FC236}">
              <a16:creationId xmlns:a16="http://schemas.microsoft.com/office/drawing/2014/main" id="{F2262BD3-1DDF-4BD0-9BEB-5DFEC4EDE52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25" name="Shape 3" descr="Texto Integral disponível" hidden="1">
          <a:extLst>
            <a:ext uri="{FF2B5EF4-FFF2-40B4-BE49-F238E27FC236}">
              <a16:creationId xmlns:a16="http://schemas.microsoft.com/office/drawing/2014/main" id="{40B8BB88-8481-4AD7-ADB5-CF069F571E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26" name="Shape 3" descr="Texto Integral disponível" hidden="1">
          <a:extLst>
            <a:ext uri="{FF2B5EF4-FFF2-40B4-BE49-F238E27FC236}">
              <a16:creationId xmlns:a16="http://schemas.microsoft.com/office/drawing/2014/main" id="{1989C9D3-AC0E-4DB6-B22E-5B728C00A60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27" name="Shape 3" descr="Texto Integral disponível" hidden="1">
          <a:extLst>
            <a:ext uri="{FF2B5EF4-FFF2-40B4-BE49-F238E27FC236}">
              <a16:creationId xmlns:a16="http://schemas.microsoft.com/office/drawing/2014/main" id="{292A9335-D892-42B4-8F1C-6C3B4ADC752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28" name="Shape 3" descr="Texto Integral disponível" hidden="1">
          <a:extLst>
            <a:ext uri="{FF2B5EF4-FFF2-40B4-BE49-F238E27FC236}">
              <a16:creationId xmlns:a16="http://schemas.microsoft.com/office/drawing/2014/main" id="{DCC2F123-953A-4C48-811F-1B828B54BBF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29" name="Shape 3" descr="Texto Integral disponível" hidden="1">
          <a:extLst>
            <a:ext uri="{FF2B5EF4-FFF2-40B4-BE49-F238E27FC236}">
              <a16:creationId xmlns:a16="http://schemas.microsoft.com/office/drawing/2014/main" id="{15471A1D-D84F-4FF2-A522-EB902255BC9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30" name="Shape 3" descr="Texto Integral disponível" hidden="1">
          <a:extLst>
            <a:ext uri="{FF2B5EF4-FFF2-40B4-BE49-F238E27FC236}">
              <a16:creationId xmlns:a16="http://schemas.microsoft.com/office/drawing/2014/main" id="{3C153DD2-8C38-4FCD-98E9-E17911C05DB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31" name="Shape 3" descr="Texto Integral disponível" hidden="1">
          <a:extLst>
            <a:ext uri="{FF2B5EF4-FFF2-40B4-BE49-F238E27FC236}">
              <a16:creationId xmlns:a16="http://schemas.microsoft.com/office/drawing/2014/main" id="{8D245D1C-0B3C-4B46-AECF-C64F87E764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32" name="Shape 3" descr="Texto Integral disponível" hidden="1">
          <a:extLst>
            <a:ext uri="{FF2B5EF4-FFF2-40B4-BE49-F238E27FC236}">
              <a16:creationId xmlns:a16="http://schemas.microsoft.com/office/drawing/2014/main" id="{98B19E93-5FD7-4202-B61C-AE30D12E780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33" name="Shape 3" descr="Texto Integral disponível" hidden="1">
          <a:extLst>
            <a:ext uri="{FF2B5EF4-FFF2-40B4-BE49-F238E27FC236}">
              <a16:creationId xmlns:a16="http://schemas.microsoft.com/office/drawing/2014/main" id="{99F0422E-6A5F-4BA7-BE00-017CD084C96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34" name="Shape 3" descr="Texto Integral disponível" hidden="1">
          <a:extLst>
            <a:ext uri="{FF2B5EF4-FFF2-40B4-BE49-F238E27FC236}">
              <a16:creationId xmlns:a16="http://schemas.microsoft.com/office/drawing/2014/main" id="{D917D609-21C0-439B-A9E8-C84FB5B25B1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35" name="Shape 3" descr="Texto Integral disponível" hidden="1">
          <a:extLst>
            <a:ext uri="{FF2B5EF4-FFF2-40B4-BE49-F238E27FC236}">
              <a16:creationId xmlns:a16="http://schemas.microsoft.com/office/drawing/2014/main" id="{1DC7F603-47DE-4038-A767-6B638947B4D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36" name="Shape 3" descr="Texto Integral disponível" hidden="1">
          <a:extLst>
            <a:ext uri="{FF2B5EF4-FFF2-40B4-BE49-F238E27FC236}">
              <a16:creationId xmlns:a16="http://schemas.microsoft.com/office/drawing/2014/main" id="{9AFF2DAB-8B40-4234-B774-2B8954EC5B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37" name="Shape 3" descr="Texto Integral disponível" hidden="1">
          <a:extLst>
            <a:ext uri="{FF2B5EF4-FFF2-40B4-BE49-F238E27FC236}">
              <a16:creationId xmlns:a16="http://schemas.microsoft.com/office/drawing/2014/main" id="{CE0D74A5-3F1F-44A4-8852-915BEEF5C20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38" name="Shape 3" descr="Texto Integral disponível" hidden="1">
          <a:extLst>
            <a:ext uri="{FF2B5EF4-FFF2-40B4-BE49-F238E27FC236}">
              <a16:creationId xmlns:a16="http://schemas.microsoft.com/office/drawing/2014/main" id="{3DD0F59E-B3AD-4434-BF1E-F615C767D2B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39" name="Shape 3" descr="Texto Integral disponível" hidden="1">
          <a:extLst>
            <a:ext uri="{FF2B5EF4-FFF2-40B4-BE49-F238E27FC236}">
              <a16:creationId xmlns:a16="http://schemas.microsoft.com/office/drawing/2014/main" id="{09C8BB70-58EB-4BCA-81B8-2CAAD04B701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40" name="Shape 3" descr="Texto Integral disponível" hidden="1">
          <a:extLst>
            <a:ext uri="{FF2B5EF4-FFF2-40B4-BE49-F238E27FC236}">
              <a16:creationId xmlns:a16="http://schemas.microsoft.com/office/drawing/2014/main" id="{B763970D-0BFB-4FEA-900A-8ABCFB6B417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41" name="Shape 3" descr="Texto Integral disponível" hidden="1">
          <a:extLst>
            <a:ext uri="{FF2B5EF4-FFF2-40B4-BE49-F238E27FC236}">
              <a16:creationId xmlns:a16="http://schemas.microsoft.com/office/drawing/2014/main" id="{E0424F08-BBEE-41FB-8603-98DAB6EAD7F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42" name="Shape 3" descr="Texto Integral disponível" hidden="1">
          <a:extLst>
            <a:ext uri="{FF2B5EF4-FFF2-40B4-BE49-F238E27FC236}">
              <a16:creationId xmlns:a16="http://schemas.microsoft.com/office/drawing/2014/main" id="{B1D7E073-6BB7-4C7E-A5F4-FA00DA9EE01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43" name="Shape 3" descr="Texto Integral disponível" hidden="1">
          <a:extLst>
            <a:ext uri="{FF2B5EF4-FFF2-40B4-BE49-F238E27FC236}">
              <a16:creationId xmlns:a16="http://schemas.microsoft.com/office/drawing/2014/main" id="{7ABD9348-322A-48EE-B3F8-514FD3CF001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44" name="Shape 3" descr="Texto Integral disponível" hidden="1">
          <a:extLst>
            <a:ext uri="{FF2B5EF4-FFF2-40B4-BE49-F238E27FC236}">
              <a16:creationId xmlns:a16="http://schemas.microsoft.com/office/drawing/2014/main" id="{0E8D3DEB-B2D9-4E09-9FAD-9E9CF28D31E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45" name="Shape 3" descr="Texto Integral disponível" hidden="1">
          <a:extLst>
            <a:ext uri="{FF2B5EF4-FFF2-40B4-BE49-F238E27FC236}">
              <a16:creationId xmlns:a16="http://schemas.microsoft.com/office/drawing/2014/main" id="{530B9437-9DEB-4AED-903A-6B717A308A8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46" name="Shape 3" descr="Texto Integral disponível" hidden="1">
          <a:extLst>
            <a:ext uri="{FF2B5EF4-FFF2-40B4-BE49-F238E27FC236}">
              <a16:creationId xmlns:a16="http://schemas.microsoft.com/office/drawing/2014/main" id="{B449665A-8316-4590-B599-80BD8C83709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47" name="Shape 3" descr="Texto Integral disponível" hidden="1">
          <a:extLst>
            <a:ext uri="{FF2B5EF4-FFF2-40B4-BE49-F238E27FC236}">
              <a16:creationId xmlns:a16="http://schemas.microsoft.com/office/drawing/2014/main" id="{B0004C0A-8EF4-4B87-B4E3-CAB304891EC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48" name="Shape 3" descr="Texto Integral disponível" hidden="1">
          <a:extLst>
            <a:ext uri="{FF2B5EF4-FFF2-40B4-BE49-F238E27FC236}">
              <a16:creationId xmlns:a16="http://schemas.microsoft.com/office/drawing/2014/main" id="{2A11C268-807F-4573-AF11-CF6EED4DB9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49" name="Shape 3" descr="Texto Integral disponível" hidden="1">
          <a:extLst>
            <a:ext uri="{FF2B5EF4-FFF2-40B4-BE49-F238E27FC236}">
              <a16:creationId xmlns:a16="http://schemas.microsoft.com/office/drawing/2014/main" id="{70DCAC41-3A46-4E66-8B2F-B598E51429D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50" name="Shape 3" descr="Texto Integral disponível" hidden="1">
          <a:extLst>
            <a:ext uri="{FF2B5EF4-FFF2-40B4-BE49-F238E27FC236}">
              <a16:creationId xmlns:a16="http://schemas.microsoft.com/office/drawing/2014/main" id="{4E95468E-04D5-45A4-8018-2D80F19675E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51" name="Shape 3" descr="Texto Integral disponível" hidden="1">
          <a:extLst>
            <a:ext uri="{FF2B5EF4-FFF2-40B4-BE49-F238E27FC236}">
              <a16:creationId xmlns:a16="http://schemas.microsoft.com/office/drawing/2014/main" id="{7FC754B2-B3BB-40C6-806B-2144C715878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52" name="Shape 3" descr="Texto Integral disponível" hidden="1">
          <a:extLst>
            <a:ext uri="{FF2B5EF4-FFF2-40B4-BE49-F238E27FC236}">
              <a16:creationId xmlns:a16="http://schemas.microsoft.com/office/drawing/2014/main" id="{F80E22F9-1ABA-4C85-A60C-212C7B21BC2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53" name="Shape 3" descr="Texto Integral disponível" hidden="1">
          <a:extLst>
            <a:ext uri="{FF2B5EF4-FFF2-40B4-BE49-F238E27FC236}">
              <a16:creationId xmlns:a16="http://schemas.microsoft.com/office/drawing/2014/main" id="{DA8C423D-8925-483B-8C36-50B30223FCD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54" name="Shape 3" descr="Texto Integral disponível" hidden="1">
          <a:extLst>
            <a:ext uri="{FF2B5EF4-FFF2-40B4-BE49-F238E27FC236}">
              <a16:creationId xmlns:a16="http://schemas.microsoft.com/office/drawing/2014/main" id="{9670752E-E19C-4FD9-B4F1-FB8796C836F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55" name="Shape 3" descr="Texto Integral disponível" hidden="1">
          <a:extLst>
            <a:ext uri="{FF2B5EF4-FFF2-40B4-BE49-F238E27FC236}">
              <a16:creationId xmlns:a16="http://schemas.microsoft.com/office/drawing/2014/main" id="{BC0CA387-CCB0-4AD4-86D9-B04B9DD6BBB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56" name="Shape 3" descr="Texto Integral disponível" hidden="1">
          <a:extLst>
            <a:ext uri="{FF2B5EF4-FFF2-40B4-BE49-F238E27FC236}">
              <a16:creationId xmlns:a16="http://schemas.microsoft.com/office/drawing/2014/main" id="{EE8E7A73-BFB4-441B-AC12-F42BCD03C54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57" name="Shape 3" descr="Texto Integral disponível" hidden="1">
          <a:extLst>
            <a:ext uri="{FF2B5EF4-FFF2-40B4-BE49-F238E27FC236}">
              <a16:creationId xmlns:a16="http://schemas.microsoft.com/office/drawing/2014/main" id="{2F72D7CE-111E-4378-91C0-37F8AF574A2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58" name="Shape 3" descr="Texto Integral disponível" hidden="1">
          <a:extLst>
            <a:ext uri="{FF2B5EF4-FFF2-40B4-BE49-F238E27FC236}">
              <a16:creationId xmlns:a16="http://schemas.microsoft.com/office/drawing/2014/main" id="{EC06BBF6-584B-4C6B-A863-16FECA809FC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59" name="Shape 3" descr="Texto Integral disponível" hidden="1">
          <a:extLst>
            <a:ext uri="{FF2B5EF4-FFF2-40B4-BE49-F238E27FC236}">
              <a16:creationId xmlns:a16="http://schemas.microsoft.com/office/drawing/2014/main" id="{17989B38-90FD-4849-B638-A590EEEF7D6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60" name="Shape 3" descr="Texto Integral disponível" hidden="1">
          <a:extLst>
            <a:ext uri="{FF2B5EF4-FFF2-40B4-BE49-F238E27FC236}">
              <a16:creationId xmlns:a16="http://schemas.microsoft.com/office/drawing/2014/main" id="{9EA22404-FFF5-4AC7-8FE0-80FD8B87DCD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61" name="Shape 3" descr="Texto Integral disponível" hidden="1">
          <a:extLst>
            <a:ext uri="{FF2B5EF4-FFF2-40B4-BE49-F238E27FC236}">
              <a16:creationId xmlns:a16="http://schemas.microsoft.com/office/drawing/2014/main" id="{DB66D13E-E804-4256-B4A4-BC7FA1FDE51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62" name="Shape 3" descr="Texto Integral disponível" hidden="1">
          <a:extLst>
            <a:ext uri="{FF2B5EF4-FFF2-40B4-BE49-F238E27FC236}">
              <a16:creationId xmlns:a16="http://schemas.microsoft.com/office/drawing/2014/main" id="{C35C5F5D-6920-422F-AAF7-7EE2A90FB7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63" name="Shape 3" descr="Texto Integral disponível" hidden="1">
          <a:extLst>
            <a:ext uri="{FF2B5EF4-FFF2-40B4-BE49-F238E27FC236}">
              <a16:creationId xmlns:a16="http://schemas.microsoft.com/office/drawing/2014/main" id="{EDF0E1B6-88C6-4D8D-B701-4FDAC73AF1A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64" name="Shape 3" descr="Texto Integral disponível" hidden="1">
          <a:extLst>
            <a:ext uri="{FF2B5EF4-FFF2-40B4-BE49-F238E27FC236}">
              <a16:creationId xmlns:a16="http://schemas.microsoft.com/office/drawing/2014/main" id="{2299475E-B427-43AB-98EB-1EEEB01FBDD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65" name="Shape 3" descr="Texto Integral disponível" hidden="1">
          <a:extLst>
            <a:ext uri="{FF2B5EF4-FFF2-40B4-BE49-F238E27FC236}">
              <a16:creationId xmlns:a16="http://schemas.microsoft.com/office/drawing/2014/main" id="{2309147A-451C-4EE8-98E9-39BC6568EA4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66" name="Shape 3" descr="Texto Integral disponível" hidden="1">
          <a:extLst>
            <a:ext uri="{FF2B5EF4-FFF2-40B4-BE49-F238E27FC236}">
              <a16:creationId xmlns:a16="http://schemas.microsoft.com/office/drawing/2014/main" id="{F7540C56-22C1-4912-93DC-A1569E8EC3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67" name="Shape 3" descr="Texto Integral disponível" hidden="1">
          <a:extLst>
            <a:ext uri="{FF2B5EF4-FFF2-40B4-BE49-F238E27FC236}">
              <a16:creationId xmlns:a16="http://schemas.microsoft.com/office/drawing/2014/main" id="{396885F1-3589-4AC4-975F-059006DCF76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68" name="Shape 3" descr="Texto Integral disponível" hidden="1">
          <a:extLst>
            <a:ext uri="{FF2B5EF4-FFF2-40B4-BE49-F238E27FC236}">
              <a16:creationId xmlns:a16="http://schemas.microsoft.com/office/drawing/2014/main" id="{E51FDFE8-C379-410B-B7F5-6B5FFD644FE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69" name="Shape 3" descr="Texto Integral disponível" hidden="1">
          <a:extLst>
            <a:ext uri="{FF2B5EF4-FFF2-40B4-BE49-F238E27FC236}">
              <a16:creationId xmlns:a16="http://schemas.microsoft.com/office/drawing/2014/main" id="{7B1CD88F-D15F-45A3-820C-187833B1082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70" name="Shape 3" descr="Texto Integral disponível" hidden="1">
          <a:extLst>
            <a:ext uri="{FF2B5EF4-FFF2-40B4-BE49-F238E27FC236}">
              <a16:creationId xmlns:a16="http://schemas.microsoft.com/office/drawing/2014/main" id="{7DC2D67D-DA50-43DE-BC5A-22A58CBC1C4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71" name="Shape 3" descr="Texto Integral disponível" hidden="1">
          <a:extLst>
            <a:ext uri="{FF2B5EF4-FFF2-40B4-BE49-F238E27FC236}">
              <a16:creationId xmlns:a16="http://schemas.microsoft.com/office/drawing/2014/main" id="{43BF644C-7E76-456E-9D82-C3E770EF947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72" name="Shape 3" descr="Texto Integral disponível" hidden="1">
          <a:extLst>
            <a:ext uri="{FF2B5EF4-FFF2-40B4-BE49-F238E27FC236}">
              <a16:creationId xmlns:a16="http://schemas.microsoft.com/office/drawing/2014/main" id="{8739B321-4790-4A2D-905B-B04CB7E02BB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73" name="Shape 3" descr="Texto Integral disponível" hidden="1">
          <a:extLst>
            <a:ext uri="{FF2B5EF4-FFF2-40B4-BE49-F238E27FC236}">
              <a16:creationId xmlns:a16="http://schemas.microsoft.com/office/drawing/2014/main" id="{CC080619-90AE-4CB9-8454-37F9EFF615C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74" name="Shape 3" descr="Texto Integral disponível" hidden="1">
          <a:extLst>
            <a:ext uri="{FF2B5EF4-FFF2-40B4-BE49-F238E27FC236}">
              <a16:creationId xmlns:a16="http://schemas.microsoft.com/office/drawing/2014/main" id="{9E410C3B-8C99-4FA9-87A2-D6439A77B28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75" name="Shape 3" descr="Texto Integral disponível" hidden="1">
          <a:extLst>
            <a:ext uri="{FF2B5EF4-FFF2-40B4-BE49-F238E27FC236}">
              <a16:creationId xmlns:a16="http://schemas.microsoft.com/office/drawing/2014/main" id="{26079BBD-70B3-4A69-85C3-CAAFF4AE5B8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76" name="Shape 3" descr="Texto Integral disponível" hidden="1">
          <a:extLst>
            <a:ext uri="{FF2B5EF4-FFF2-40B4-BE49-F238E27FC236}">
              <a16:creationId xmlns:a16="http://schemas.microsoft.com/office/drawing/2014/main" id="{2B701C2B-DE98-43C3-8257-4340A83997E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77" name="Shape 3" descr="Texto Integral disponível" hidden="1">
          <a:extLst>
            <a:ext uri="{FF2B5EF4-FFF2-40B4-BE49-F238E27FC236}">
              <a16:creationId xmlns:a16="http://schemas.microsoft.com/office/drawing/2014/main" id="{DFB6CF57-DFE5-4A0F-9220-0A70B79BA9F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78" name="Shape 3" descr="Texto Integral disponível" hidden="1">
          <a:extLst>
            <a:ext uri="{FF2B5EF4-FFF2-40B4-BE49-F238E27FC236}">
              <a16:creationId xmlns:a16="http://schemas.microsoft.com/office/drawing/2014/main" id="{D97C439A-3861-4310-AB2A-7CFE2F3069B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79" name="Shape 3" descr="Texto Integral disponível" hidden="1">
          <a:extLst>
            <a:ext uri="{FF2B5EF4-FFF2-40B4-BE49-F238E27FC236}">
              <a16:creationId xmlns:a16="http://schemas.microsoft.com/office/drawing/2014/main" id="{B8F3A10A-FCC0-4F98-86BF-21A8D6FF9A6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80" name="Shape 3" descr="Texto Integral disponível" hidden="1">
          <a:extLst>
            <a:ext uri="{FF2B5EF4-FFF2-40B4-BE49-F238E27FC236}">
              <a16:creationId xmlns:a16="http://schemas.microsoft.com/office/drawing/2014/main" id="{566264A8-A29B-48E9-B66D-49C80FE9488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81" name="Shape 3" descr="Texto Integral disponível" hidden="1">
          <a:extLst>
            <a:ext uri="{FF2B5EF4-FFF2-40B4-BE49-F238E27FC236}">
              <a16:creationId xmlns:a16="http://schemas.microsoft.com/office/drawing/2014/main" id="{0F3535B0-737F-4D70-9977-2D916A63A01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82" name="Shape 3" descr="Texto Integral disponível" hidden="1">
          <a:extLst>
            <a:ext uri="{FF2B5EF4-FFF2-40B4-BE49-F238E27FC236}">
              <a16:creationId xmlns:a16="http://schemas.microsoft.com/office/drawing/2014/main" id="{3E44E1D3-BB6D-46AB-A085-B44E3E43E93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83" name="Shape 3" descr="Texto Integral disponível" hidden="1">
          <a:extLst>
            <a:ext uri="{FF2B5EF4-FFF2-40B4-BE49-F238E27FC236}">
              <a16:creationId xmlns:a16="http://schemas.microsoft.com/office/drawing/2014/main" id="{D88058D2-EB4F-4D63-9C5A-3F2C9513882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84" name="Shape 3" descr="Texto Integral disponível" hidden="1">
          <a:extLst>
            <a:ext uri="{FF2B5EF4-FFF2-40B4-BE49-F238E27FC236}">
              <a16:creationId xmlns:a16="http://schemas.microsoft.com/office/drawing/2014/main" id="{EF6BBB6F-C07A-425B-BCF1-774695A8192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85" name="Shape 3" descr="Texto Integral disponível" hidden="1">
          <a:extLst>
            <a:ext uri="{FF2B5EF4-FFF2-40B4-BE49-F238E27FC236}">
              <a16:creationId xmlns:a16="http://schemas.microsoft.com/office/drawing/2014/main" id="{E9C3C0A0-1307-4C47-91F9-91B275DADE5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86" name="Shape 3" descr="Texto Integral disponível" hidden="1">
          <a:extLst>
            <a:ext uri="{FF2B5EF4-FFF2-40B4-BE49-F238E27FC236}">
              <a16:creationId xmlns:a16="http://schemas.microsoft.com/office/drawing/2014/main" id="{73BF5E6B-72C1-4ADF-9771-A1142A1EA44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87" name="Shape 3" descr="Texto Integral disponível" hidden="1">
          <a:extLst>
            <a:ext uri="{FF2B5EF4-FFF2-40B4-BE49-F238E27FC236}">
              <a16:creationId xmlns:a16="http://schemas.microsoft.com/office/drawing/2014/main" id="{05D7EC9E-EA1E-4EED-BD3B-6840E251C64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88" name="Shape 3" descr="Texto Integral disponível" hidden="1">
          <a:extLst>
            <a:ext uri="{FF2B5EF4-FFF2-40B4-BE49-F238E27FC236}">
              <a16:creationId xmlns:a16="http://schemas.microsoft.com/office/drawing/2014/main" id="{7FE59A62-F233-4D65-9C22-5F24AE722E2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89" name="Shape 3" descr="Texto Integral disponível" hidden="1">
          <a:extLst>
            <a:ext uri="{FF2B5EF4-FFF2-40B4-BE49-F238E27FC236}">
              <a16:creationId xmlns:a16="http://schemas.microsoft.com/office/drawing/2014/main" id="{A0F5BDAC-971D-48F7-893F-94DF2313720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90" name="Shape 3" descr="Texto Integral disponível" hidden="1">
          <a:extLst>
            <a:ext uri="{FF2B5EF4-FFF2-40B4-BE49-F238E27FC236}">
              <a16:creationId xmlns:a16="http://schemas.microsoft.com/office/drawing/2014/main" id="{5E5139A5-B585-4FA5-A29A-01347A6C59F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91" name="Shape 3" descr="Texto Integral disponível" hidden="1">
          <a:extLst>
            <a:ext uri="{FF2B5EF4-FFF2-40B4-BE49-F238E27FC236}">
              <a16:creationId xmlns:a16="http://schemas.microsoft.com/office/drawing/2014/main" id="{6FB6B17B-206F-4D14-AFC6-9846C7E7AC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92" name="Shape 3" descr="Texto Integral disponível" hidden="1">
          <a:extLst>
            <a:ext uri="{FF2B5EF4-FFF2-40B4-BE49-F238E27FC236}">
              <a16:creationId xmlns:a16="http://schemas.microsoft.com/office/drawing/2014/main" id="{F057E041-F35E-4DFB-84AF-DA9ECB7EA0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93" name="Shape 3" descr="Texto Integral disponível" hidden="1">
          <a:extLst>
            <a:ext uri="{FF2B5EF4-FFF2-40B4-BE49-F238E27FC236}">
              <a16:creationId xmlns:a16="http://schemas.microsoft.com/office/drawing/2014/main" id="{777868AD-DB08-4F73-810F-81EB08CFBE6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94" name="Shape 3" descr="Texto Integral disponível" hidden="1">
          <a:extLst>
            <a:ext uri="{FF2B5EF4-FFF2-40B4-BE49-F238E27FC236}">
              <a16:creationId xmlns:a16="http://schemas.microsoft.com/office/drawing/2014/main" id="{0EB2770C-DE49-4C3C-9BAA-254393CD681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95" name="Shape 3" descr="Texto Integral disponível" hidden="1">
          <a:extLst>
            <a:ext uri="{FF2B5EF4-FFF2-40B4-BE49-F238E27FC236}">
              <a16:creationId xmlns:a16="http://schemas.microsoft.com/office/drawing/2014/main" id="{B2B0E069-925A-4BB2-AC0F-573FBF1B78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96" name="Shape 3" descr="Texto Integral disponível" hidden="1">
          <a:extLst>
            <a:ext uri="{FF2B5EF4-FFF2-40B4-BE49-F238E27FC236}">
              <a16:creationId xmlns:a16="http://schemas.microsoft.com/office/drawing/2014/main" id="{374693C6-47FA-4130-B601-46BDFCE4895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97" name="Shape 3" descr="Texto Integral disponível" hidden="1">
          <a:extLst>
            <a:ext uri="{FF2B5EF4-FFF2-40B4-BE49-F238E27FC236}">
              <a16:creationId xmlns:a16="http://schemas.microsoft.com/office/drawing/2014/main" id="{CF2DEC27-AFF7-4E90-AFCB-226796613BB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98" name="Shape 3" descr="Texto Integral disponível" hidden="1">
          <a:extLst>
            <a:ext uri="{FF2B5EF4-FFF2-40B4-BE49-F238E27FC236}">
              <a16:creationId xmlns:a16="http://schemas.microsoft.com/office/drawing/2014/main" id="{A55A1204-59DB-4C69-8D47-62771F0BB23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399" name="Shape 3" descr="Texto Integral disponível" hidden="1">
          <a:extLst>
            <a:ext uri="{FF2B5EF4-FFF2-40B4-BE49-F238E27FC236}">
              <a16:creationId xmlns:a16="http://schemas.microsoft.com/office/drawing/2014/main" id="{8B077621-D4D1-42F7-B2AD-77B16B86FEA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00" name="Shape 3" descr="Texto Integral disponível" hidden="1">
          <a:extLst>
            <a:ext uri="{FF2B5EF4-FFF2-40B4-BE49-F238E27FC236}">
              <a16:creationId xmlns:a16="http://schemas.microsoft.com/office/drawing/2014/main" id="{F459A0F5-EBD4-493E-9C5B-583066430C0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01" name="Shape 3" descr="Texto Integral disponível" hidden="1">
          <a:extLst>
            <a:ext uri="{FF2B5EF4-FFF2-40B4-BE49-F238E27FC236}">
              <a16:creationId xmlns:a16="http://schemas.microsoft.com/office/drawing/2014/main" id="{D225A8B0-E2F2-43FA-8DE8-5BCA815E5A4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02" name="Shape 3" descr="Texto Integral disponível" hidden="1">
          <a:extLst>
            <a:ext uri="{FF2B5EF4-FFF2-40B4-BE49-F238E27FC236}">
              <a16:creationId xmlns:a16="http://schemas.microsoft.com/office/drawing/2014/main" id="{2D755F13-FD03-4F39-8EDA-FC38D1DC476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03" name="Shape 3" descr="Texto Integral disponível" hidden="1">
          <a:extLst>
            <a:ext uri="{FF2B5EF4-FFF2-40B4-BE49-F238E27FC236}">
              <a16:creationId xmlns:a16="http://schemas.microsoft.com/office/drawing/2014/main" id="{F77AB200-90BB-4D9D-A5C7-CDED5CBCCD2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04" name="Shape 3" descr="Texto Integral disponível" hidden="1">
          <a:extLst>
            <a:ext uri="{FF2B5EF4-FFF2-40B4-BE49-F238E27FC236}">
              <a16:creationId xmlns:a16="http://schemas.microsoft.com/office/drawing/2014/main" id="{1F987617-6243-4E68-ABE4-E389C5993A2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05" name="Shape 3" descr="Texto Integral disponível" hidden="1">
          <a:extLst>
            <a:ext uri="{FF2B5EF4-FFF2-40B4-BE49-F238E27FC236}">
              <a16:creationId xmlns:a16="http://schemas.microsoft.com/office/drawing/2014/main" id="{58E30D00-3AE9-4378-89AF-B4F3F246388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06" name="Shape 3" descr="Texto Integral disponível" hidden="1">
          <a:extLst>
            <a:ext uri="{FF2B5EF4-FFF2-40B4-BE49-F238E27FC236}">
              <a16:creationId xmlns:a16="http://schemas.microsoft.com/office/drawing/2014/main" id="{E573F074-AED0-43B7-9743-456836AD6A0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07" name="Shape 3" descr="Texto Integral disponível" hidden="1">
          <a:extLst>
            <a:ext uri="{FF2B5EF4-FFF2-40B4-BE49-F238E27FC236}">
              <a16:creationId xmlns:a16="http://schemas.microsoft.com/office/drawing/2014/main" id="{F38A8209-F372-4FD1-8239-627520C6690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08" name="Shape 3" descr="Texto Integral disponível" hidden="1">
          <a:extLst>
            <a:ext uri="{FF2B5EF4-FFF2-40B4-BE49-F238E27FC236}">
              <a16:creationId xmlns:a16="http://schemas.microsoft.com/office/drawing/2014/main" id="{3C0A761F-4012-4242-B360-77C06137D74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09" name="Shape 3" descr="Texto Integral disponível" hidden="1">
          <a:extLst>
            <a:ext uri="{FF2B5EF4-FFF2-40B4-BE49-F238E27FC236}">
              <a16:creationId xmlns:a16="http://schemas.microsoft.com/office/drawing/2014/main" id="{6B31031A-B1DA-4999-BCA2-ED9B355A4E7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10" name="Shape 3" descr="Texto Integral disponível" hidden="1">
          <a:extLst>
            <a:ext uri="{FF2B5EF4-FFF2-40B4-BE49-F238E27FC236}">
              <a16:creationId xmlns:a16="http://schemas.microsoft.com/office/drawing/2014/main" id="{69421814-8A65-45DD-8FF3-C72EF45B9F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11" name="Shape 3" descr="Texto Integral disponível" hidden="1">
          <a:extLst>
            <a:ext uri="{FF2B5EF4-FFF2-40B4-BE49-F238E27FC236}">
              <a16:creationId xmlns:a16="http://schemas.microsoft.com/office/drawing/2014/main" id="{5B3A45B4-C013-4202-913A-72392AF76C0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12" name="Shape 3" descr="Texto Integral disponível" hidden="1">
          <a:extLst>
            <a:ext uri="{FF2B5EF4-FFF2-40B4-BE49-F238E27FC236}">
              <a16:creationId xmlns:a16="http://schemas.microsoft.com/office/drawing/2014/main" id="{132993B8-8B1D-4A1F-BE9F-CB794077600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13" name="Shape 3" descr="Texto Integral disponível" hidden="1">
          <a:extLst>
            <a:ext uri="{FF2B5EF4-FFF2-40B4-BE49-F238E27FC236}">
              <a16:creationId xmlns:a16="http://schemas.microsoft.com/office/drawing/2014/main" id="{FFA08437-8D12-411D-91B7-ECE0921A7EC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14" name="Shape 3" descr="Texto Integral disponível" hidden="1">
          <a:extLst>
            <a:ext uri="{FF2B5EF4-FFF2-40B4-BE49-F238E27FC236}">
              <a16:creationId xmlns:a16="http://schemas.microsoft.com/office/drawing/2014/main" id="{FC856220-9613-42B2-A894-E21FECEE12E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15" name="Shape 3" descr="Texto Integral disponível" hidden="1">
          <a:extLst>
            <a:ext uri="{FF2B5EF4-FFF2-40B4-BE49-F238E27FC236}">
              <a16:creationId xmlns:a16="http://schemas.microsoft.com/office/drawing/2014/main" id="{E6F83E68-58C3-4621-B549-5AA44E7A33F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16" name="Shape 3" descr="Texto Integral disponível" hidden="1">
          <a:extLst>
            <a:ext uri="{FF2B5EF4-FFF2-40B4-BE49-F238E27FC236}">
              <a16:creationId xmlns:a16="http://schemas.microsoft.com/office/drawing/2014/main" id="{24291F9E-B520-408B-91DB-25085FFF3D8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17" name="Shape 3" descr="Texto Integral disponível" hidden="1">
          <a:extLst>
            <a:ext uri="{FF2B5EF4-FFF2-40B4-BE49-F238E27FC236}">
              <a16:creationId xmlns:a16="http://schemas.microsoft.com/office/drawing/2014/main" id="{04BD68F5-1A04-43B3-A046-50DF9A38303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18" name="Shape 3" descr="Texto Integral disponível" hidden="1">
          <a:extLst>
            <a:ext uri="{FF2B5EF4-FFF2-40B4-BE49-F238E27FC236}">
              <a16:creationId xmlns:a16="http://schemas.microsoft.com/office/drawing/2014/main" id="{1A9CEE66-B5E1-4466-95FB-27DF3A4FCDA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19" name="Shape 3" descr="Texto Integral disponível" hidden="1">
          <a:extLst>
            <a:ext uri="{FF2B5EF4-FFF2-40B4-BE49-F238E27FC236}">
              <a16:creationId xmlns:a16="http://schemas.microsoft.com/office/drawing/2014/main" id="{BE20793D-A46E-4D78-92F9-0118B2188DA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20" name="Shape 3" descr="Texto Integral disponível" hidden="1">
          <a:extLst>
            <a:ext uri="{FF2B5EF4-FFF2-40B4-BE49-F238E27FC236}">
              <a16:creationId xmlns:a16="http://schemas.microsoft.com/office/drawing/2014/main" id="{409ABAB5-DEF4-465A-BC91-6EB67ACEBE0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21" name="Shape 3" descr="Texto Integral disponível" hidden="1">
          <a:extLst>
            <a:ext uri="{FF2B5EF4-FFF2-40B4-BE49-F238E27FC236}">
              <a16:creationId xmlns:a16="http://schemas.microsoft.com/office/drawing/2014/main" id="{D7CF2C8D-47AB-42B8-BFEA-35971F55936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22" name="Shape 3" descr="Texto Integral disponível" hidden="1">
          <a:extLst>
            <a:ext uri="{FF2B5EF4-FFF2-40B4-BE49-F238E27FC236}">
              <a16:creationId xmlns:a16="http://schemas.microsoft.com/office/drawing/2014/main" id="{4FDAB955-D6AB-46FF-946D-015DC66FCAE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23" name="Shape 3" descr="Texto Integral disponível" hidden="1">
          <a:extLst>
            <a:ext uri="{FF2B5EF4-FFF2-40B4-BE49-F238E27FC236}">
              <a16:creationId xmlns:a16="http://schemas.microsoft.com/office/drawing/2014/main" id="{C067B0BF-5588-4089-A065-A72CFE581D2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24" name="Shape 3" descr="Texto Integral disponível" hidden="1">
          <a:extLst>
            <a:ext uri="{FF2B5EF4-FFF2-40B4-BE49-F238E27FC236}">
              <a16:creationId xmlns:a16="http://schemas.microsoft.com/office/drawing/2014/main" id="{1094C8E0-5377-48BF-A917-F1D052360BC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25" name="Shape 3" descr="Texto Integral disponível" hidden="1">
          <a:extLst>
            <a:ext uri="{FF2B5EF4-FFF2-40B4-BE49-F238E27FC236}">
              <a16:creationId xmlns:a16="http://schemas.microsoft.com/office/drawing/2014/main" id="{0A8E905B-A899-4B79-A4E2-0C3C70C9CCC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26" name="Shape 3" descr="Texto Integral disponível" hidden="1">
          <a:extLst>
            <a:ext uri="{FF2B5EF4-FFF2-40B4-BE49-F238E27FC236}">
              <a16:creationId xmlns:a16="http://schemas.microsoft.com/office/drawing/2014/main" id="{54D4AAA2-EC24-41B3-A3B6-EF3ADEBA4F1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27" name="Shape 3" descr="Texto Integral disponível" hidden="1">
          <a:extLst>
            <a:ext uri="{FF2B5EF4-FFF2-40B4-BE49-F238E27FC236}">
              <a16:creationId xmlns:a16="http://schemas.microsoft.com/office/drawing/2014/main" id="{CC58E934-9876-4520-9983-581BF27B1E6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28" name="Shape 3" descr="Texto Integral disponível" hidden="1">
          <a:extLst>
            <a:ext uri="{FF2B5EF4-FFF2-40B4-BE49-F238E27FC236}">
              <a16:creationId xmlns:a16="http://schemas.microsoft.com/office/drawing/2014/main" id="{B52ADC77-C216-4989-851C-F93D325C63C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29" name="Shape 3" descr="Texto Integral disponível" hidden="1">
          <a:extLst>
            <a:ext uri="{FF2B5EF4-FFF2-40B4-BE49-F238E27FC236}">
              <a16:creationId xmlns:a16="http://schemas.microsoft.com/office/drawing/2014/main" id="{C2FD90EB-FA87-4410-8D47-DD8F7C60B91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30" name="Shape 3" descr="Texto Integral disponível" hidden="1">
          <a:extLst>
            <a:ext uri="{FF2B5EF4-FFF2-40B4-BE49-F238E27FC236}">
              <a16:creationId xmlns:a16="http://schemas.microsoft.com/office/drawing/2014/main" id="{EC80B7D9-A49B-4E3B-BC5D-625E7049DE2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31" name="Shape 3" descr="Texto Integral disponível" hidden="1">
          <a:extLst>
            <a:ext uri="{FF2B5EF4-FFF2-40B4-BE49-F238E27FC236}">
              <a16:creationId xmlns:a16="http://schemas.microsoft.com/office/drawing/2014/main" id="{75D4956B-6880-4016-931A-4BE8FEF653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32" name="Shape 3" descr="Texto Integral disponível" hidden="1">
          <a:extLst>
            <a:ext uri="{FF2B5EF4-FFF2-40B4-BE49-F238E27FC236}">
              <a16:creationId xmlns:a16="http://schemas.microsoft.com/office/drawing/2014/main" id="{F97D3A0B-FD4C-4DCD-9EBB-F9B2F8DC5DA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33" name="Shape 3" descr="Texto Integral disponível" hidden="1">
          <a:extLst>
            <a:ext uri="{FF2B5EF4-FFF2-40B4-BE49-F238E27FC236}">
              <a16:creationId xmlns:a16="http://schemas.microsoft.com/office/drawing/2014/main" id="{3B77FDFE-AF7F-4215-9AEE-F8B335F3371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34" name="Shape 3" descr="Texto Integral disponível" hidden="1">
          <a:extLst>
            <a:ext uri="{FF2B5EF4-FFF2-40B4-BE49-F238E27FC236}">
              <a16:creationId xmlns:a16="http://schemas.microsoft.com/office/drawing/2014/main" id="{36F68706-557D-45FC-8F51-835B1EFA4F1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35" name="Shape 3" descr="Texto Integral disponível" hidden="1">
          <a:extLst>
            <a:ext uri="{FF2B5EF4-FFF2-40B4-BE49-F238E27FC236}">
              <a16:creationId xmlns:a16="http://schemas.microsoft.com/office/drawing/2014/main" id="{BC23874C-CE75-4564-9D58-9D3CCC7859C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36" name="Shape 3" descr="Texto Integral disponível" hidden="1">
          <a:extLst>
            <a:ext uri="{FF2B5EF4-FFF2-40B4-BE49-F238E27FC236}">
              <a16:creationId xmlns:a16="http://schemas.microsoft.com/office/drawing/2014/main" id="{FDFFE98F-EEA0-46BF-B711-A1DAFF2F585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37" name="Shape 3" descr="Texto Integral disponível" hidden="1">
          <a:extLst>
            <a:ext uri="{FF2B5EF4-FFF2-40B4-BE49-F238E27FC236}">
              <a16:creationId xmlns:a16="http://schemas.microsoft.com/office/drawing/2014/main" id="{E94D1749-23F1-4054-A021-B330BC7C620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38" name="Shape 3" descr="Texto Integral disponível" hidden="1">
          <a:extLst>
            <a:ext uri="{FF2B5EF4-FFF2-40B4-BE49-F238E27FC236}">
              <a16:creationId xmlns:a16="http://schemas.microsoft.com/office/drawing/2014/main" id="{DAE03738-6DBD-4A7D-B4BF-1D83D0B184C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39" name="Shape 3" descr="Texto Integral disponível" hidden="1">
          <a:extLst>
            <a:ext uri="{FF2B5EF4-FFF2-40B4-BE49-F238E27FC236}">
              <a16:creationId xmlns:a16="http://schemas.microsoft.com/office/drawing/2014/main" id="{24067A29-CC3F-4748-BC8E-93BBAEBF58E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40" name="Shape 3" descr="Texto Integral disponível" hidden="1">
          <a:extLst>
            <a:ext uri="{FF2B5EF4-FFF2-40B4-BE49-F238E27FC236}">
              <a16:creationId xmlns:a16="http://schemas.microsoft.com/office/drawing/2014/main" id="{C5600AA3-FCC1-4C27-8527-C92D80150CB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41" name="Shape 3" descr="Texto Integral disponível" hidden="1">
          <a:extLst>
            <a:ext uri="{FF2B5EF4-FFF2-40B4-BE49-F238E27FC236}">
              <a16:creationId xmlns:a16="http://schemas.microsoft.com/office/drawing/2014/main" id="{9845C319-7DD8-4973-90E9-99B21463852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42" name="Shape 3" descr="Texto Integral disponível" hidden="1">
          <a:extLst>
            <a:ext uri="{FF2B5EF4-FFF2-40B4-BE49-F238E27FC236}">
              <a16:creationId xmlns:a16="http://schemas.microsoft.com/office/drawing/2014/main" id="{BB5D727E-12BA-47F6-B704-109DB41638C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43" name="Shape 3" descr="Texto Integral disponível" hidden="1">
          <a:extLst>
            <a:ext uri="{FF2B5EF4-FFF2-40B4-BE49-F238E27FC236}">
              <a16:creationId xmlns:a16="http://schemas.microsoft.com/office/drawing/2014/main" id="{9B4463A6-B61F-4156-93CB-F03DEA50B79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44" name="Shape 3" descr="Texto Integral disponível" hidden="1">
          <a:extLst>
            <a:ext uri="{FF2B5EF4-FFF2-40B4-BE49-F238E27FC236}">
              <a16:creationId xmlns:a16="http://schemas.microsoft.com/office/drawing/2014/main" id="{0F7173AF-814C-4492-86C3-A7B8C58F28A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45" name="Shape 3" descr="Texto Integral disponível" hidden="1">
          <a:extLst>
            <a:ext uri="{FF2B5EF4-FFF2-40B4-BE49-F238E27FC236}">
              <a16:creationId xmlns:a16="http://schemas.microsoft.com/office/drawing/2014/main" id="{8F64120A-5043-4191-BEE3-B3DB8ED0E6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46" name="Shape 3" descr="Texto Integral disponível" hidden="1">
          <a:extLst>
            <a:ext uri="{FF2B5EF4-FFF2-40B4-BE49-F238E27FC236}">
              <a16:creationId xmlns:a16="http://schemas.microsoft.com/office/drawing/2014/main" id="{C5124FDC-E678-4100-B42A-6123E716B1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47" name="Shape 3" descr="Texto Integral disponível" hidden="1">
          <a:extLst>
            <a:ext uri="{FF2B5EF4-FFF2-40B4-BE49-F238E27FC236}">
              <a16:creationId xmlns:a16="http://schemas.microsoft.com/office/drawing/2014/main" id="{96E935EA-AE33-4F66-B256-61DD7B96423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48" name="Shape 3" descr="Texto Integral disponível" hidden="1">
          <a:extLst>
            <a:ext uri="{FF2B5EF4-FFF2-40B4-BE49-F238E27FC236}">
              <a16:creationId xmlns:a16="http://schemas.microsoft.com/office/drawing/2014/main" id="{0DB9EB68-E66C-4A13-B09B-79B346396A1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49" name="Shape 3" descr="Texto Integral disponível" hidden="1">
          <a:extLst>
            <a:ext uri="{FF2B5EF4-FFF2-40B4-BE49-F238E27FC236}">
              <a16:creationId xmlns:a16="http://schemas.microsoft.com/office/drawing/2014/main" id="{A1E155B6-F744-4A3D-B705-C1F52B51DD1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50" name="Shape 3" descr="Texto Integral disponível" hidden="1">
          <a:extLst>
            <a:ext uri="{FF2B5EF4-FFF2-40B4-BE49-F238E27FC236}">
              <a16:creationId xmlns:a16="http://schemas.microsoft.com/office/drawing/2014/main" id="{5F78A82A-731E-4055-8866-68E06348E8C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51" name="Shape 3" descr="Texto Integral disponível" hidden="1">
          <a:extLst>
            <a:ext uri="{FF2B5EF4-FFF2-40B4-BE49-F238E27FC236}">
              <a16:creationId xmlns:a16="http://schemas.microsoft.com/office/drawing/2014/main" id="{031BF805-AC2C-4F7C-936D-B58D9D203C5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52" name="Shape 3" descr="Texto Integral disponível" hidden="1">
          <a:extLst>
            <a:ext uri="{FF2B5EF4-FFF2-40B4-BE49-F238E27FC236}">
              <a16:creationId xmlns:a16="http://schemas.microsoft.com/office/drawing/2014/main" id="{8BE18E8A-408C-4B6B-9E0F-D1DD2B8455C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53" name="Shape 3" descr="Texto Integral disponível" hidden="1">
          <a:extLst>
            <a:ext uri="{FF2B5EF4-FFF2-40B4-BE49-F238E27FC236}">
              <a16:creationId xmlns:a16="http://schemas.microsoft.com/office/drawing/2014/main" id="{E1D6EE28-09C7-4B1B-9E39-DBC37CA42EF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54" name="Shape 3" descr="Texto Integral disponível" hidden="1">
          <a:extLst>
            <a:ext uri="{FF2B5EF4-FFF2-40B4-BE49-F238E27FC236}">
              <a16:creationId xmlns:a16="http://schemas.microsoft.com/office/drawing/2014/main" id="{F4F6AC86-B7D6-49B8-AB89-1F1C162D6A5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55" name="Shape 3" descr="Texto Integral disponível" hidden="1">
          <a:extLst>
            <a:ext uri="{FF2B5EF4-FFF2-40B4-BE49-F238E27FC236}">
              <a16:creationId xmlns:a16="http://schemas.microsoft.com/office/drawing/2014/main" id="{74D4904E-F6CD-4AA2-8A44-F9882BC8E90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56" name="Shape 3" descr="Texto Integral disponível" hidden="1">
          <a:extLst>
            <a:ext uri="{FF2B5EF4-FFF2-40B4-BE49-F238E27FC236}">
              <a16:creationId xmlns:a16="http://schemas.microsoft.com/office/drawing/2014/main" id="{834E672E-2B4F-4C14-AD28-C0894311862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57" name="Shape 3" descr="Texto Integral disponível" hidden="1">
          <a:extLst>
            <a:ext uri="{FF2B5EF4-FFF2-40B4-BE49-F238E27FC236}">
              <a16:creationId xmlns:a16="http://schemas.microsoft.com/office/drawing/2014/main" id="{3E2E1235-5526-4665-A37B-3D2A6D50183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58" name="Shape 3" descr="Texto Integral disponível" hidden="1">
          <a:extLst>
            <a:ext uri="{FF2B5EF4-FFF2-40B4-BE49-F238E27FC236}">
              <a16:creationId xmlns:a16="http://schemas.microsoft.com/office/drawing/2014/main" id="{3ADADE51-ACAB-4E66-8111-6794E1984B3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59" name="Shape 3" descr="Texto Integral disponível" hidden="1">
          <a:extLst>
            <a:ext uri="{FF2B5EF4-FFF2-40B4-BE49-F238E27FC236}">
              <a16:creationId xmlns:a16="http://schemas.microsoft.com/office/drawing/2014/main" id="{845A3DA6-D6D7-4073-9F47-6968CD837F0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60" name="Shape 3" descr="Texto Integral disponível" hidden="1">
          <a:extLst>
            <a:ext uri="{FF2B5EF4-FFF2-40B4-BE49-F238E27FC236}">
              <a16:creationId xmlns:a16="http://schemas.microsoft.com/office/drawing/2014/main" id="{A64F8B7E-AFFF-4E65-9F7F-40F8EB1CC94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61" name="Shape 3" descr="Texto Integral disponível" hidden="1">
          <a:extLst>
            <a:ext uri="{FF2B5EF4-FFF2-40B4-BE49-F238E27FC236}">
              <a16:creationId xmlns:a16="http://schemas.microsoft.com/office/drawing/2014/main" id="{400B4060-2199-47BD-9D59-B6B663389A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62" name="Shape 3" descr="Texto Integral disponível" hidden="1">
          <a:extLst>
            <a:ext uri="{FF2B5EF4-FFF2-40B4-BE49-F238E27FC236}">
              <a16:creationId xmlns:a16="http://schemas.microsoft.com/office/drawing/2014/main" id="{CE338080-D7A7-44B1-9B93-5AD47AC6661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63" name="Shape 3" descr="Texto Integral disponível" hidden="1">
          <a:extLst>
            <a:ext uri="{FF2B5EF4-FFF2-40B4-BE49-F238E27FC236}">
              <a16:creationId xmlns:a16="http://schemas.microsoft.com/office/drawing/2014/main" id="{4F71CAD4-42DE-4E53-B88E-EBEE6FEB1E3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64" name="Shape 3" descr="Texto Integral disponível" hidden="1">
          <a:extLst>
            <a:ext uri="{FF2B5EF4-FFF2-40B4-BE49-F238E27FC236}">
              <a16:creationId xmlns:a16="http://schemas.microsoft.com/office/drawing/2014/main" id="{BF535DF0-FB9C-480B-847F-60FF6E5DA0C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65" name="Shape 3" descr="Texto Integral disponível" hidden="1">
          <a:extLst>
            <a:ext uri="{FF2B5EF4-FFF2-40B4-BE49-F238E27FC236}">
              <a16:creationId xmlns:a16="http://schemas.microsoft.com/office/drawing/2014/main" id="{617DBEFB-84D6-49A3-9EEE-D755887C816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66" name="Shape 3" descr="Texto Integral disponível" hidden="1">
          <a:extLst>
            <a:ext uri="{FF2B5EF4-FFF2-40B4-BE49-F238E27FC236}">
              <a16:creationId xmlns:a16="http://schemas.microsoft.com/office/drawing/2014/main" id="{BE62FCC7-F43D-46D3-A021-3F9C54CE1A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67" name="Shape 3" descr="Texto Integral disponível" hidden="1">
          <a:extLst>
            <a:ext uri="{FF2B5EF4-FFF2-40B4-BE49-F238E27FC236}">
              <a16:creationId xmlns:a16="http://schemas.microsoft.com/office/drawing/2014/main" id="{037F5782-0A80-408F-862C-820ED49F82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68" name="Shape 3" descr="Texto Integral disponível" hidden="1">
          <a:extLst>
            <a:ext uri="{FF2B5EF4-FFF2-40B4-BE49-F238E27FC236}">
              <a16:creationId xmlns:a16="http://schemas.microsoft.com/office/drawing/2014/main" id="{1442F000-427E-40BB-AB6C-B4E260C488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69" name="Shape 3" descr="Texto Integral disponível" hidden="1">
          <a:extLst>
            <a:ext uri="{FF2B5EF4-FFF2-40B4-BE49-F238E27FC236}">
              <a16:creationId xmlns:a16="http://schemas.microsoft.com/office/drawing/2014/main" id="{954EBFFF-B842-4E23-AEB8-8033373603E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70" name="Shape 3" descr="Texto Integral disponível" hidden="1">
          <a:extLst>
            <a:ext uri="{FF2B5EF4-FFF2-40B4-BE49-F238E27FC236}">
              <a16:creationId xmlns:a16="http://schemas.microsoft.com/office/drawing/2014/main" id="{F55EA7C5-E2FA-4CB0-8C5D-3FB8E9A61A5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71" name="Shape 3" descr="Texto Integral disponível" hidden="1">
          <a:extLst>
            <a:ext uri="{FF2B5EF4-FFF2-40B4-BE49-F238E27FC236}">
              <a16:creationId xmlns:a16="http://schemas.microsoft.com/office/drawing/2014/main" id="{5A79AF9E-66D3-4C4E-81CE-B51946D99D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72" name="Shape 3" descr="Texto Integral disponível" hidden="1">
          <a:extLst>
            <a:ext uri="{FF2B5EF4-FFF2-40B4-BE49-F238E27FC236}">
              <a16:creationId xmlns:a16="http://schemas.microsoft.com/office/drawing/2014/main" id="{0F3062B6-13B9-4A3A-99F2-29569335ED4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73" name="Shape 3" descr="Texto Integral disponível" hidden="1">
          <a:extLst>
            <a:ext uri="{FF2B5EF4-FFF2-40B4-BE49-F238E27FC236}">
              <a16:creationId xmlns:a16="http://schemas.microsoft.com/office/drawing/2014/main" id="{0FD169D8-A710-44EC-9591-91923C63A07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74" name="Shape 3" descr="Texto Integral disponível" hidden="1">
          <a:extLst>
            <a:ext uri="{FF2B5EF4-FFF2-40B4-BE49-F238E27FC236}">
              <a16:creationId xmlns:a16="http://schemas.microsoft.com/office/drawing/2014/main" id="{082E5CD6-1A3F-4293-B363-875C712F667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75" name="Shape 3" descr="Texto Integral disponível" hidden="1">
          <a:extLst>
            <a:ext uri="{FF2B5EF4-FFF2-40B4-BE49-F238E27FC236}">
              <a16:creationId xmlns:a16="http://schemas.microsoft.com/office/drawing/2014/main" id="{CA54563B-3B3B-4C18-84A0-F3315EAC0EB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76" name="Shape 3" descr="Texto Integral disponível" hidden="1">
          <a:extLst>
            <a:ext uri="{FF2B5EF4-FFF2-40B4-BE49-F238E27FC236}">
              <a16:creationId xmlns:a16="http://schemas.microsoft.com/office/drawing/2014/main" id="{C003E805-2431-4C62-9F2E-C2E59B2C952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77" name="Shape 3" descr="Texto Integral disponível" hidden="1">
          <a:extLst>
            <a:ext uri="{FF2B5EF4-FFF2-40B4-BE49-F238E27FC236}">
              <a16:creationId xmlns:a16="http://schemas.microsoft.com/office/drawing/2014/main" id="{DBFE2B91-57B3-4F43-A7DC-F7B149B2948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78" name="Shape 3" descr="Texto Integral disponível" hidden="1">
          <a:extLst>
            <a:ext uri="{FF2B5EF4-FFF2-40B4-BE49-F238E27FC236}">
              <a16:creationId xmlns:a16="http://schemas.microsoft.com/office/drawing/2014/main" id="{4AFDB50B-A927-4017-84FD-95EB60877FB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79" name="Shape 3" descr="Texto Integral disponível" hidden="1">
          <a:extLst>
            <a:ext uri="{FF2B5EF4-FFF2-40B4-BE49-F238E27FC236}">
              <a16:creationId xmlns:a16="http://schemas.microsoft.com/office/drawing/2014/main" id="{BFB725E2-E9D9-48F4-A9F0-FE8CD7AA95F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80" name="Shape 3" descr="Texto Integral disponível" hidden="1">
          <a:extLst>
            <a:ext uri="{FF2B5EF4-FFF2-40B4-BE49-F238E27FC236}">
              <a16:creationId xmlns:a16="http://schemas.microsoft.com/office/drawing/2014/main" id="{4E7AFD5A-A13A-4C19-9EE7-70A8FCFDE9E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81" name="Shape 3" descr="Texto Integral disponível" hidden="1">
          <a:extLst>
            <a:ext uri="{FF2B5EF4-FFF2-40B4-BE49-F238E27FC236}">
              <a16:creationId xmlns:a16="http://schemas.microsoft.com/office/drawing/2014/main" id="{7CB8F28D-7013-4BB9-BF4C-2FCCF64BD28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82" name="Shape 3" descr="Texto Integral disponível" hidden="1">
          <a:extLst>
            <a:ext uri="{FF2B5EF4-FFF2-40B4-BE49-F238E27FC236}">
              <a16:creationId xmlns:a16="http://schemas.microsoft.com/office/drawing/2014/main" id="{191702B1-10C2-477B-9382-93FE222ED11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83" name="Shape 3" descr="Texto Integral disponível" hidden="1">
          <a:extLst>
            <a:ext uri="{FF2B5EF4-FFF2-40B4-BE49-F238E27FC236}">
              <a16:creationId xmlns:a16="http://schemas.microsoft.com/office/drawing/2014/main" id="{C346AF0E-E123-43CB-88F8-DD746B8316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84" name="Shape 3" descr="Texto Integral disponível" hidden="1">
          <a:extLst>
            <a:ext uri="{FF2B5EF4-FFF2-40B4-BE49-F238E27FC236}">
              <a16:creationId xmlns:a16="http://schemas.microsoft.com/office/drawing/2014/main" id="{5E1FC748-318A-4ECE-8202-E9B1DE3B46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85" name="Shape 3" descr="Texto Integral disponível" hidden="1">
          <a:extLst>
            <a:ext uri="{FF2B5EF4-FFF2-40B4-BE49-F238E27FC236}">
              <a16:creationId xmlns:a16="http://schemas.microsoft.com/office/drawing/2014/main" id="{7D42D9CB-2192-4E33-B4C3-15B1C4B82E0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86" name="Shape 3" descr="Texto Integral disponível" hidden="1">
          <a:extLst>
            <a:ext uri="{FF2B5EF4-FFF2-40B4-BE49-F238E27FC236}">
              <a16:creationId xmlns:a16="http://schemas.microsoft.com/office/drawing/2014/main" id="{65047E7F-6024-44D9-9863-20EE9371D63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87" name="Shape 3" descr="Texto Integral disponível" hidden="1">
          <a:extLst>
            <a:ext uri="{FF2B5EF4-FFF2-40B4-BE49-F238E27FC236}">
              <a16:creationId xmlns:a16="http://schemas.microsoft.com/office/drawing/2014/main" id="{09BB254E-8BCE-441A-8C69-E4906F3D071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88" name="Shape 3" descr="Texto Integral disponível" hidden="1">
          <a:extLst>
            <a:ext uri="{FF2B5EF4-FFF2-40B4-BE49-F238E27FC236}">
              <a16:creationId xmlns:a16="http://schemas.microsoft.com/office/drawing/2014/main" id="{A11ADE29-F393-41AA-B127-BD416381D29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89" name="Shape 3" descr="Texto Integral disponível" hidden="1">
          <a:extLst>
            <a:ext uri="{FF2B5EF4-FFF2-40B4-BE49-F238E27FC236}">
              <a16:creationId xmlns:a16="http://schemas.microsoft.com/office/drawing/2014/main" id="{5049F9A5-44B3-400D-B75B-4A413D303C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90" name="Shape 3" descr="Texto Integral disponível" hidden="1">
          <a:extLst>
            <a:ext uri="{FF2B5EF4-FFF2-40B4-BE49-F238E27FC236}">
              <a16:creationId xmlns:a16="http://schemas.microsoft.com/office/drawing/2014/main" id="{435089D9-A996-4C30-9AD3-34720D43911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91" name="Shape 3" descr="Texto Integral disponível" hidden="1">
          <a:extLst>
            <a:ext uri="{FF2B5EF4-FFF2-40B4-BE49-F238E27FC236}">
              <a16:creationId xmlns:a16="http://schemas.microsoft.com/office/drawing/2014/main" id="{C4C1742E-3D21-4D89-BFF9-DB54B245E4C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92" name="Shape 3" descr="Texto Integral disponível" hidden="1">
          <a:extLst>
            <a:ext uri="{FF2B5EF4-FFF2-40B4-BE49-F238E27FC236}">
              <a16:creationId xmlns:a16="http://schemas.microsoft.com/office/drawing/2014/main" id="{A4317BAA-C972-41C6-B60E-622A049E9BA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93" name="Shape 3" descr="Texto Integral disponível" hidden="1">
          <a:extLst>
            <a:ext uri="{FF2B5EF4-FFF2-40B4-BE49-F238E27FC236}">
              <a16:creationId xmlns:a16="http://schemas.microsoft.com/office/drawing/2014/main" id="{E701640B-F034-48FC-9AA4-3100BCE7C3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94" name="Shape 3" descr="Texto Integral disponível" hidden="1">
          <a:extLst>
            <a:ext uri="{FF2B5EF4-FFF2-40B4-BE49-F238E27FC236}">
              <a16:creationId xmlns:a16="http://schemas.microsoft.com/office/drawing/2014/main" id="{279122E1-16CA-4E05-B1F3-B49B7F84FA2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95" name="Shape 3" descr="Texto Integral disponível" hidden="1">
          <a:extLst>
            <a:ext uri="{FF2B5EF4-FFF2-40B4-BE49-F238E27FC236}">
              <a16:creationId xmlns:a16="http://schemas.microsoft.com/office/drawing/2014/main" id="{6DB807DE-81AF-41D4-BD36-FE501D6C908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96" name="Shape 3" descr="Texto Integral disponível" hidden="1">
          <a:extLst>
            <a:ext uri="{FF2B5EF4-FFF2-40B4-BE49-F238E27FC236}">
              <a16:creationId xmlns:a16="http://schemas.microsoft.com/office/drawing/2014/main" id="{60A49DE3-B129-497A-84B4-4FD6E98B99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97" name="Shape 3" descr="Texto Integral disponível" hidden="1">
          <a:extLst>
            <a:ext uri="{FF2B5EF4-FFF2-40B4-BE49-F238E27FC236}">
              <a16:creationId xmlns:a16="http://schemas.microsoft.com/office/drawing/2014/main" id="{78A956B8-A029-4055-A584-6C05DE695AB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98" name="Shape 3" descr="Texto Integral disponível" hidden="1">
          <a:extLst>
            <a:ext uri="{FF2B5EF4-FFF2-40B4-BE49-F238E27FC236}">
              <a16:creationId xmlns:a16="http://schemas.microsoft.com/office/drawing/2014/main" id="{95F1EFBB-AD46-4BB6-BC77-E836C9DACA0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499" name="Shape 3" descr="Texto Integral disponível" hidden="1">
          <a:extLst>
            <a:ext uri="{FF2B5EF4-FFF2-40B4-BE49-F238E27FC236}">
              <a16:creationId xmlns:a16="http://schemas.microsoft.com/office/drawing/2014/main" id="{CCF30938-36B9-4A3E-BA51-892A6801E52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00" name="Shape 3" descr="Texto Integral disponível" hidden="1">
          <a:extLst>
            <a:ext uri="{FF2B5EF4-FFF2-40B4-BE49-F238E27FC236}">
              <a16:creationId xmlns:a16="http://schemas.microsoft.com/office/drawing/2014/main" id="{544B2EB9-41FC-4E9B-ADAE-5CCFDD6FAD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01" name="Shape 3" descr="Texto Integral disponível" hidden="1">
          <a:extLst>
            <a:ext uri="{FF2B5EF4-FFF2-40B4-BE49-F238E27FC236}">
              <a16:creationId xmlns:a16="http://schemas.microsoft.com/office/drawing/2014/main" id="{96E9319B-8CAE-4336-8CC7-9EC6BF8ADC3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02" name="Shape 3" descr="Texto Integral disponível" hidden="1">
          <a:extLst>
            <a:ext uri="{FF2B5EF4-FFF2-40B4-BE49-F238E27FC236}">
              <a16:creationId xmlns:a16="http://schemas.microsoft.com/office/drawing/2014/main" id="{9E9D9602-9E8B-468D-8E71-E2BCD42461D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03" name="Shape 3" descr="Texto Integral disponível" hidden="1">
          <a:extLst>
            <a:ext uri="{FF2B5EF4-FFF2-40B4-BE49-F238E27FC236}">
              <a16:creationId xmlns:a16="http://schemas.microsoft.com/office/drawing/2014/main" id="{6A1FDBF6-AC53-49A4-B1FC-DDB54460BD0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04" name="Shape 3" descr="Texto Integral disponível" hidden="1">
          <a:extLst>
            <a:ext uri="{FF2B5EF4-FFF2-40B4-BE49-F238E27FC236}">
              <a16:creationId xmlns:a16="http://schemas.microsoft.com/office/drawing/2014/main" id="{F8C270EB-1AB9-4FA7-A52F-3FE5B818DB4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05" name="Shape 3" descr="Texto Integral disponível" hidden="1">
          <a:extLst>
            <a:ext uri="{FF2B5EF4-FFF2-40B4-BE49-F238E27FC236}">
              <a16:creationId xmlns:a16="http://schemas.microsoft.com/office/drawing/2014/main" id="{A0032F3E-BE03-42C3-BFEF-1229C56E035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06" name="Shape 3" descr="Texto Integral disponível" hidden="1">
          <a:extLst>
            <a:ext uri="{FF2B5EF4-FFF2-40B4-BE49-F238E27FC236}">
              <a16:creationId xmlns:a16="http://schemas.microsoft.com/office/drawing/2014/main" id="{1042EDE8-A966-4C09-9585-635C2160081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07" name="Shape 3" descr="Texto Integral disponível" hidden="1">
          <a:extLst>
            <a:ext uri="{FF2B5EF4-FFF2-40B4-BE49-F238E27FC236}">
              <a16:creationId xmlns:a16="http://schemas.microsoft.com/office/drawing/2014/main" id="{7A007116-D04D-4DBD-A80E-B3E18470D25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08" name="Shape 3" descr="Texto Integral disponível" hidden="1">
          <a:extLst>
            <a:ext uri="{FF2B5EF4-FFF2-40B4-BE49-F238E27FC236}">
              <a16:creationId xmlns:a16="http://schemas.microsoft.com/office/drawing/2014/main" id="{BE042046-A5E7-473B-84AD-2B16B9572C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09" name="Shape 3" descr="Texto Integral disponível" hidden="1">
          <a:extLst>
            <a:ext uri="{FF2B5EF4-FFF2-40B4-BE49-F238E27FC236}">
              <a16:creationId xmlns:a16="http://schemas.microsoft.com/office/drawing/2014/main" id="{D0B652AC-B25A-4C79-8129-91D6772EF5D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10" name="Shape 3" descr="Texto Integral disponível" hidden="1">
          <a:extLst>
            <a:ext uri="{FF2B5EF4-FFF2-40B4-BE49-F238E27FC236}">
              <a16:creationId xmlns:a16="http://schemas.microsoft.com/office/drawing/2014/main" id="{E84DB269-8AD9-4987-B97D-7B0CFC15DFD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11" name="Shape 3" descr="Texto Integral disponível" hidden="1">
          <a:extLst>
            <a:ext uri="{FF2B5EF4-FFF2-40B4-BE49-F238E27FC236}">
              <a16:creationId xmlns:a16="http://schemas.microsoft.com/office/drawing/2014/main" id="{EB117AE4-5FE1-4F99-A9C9-0F6309DF30A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12" name="Shape 3" descr="Texto Integral disponível" hidden="1">
          <a:extLst>
            <a:ext uri="{FF2B5EF4-FFF2-40B4-BE49-F238E27FC236}">
              <a16:creationId xmlns:a16="http://schemas.microsoft.com/office/drawing/2014/main" id="{D25361CE-A457-4D39-B8E9-93DD4DFDD2E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13" name="Shape 3" descr="Texto Integral disponível" hidden="1">
          <a:extLst>
            <a:ext uri="{FF2B5EF4-FFF2-40B4-BE49-F238E27FC236}">
              <a16:creationId xmlns:a16="http://schemas.microsoft.com/office/drawing/2014/main" id="{1ED4BD25-6D91-4DA3-A984-A2370EBD949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14" name="Shape 3" descr="Texto Integral disponível" hidden="1">
          <a:extLst>
            <a:ext uri="{FF2B5EF4-FFF2-40B4-BE49-F238E27FC236}">
              <a16:creationId xmlns:a16="http://schemas.microsoft.com/office/drawing/2014/main" id="{E6A0CF79-4904-4208-BFD9-94CB1222420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15" name="Shape 3" descr="Texto Integral disponível" hidden="1">
          <a:extLst>
            <a:ext uri="{FF2B5EF4-FFF2-40B4-BE49-F238E27FC236}">
              <a16:creationId xmlns:a16="http://schemas.microsoft.com/office/drawing/2014/main" id="{6CE3F439-2DD4-42BE-AAEC-89B3F797ADA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16" name="Shape 3" descr="Texto Integral disponível" hidden="1">
          <a:extLst>
            <a:ext uri="{FF2B5EF4-FFF2-40B4-BE49-F238E27FC236}">
              <a16:creationId xmlns:a16="http://schemas.microsoft.com/office/drawing/2014/main" id="{3452BE2E-FD0E-46BB-BF85-A0F285B818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17" name="Shape 3" descr="Texto Integral disponível" hidden="1">
          <a:extLst>
            <a:ext uri="{FF2B5EF4-FFF2-40B4-BE49-F238E27FC236}">
              <a16:creationId xmlns:a16="http://schemas.microsoft.com/office/drawing/2014/main" id="{08418737-FFC2-49DF-AB0F-EDD5D5E2F63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18" name="Shape 3" descr="Texto Integral disponível" hidden="1">
          <a:extLst>
            <a:ext uri="{FF2B5EF4-FFF2-40B4-BE49-F238E27FC236}">
              <a16:creationId xmlns:a16="http://schemas.microsoft.com/office/drawing/2014/main" id="{11E82081-F1BA-4472-AF00-A380362F325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19" name="Shape 3" descr="Texto Integral disponível" hidden="1">
          <a:extLst>
            <a:ext uri="{FF2B5EF4-FFF2-40B4-BE49-F238E27FC236}">
              <a16:creationId xmlns:a16="http://schemas.microsoft.com/office/drawing/2014/main" id="{BCDF2F6A-A0D2-4EB3-B316-E8C98A8183C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20" name="Shape 3" descr="Texto Integral disponível" hidden="1">
          <a:extLst>
            <a:ext uri="{FF2B5EF4-FFF2-40B4-BE49-F238E27FC236}">
              <a16:creationId xmlns:a16="http://schemas.microsoft.com/office/drawing/2014/main" id="{AC554BB2-7800-40C2-B591-F209B199AAF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21" name="Shape 3" descr="Texto Integral disponível" hidden="1">
          <a:extLst>
            <a:ext uri="{FF2B5EF4-FFF2-40B4-BE49-F238E27FC236}">
              <a16:creationId xmlns:a16="http://schemas.microsoft.com/office/drawing/2014/main" id="{A3E418B9-4C52-463F-A05C-644DBC23678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22" name="Shape 3" descr="Texto Integral disponível" hidden="1">
          <a:extLst>
            <a:ext uri="{FF2B5EF4-FFF2-40B4-BE49-F238E27FC236}">
              <a16:creationId xmlns:a16="http://schemas.microsoft.com/office/drawing/2014/main" id="{31E1D384-EB05-4FF0-A8C0-F21F566BB28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23" name="Shape 3" descr="Texto Integral disponível" hidden="1">
          <a:extLst>
            <a:ext uri="{FF2B5EF4-FFF2-40B4-BE49-F238E27FC236}">
              <a16:creationId xmlns:a16="http://schemas.microsoft.com/office/drawing/2014/main" id="{1CC0D38B-0F84-4B73-ACD4-C1CA1B34F57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24" name="Shape 3" descr="Texto Integral disponível" hidden="1">
          <a:extLst>
            <a:ext uri="{FF2B5EF4-FFF2-40B4-BE49-F238E27FC236}">
              <a16:creationId xmlns:a16="http://schemas.microsoft.com/office/drawing/2014/main" id="{9E68681D-336E-409C-9BB6-65C9DEA7ABE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25" name="Shape 3" descr="Texto Integral disponível" hidden="1">
          <a:extLst>
            <a:ext uri="{FF2B5EF4-FFF2-40B4-BE49-F238E27FC236}">
              <a16:creationId xmlns:a16="http://schemas.microsoft.com/office/drawing/2014/main" id="{8836DD7A-3955-4844-BF7A-E2C1728B533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26" name="Shape 3" descr="Texto Integral disponível" hidden="1">
          <a:extLst>
            <a:ext uri="{FF2B5EF4-FFF2-40B4-BE49-F238E27FC236}">
              <a16:creationId xmlns:a16="http://schemas.microsoft.com/office/drawing/2014/main" id="{517542FB-FC6C-4E7D-B84B-B9FD63FEFCF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27" name="Shape 3" descr="Texto Integral disponível" hidden="1">
          <a:extLst>
            <a:ext uri="{FF2B5EF4-FFF2-40B4-BE49-F238E27FC236}">
              <a16:creationId xmlns:a16="http://schemas.microsoft.com/office/drawing/2014/main" id="{A700E4B7-90A7-419A-8CDF-EA6DF2D08D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28" name="Shape 3" descr="Texto Integral disponível" hidden="1">
          <a:extLst>
            <a:ext uri="{FF2B5EF4-FFF2-40B4-BE49-F238E27FC236}">
              <a16:creationId xmlns:a16="http://schemas.microsoft.com/office/drawing/2014/main" id="{7EA7F720-C150-41A4-9A7A-3D5F3EDF6F0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29" name="Shape 3" descr="Texto Integral disponível" hidden="1">
          <a:extLst>
            <a:ext uri="{FF2B5EF4-FFF2-40B4-BE49-F238E27FC236}">
              <a16:creationId xmlns:a16="http://schemas.microsoft.com/office/drawing/2014/main" id="{EB3C2E44-8965-479C-BD7D-415E3B7171F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30" name="Shape 3" descr="Texto Integral disponível" hidden="1">
          <a:extLst>
            <a:ext uri="{FF2B5EF4-FFF2-40B4-BE49-F238E27FC236}">
              <a16:creationId xmlns:a16="http://schemas.microsoft.com/office/drawing/2014/main" id="{B21221DA-375B-41B6-90FB-5FA5040AFE5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31" name="Shape 3" descr="Texto Integral disponível" hidden="1">
          <a:extLst>
            <a:ext uri="{FF2B5EF4-FFF2-40B4-BE49-F238E27FC236}">
              <a16:creationId xmlns:a16="http://schemas.microsoft.com/office/drawing/2014/main" id="{9B1907B0-7718-4D62-8500-57F0E8E1050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32" name="Shape 3" descr="Texto Integral disponível" hidden="1">
          <a:extLst>
            <a:ext uri="{FF2B5EF4-FFF2-40B4-BE49-F238E27FC236}">
              <a16:creationId xmlns:a16="http://schemas.microsoft.com/office/drawing/2014/main" id="{E6F59A60-BDCD-4A8F-AFEC-CA3E384E033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33" name="Shape 3" descr="Texto Integral disponível" hidden="1">
          <a:extLst>
            <a:ext uri="{FF2B5EF4-FFF2-40B4-BE49-F238E27FC236}">
              <a16:creationId xmlns:a16="http://schemas.microsoft.com/office/drawing/2014/main" id="{784EF19B-B826-4EF2-A588-E9AC8248DD1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34" name="Shape 3" descr="Texto Integral disponível" hidden="1">
          <a:extLst>
            <a:ext uri="{FF2B5EF4-FFF2-40B4-BE49-F238E27FC236}">
              <a16:creationId xmlns:a16="http://schemas.microsoft.com/office/drawing/2014/main" id="{3068852C-DDF7-48B3-83D5-F1A01F4E924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35" name="Shape 3" descr="Texto Integral disponível" hidden="1">
          <a:extLst>
            <a:ext uri="{FF2B5EF4-FFF2-40B4-BE49-F238E27FC236}">
              <a16:creationId xmlns:a16="http://schemas.microsoft.com/office/drawing/2014/main" id="{F3354CAD-F19A-467E-832E-C8F12BC79EE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36" name="Shape 3" descr="Texto Integral disponível" hidden="1">
          <a:extLst>
            <a:ext uri="{FF2B5EF4-FFF2-40B4-BE49-F238E27FC236}">
              <a16:creationId xmlns:a16="http://schemas.microsoft.com/office/drawing/2014/main" id="{DD0E8345-D0EF-415F-B619-C7EDB6D47A5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37" name="Shape 3" descr="Texto Integral disponível" hidden="1">
          <a:extLst>
            <a:ext uri="{FF2B5EF4-FFF2-40B4-BE49-F238E27FC236}">
              <a16:creationId xmlns:a16="http://schemas.microsoft.com/office/drawing/2014/main" id="{B2EC70A8-AA52-45CE-86F3-A4FDF37B8AE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38" name="Shape 3" descr="Texto Integral disponível" hidden="1">
          <a:extLst>
            <a:ext uri="{FF2B5EF4-FFF2-40B4-BE49-F238E27FC236}">
              <a16:creationId xmlns:a16="http://schemas.microsoft.com/office/drawing/2014/main" id="{63EDD995-504D-4078-8D17-6B20BA8379E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39" name="Shape 3" descr="Texto Integral disponível" hidden="1">
          <a:extLst>
            <a:ext uri="{FF2B5EF4-FFF2-40B4-BE49-F238E27FC236}">
              <a16:creationId xmlns:a16="http://schemas.microsoft.com/office/drawing/2014/main" id="{E3D07562-61E2-415F-8F50-DA797A76C3B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40" name="Shape 3" descr="Texto Integral disponível" hidden="1">
          <a:extLst>
            <a:ext uri="{FF2B5EF4-FFF2-40B4-BE49-F238E27FC236}">
              <a16:creationId xmlns:a16="http://schemas.microsoft.com/office/drawing/2014/main" id="{D411F8FA-3027-40DD-AA2C-AD7E1361C49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41" name="Shape 3" descr="Texto Integral disponível" hidden="1">
          <a:extLst>
            <a:ext uri="{FF2B5EF4-FFF2-40B4-BE49-F238E27FC236}">
              <a16:creationId xmlns:a16="http://schemas.microsoft.com/office/drawing/2014/main" id="{E952E45D-7146-43A1-9485-484349BB5C6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42" name="Shape 3" descr="Texto Integral disponível" hidden="1">
          <a:extLst>
            <a:ext uri="{FF2B5EF4-FFF2-40B4-BE49-F238E27FC236}">
              <a16:creationId xmlns:a16="http://schemas.microsoft.com/office/drawing/2014/main" id="{0E308D17-70C2-461C-930E-4051294527A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43" name="Shape 3" descr="Texto Integral disponível" hidden="1">
          <a:extLst>
            <a:ext uri="{FF2B5EF4-FFF2-40B4-BE49-F238E27FC236}">
              <a16:creationId xmlns:a16="http://schemas.microsoft.com/office/drawing/2014/main" id="{896BB108-A108-47E6-A7D5-BD3109E3509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44" name="Shape 3" descr="Texto Integral disponível" hidden="1">
          <a:extLst>
            <a:ext uri="{FF2B5EF4-FFF2-40B4-BE49-F238E27FC236}">
              <a16:creationId xmlns:a16="http://schemas.microsoft.com/office/drawing/2014/main" id="{6381D694-2855-4825-BAC0-2A974886995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45" name="Shape 3" descr="Texto Integral disponível" hidden="1">
          <a:extLst>
            <a:ext uri="{FF2B5EF4-FFF2-40B4-BE49-F238E27FC236}">
              <a16:creationId xmlns:a16="http://schemas.microsoft.com/office/drawing/2014/main" id="{855A4464-93F2-4F31-8037-82B69E5392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46" name="Shape 3" descr="Texto Integral disponível" hidden="1">
          <a:extLst>
            <a:ext uri="{FF2B5EF4-FFF2-40B4-BE49-F238E27FC236}">
              <a16:creationId xmlns:a16="http://schemas.microsoft.com/office/drawing/2014/main" id="{EF0FEB93-D240-4A55-8BA9-13950338B13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47" name="Shape 3" descr="Texto Integral disponível" hidden="1">
          <a:extLst>
            <a:ext uri="{FF2B5EF4-FFF2-40B4-BE49-F238E27FC236}">
              <a16:creationId xmlns:a16="http://schemas.microsoft.com/office/drawing/2014/main" id="{2D098021-10C4-4523-87DA-6AF64A728A8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48" name="Shape 3" descr="Texto Integral disponível" hidden="1">
          <a:extLst>
            <a:ext uri="{FF2B5EF4-FFF2-40B4-BE49-F238E27FC236}">
              <a16:creationId xmlns:a16="http://schemas.microsoft.com/office/drawing/2014/main" id="{BA657668-6752-445F-B25E-673F3696F0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49" name="Shape 3" descr="Texto Integral disponível" hidden="1">
          <a:extLst>
            <a:ext uri="{FF2B5EF4-FFF2-40B4-BE49-F238E27FC236}">
              <a16:creationId xmlns:a16="http://schemas.microsoft.com/office/drawing/2014/main" id="{CD00927A-EDD5-4426-8A4A-DC68DBBE85E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50" name="Shape 3" descr="Texto Integral disponível" hidden="1">
          <a:extLst>
            <a:ext uri="{FF2B5EF4-FFF2-40B4-BE49-F238E27FC236}">
              <a16:creationId xmlns:a16="http://schemas.microsoft.com/office/drawing/2014/main" id="{7B005149-AFD1-47D3-866A-4078183933C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51" name="Shape 3" descr="Texto Integral disponível" hidden="1">
          <a:extLst>
            <a:ext uri="{FF2B5EF4-FFF2-40B4-BE49-F238E27FC236}">
              <a16:creationId xmlns:a16="http://schemas.microsoft.com/office/drawing/2014/main" id="{4E62ABB3-480F-426F-866C-1F2A5695774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52" name="Shape 3" descr="Texto Integral disponível" hidden="1">
          <a:extLst>
            <a:ext uri="{FF2B5EF4-FFF2-40B4-BE49-F238E27FC236}">
              <a16:creationId xmlns:a16="http://schemas.microsoft.com/office/drawing/2014/main" id="{BB583D34-EE5B-41A5-AFFF-1C24ED732CB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53" name="Shape 3" descr="Texto Integral disponível" hidden="1">
          <a:extLst>
            <a:ext uri="{FF2B5EF4-FFF2-40B4-BE49-F238E27FC236}">
              <a16:creationId xmlns:a16="http://schemas.microsoft.com/office/drawing/2014/main" id="{BE2EEF6E-BC1E-4C7A-9F6A-5FD7F43B00C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54" name="Shape 3" descr="Texto Integral disponível" hidden="1">
          <a:extLst>
            <a:ext uri="{FF2B5EF4-FFF2-40B4-BE49-F238E27FC236}">
              <a16:creationId xmlns:a16="http://schemas.microsoft.com/office/drawing/2014/main" id="{6CE9BC39-0CAB-4110-9D8F-3960EC58D93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55" name="Shape 3" descr="Texto Integral disponível" hidden="1">
          <a:extLst>
            <a:ext uri="{FF2B5EF4-FFF2-40B4-BE49-F238E27FC236}">
              <a16:creationId xmlns:a16="http://schemas.microsoft.com/office/drawing/2014/main" id="{8D7B5B04-90E5-4342-8232-213792B96A0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56" name="Shape 3" descr="Texto Integral disponível" hidden="1">
          <a:extLst>
            <a:ext uri="{FF2B5EF4-FFF2-40B4-BE49-F238E27FC236}">
              <a16:creationId xmlns:a16="http://schemas.microsoft.com/office/drawing/2014/main" id="{08656D09-12C5-4739-BB91-1C761081B9E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57" name="Shape 3" descr="Texto Integral disponível" hidden="1">
          <a:extLst>
            <a:ext uri="{FF2B5EF4-FFF2-40B4-BE49-F238E27FC236}">
              <a16:creationId xmlns:a16="http://schemas.microsoft.com/office/drawing/2014/main" id="{24F441A8-AC84-407A-8C8E-9E7298D85A1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58" name="Shape 3" descr="Texto Integral disponível" hidden="1">
          <a:extLst>
            <a:ext uri="{FF2B5EF4-FFF2-40B4-BE49-F238E27FC236}">
              <a16:creationId xmlns:a16="http://schemas.microsoft.com/office/drawing/2014/main" id="{A4DBB24C-C728-4C8D-959A-80C560E0613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59" name="Shape 3" descr="Texto Integral disponível" hidden="1">
          <a:extLst>
            <a:ext uri="{FF2B5EF4-FFF2-40B4-BE49-F238E27FC236}">
              <a16:creationId xmlns:a16="http://schemas.microsoft.com/office/drawing/2014/main" id="{627D57B3-5A91-4535-ABA7-FE5ED600406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60" name="Shape 3" descr="Texto Integral disponível" hidden="1">
          <a:extLst>
            <a:ext uri="{FF2B5EF4-FFF2-40B4-BE49-F238E27FC236}">
              <a16:creationId xmlns:a16="http://schemas.microsoft.com/office/drawing/2014/main" id="{D6715994-3574-45CE-B8DC-66A505C6D99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61" name="Shape 3" descr="Texto Integral disponível" hidden="1">
          <a:extLst>
            <a:ext uri="{FF2B5EF4-FFF2-40B4-BE49-F238E27FC236}">
              <a16:creationId xmlns:a16="http://schemas.microsoft.com/office/drawing/2014/main" id="{554DDDD9-4E04-418C-ADFC-048458B5B68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62" name="Shape 3" descr="Texto Integral disponível" hidden="1">
          <a:extLst>
            <a:ext uri="{FF2B5EF4-FFF2-40B4-BE49-F238E27FC236}">
              <a16:creationId xmlns:a16="http://schemas.microsoft.com/office/drawing/2014/main" id="{EF64935B-DF25-4ED1-9019-82C2FB6404D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63" name="Shape 3" descr="Texto Integral disponível" hidden="1">
          <a:extLst>
            <a:ext uri="{FF2B5EF4-FFF2-40B4-BE49-F238E27FC236}">
              <a16:creationId xmlns:a16="http://schemas.microsoft.com/office/drawing/2014/main" id="{DF84DE3E-412C-4961-9F7A-585F7AE0494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64" name="Shape 3" descr="Texto Integral disponível" hidden="1">
          <a:extLst>
            <a:ext uri="{FF2B5EF4-FFF2-40B4-BE49-F238E27FC236}">
              <a16:creationId xmlns:a16="http://schemas.microsoft.com/office/drawing/2014/main" id="{E9C7DCE6-570B-418C-8B6D-BEA48B14690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65" name="Shape 3" descr="Texto Integral disponível" hidden="1">
          <a:extLst>
            <a:ext uri="{FF2B5EF4-FFF2-40B4-BE49-F238E27FC236}">
              <a16:creationId xmlns:a16="http://schemas.microsoft.com/office/drawing/2014/main" id="{ED323393-0B28-40F4-925D-5C3C8351861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66" name="Shape 3" descr="Texto Integral disponível" hidden="1">
          <a:extLst>
            <a:ext uri="{FF2B5EF4-FFF2-40B4-BE49-F238E27FC236}">
              <a16:creationId xmlns:a16="http://schemas.microsoft.com/office/drawing/2014/main" id="{677EB97F-B1F7-49F2-8105-57A8D27B876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67" name="Shape 3" descr="Texto Integral disponível" hidden="1">
          <a:extLst>
            <a:ext uri="{FF2B5EF4-FFF2-40B4-BE49-F238E27FC236}">
              <a16:creationId xmlns:a16="http://schemas.microsoft.com/office/drawing/2014/main" id="{DC60851E-3441-41CF-A824-7F3180A29D3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68" name="Shape 3" descr="Texto Integral disponível" hidden="1">
          <a:extLst>
            <a:ext uri="{FF2B5EF4-FFF2-40B4-BE49-F238E27FC236}">
              <a16:creationId xmlns:a16="http://schemas.microsoft.com/office/drawing/2014/main" id="{CDE949C5-D3B2-4DFD-A5B5-A5AAD0D53C0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69" name="Shape 3" descr="Texto Integral disponível" hidden="1">
          <a:extLst>
            <a:ext uri="{FF2B5EF4-FFF2-40B4-BE49-F238E27FC236}">
              <a16:creationId xmlns:a16="http://schemas.microsoft.com/office/drawing/2014/main" id="{BD2749E9-CB8A-4CFF-A3EF-D0FCC718F20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70" name="Shape 3" descr="Texto Integral disponível" hidden="1">
          <a:extLst>
            <a:ext uri="{FF2B5EF4-FFF2-40B4-BE49-F238E27FC236}">
              <a16:creationId xmlns:a16="http://schemas.microsoft.com/office/drawing/2014/main" id="{E94AA39A-7A0E-4931-863B-D455A4011A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71" name="Shape 3" descr="Texto Integral disponível" hidden="1">
          <a:extLst>
            <a:ext uri="{FF2B5EF4-FFF2-40B4-BE49-F238E27FC236}">
              <a16:creationId xmlns:a16="http://schemas.microsoft.com/office/drawing/2014/main" id="{585E5284-B78A-4CB6-A474-92987F73757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72" name="Shape 3" descr="Texto Integral disponível" hidden="1">
          <a:extLst>
            <a:ext uri="{FF2B5EF4-FFF2-40B4-BE49-F238E27FC236}">
              <a16:creationId xmlns:a16="http://schemas.microsoft.com/office/drawing/2014/main" id="{EC100243-918C-4E19-A1C6-514364D97B1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73" name="Shape 3" descr="Texto Integral disponível" hidden="1">
          <a:extLst>
            <a:ext uri="{FF2B5EF4-FFF2-40B4-BE49-F238E27FC236}">
              <a16:creationId xmlns:a16="http://schemas.microsoft.com/office/drawing/2014/main" id="{7647B2A1-E770-4081-B7A1-4E49B7354F0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74" name="Shape 3" descr="Texto Integral disponível" hidden="1">
          <a:extLst>
            <a:ext uri="{FF2B5EF4-FFF2-40B4-BE49-F238E27FC236}">
              <a16:creationId xmlns:a16="http://schemas.microsoft.com/office/drawing/2014/main" id="{86192A4B-62DF-4DC0-A559-CDE0E35345E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75" name="Shape 3" descr="Texto Integral disponível" hidden="1">
          <a:extLst>
            <a:ext uri="{FF2B5EF4-FFF2-40B4-BE49-F238E27FC236}">
              <a16:creationId xmlns:a16="http://schemas.microsoft.com/office/drawing/2014/main" id="{B4141B77-9ED7-44B1-9436-3E7B47FAE13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76" name="Shape 3" descr="Texto Integral disponível" hidden="1">
          <a:extLst>
            <a:ext uri="{FF2B5EF4-FFF2-40B4-BE49-F238E27FC236}">
              <a16:creationId xmlns:a16="http://schemas.microsoft.com/office/drawing/2014/main" id="{DCDBDEBA-985D-4243-93AA-ABD7F2BE389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77" name="Shape 3" descr="Texto Integral disponível" hidden="1">
          <a:extLst>
            <a:ext uri="{FF2B5EF4-FFF2-40B4-BE49-F238E27FC236}">
              <a16:creationId xmlns:a16="http://schemas.microsoft.com/office/drawing/2014/main" id="{66358234-05F1-46FC-A8DE-06734E38B16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78" name="Shape 3" descr="Texto Integral disponível" hidden="1">
          <a:extLst>
            <a:ext uri="{FF2B5EF4-FFF2-40B4-BE49-F238E27FC236}">
              <a16:creationId xmlns:a16="http://schemas.microsoft.com/office/drawing/2014/main" id="{06BD574E-474A-4190-82C9-1A330DA804B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79" name="Shape 3" descr="Texto Integral disponível" hidden="1">
          <a:extLst>
            <a:ext uri="{FF2B5EF4-FFF2-40B4-BE49-F238E27FC236}">
              <a16:creationId xmlns:a16="http://schemas.microsoft.com/office/drawing/2014/main" id="{6FB05E76-8AA7-41C7-BF06-755B6C33F29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80" name="Shape 3" descr="Texto Integral disponível" hidden="1">
          <a:extLst>
            <a:ext uri="{FF2B5EF4-FFF2-40B4-BE49-F238E27FC236}">
              <a16:creationId xmlns:a16="http://schemas.microsoft.com/office/drawing/2014/main" id="{735F94A3-1383-497E-B6E4-092D34772F7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81" name="Shape 3" descr="Texto Integral disponível" hidden="1">
          <a:extLst>
            <a:ext uri="{FF2B5EF4-FFF2-40B4-BE49-F238E27FC236}">
              <a16:creationId xmlns:a16="http://schemas.microsoft.com/office/drawing/2014/main" id="{4605A8AA-24FA-44F7-A8FD-11EB173C4E8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82" name="Shape 3" descr="Texto Integral disponível" hidden="1">
          <a:extLst>
            <a:ext uri="{FF2B5EF4-FFF2-40B4-BE49-F238E27FC236}">
              <a16:creationId xmlns:a16="http://schemas.microsoft.com/office/drawing/2014/main" id="{D655ABAE-7B3E-4653-B231-F32579155EC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83" name="Shape 3" descr="Texto Integral disponível" hidden="1">
          <a:extLst>
            <a:ext uri="{FF2B5EF4-FFF2-40B4-BE49-F238E27FC236}">
              <a16:creationId xmlns:a16="http://schemas.microsoft.com/office/drawing/2014/main" id="{2B6D6290-ECEB-422E-B47E-AA013959EC4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84" name="Shape 3" descr="Texto Integral disponível" hidden="1">
          <a:extLst>
            <a:ext uri="{FF2B5EF4-FFF2-40B4-BE49-F238E27FC236}">
              <a16:creationId xmlns:a16="http://schemas.microsoft.com/office/drawing/2014/main" id="{7CF5F27C-3FD1-499A-B257-3C67F81CA8C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85" name="Shape 3" descr="Texto Integral disponível" hidden="1">
          <a:extLst>
            <a:ext uri="{FF2B5EF4-FFF2-40B4-BE49-F238E27FC236}">
              <a16:creationId xmlns:a16="http://schemas.microsoft.com/office/drawing/2014/main" id="{8975E014-8C52-4FF1-B099-2B598C7963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86" name="Shape 3" descr="Texto Integral disponível" hidden="1">
          <a:extLst>
            <a:ext uri="{FF2B5EF4-FFF2-40B4-BE49-F238E27FC236}">
              <a16:creationId xmlns:a16="http://schemas.microsoft.com/office/drawing/2014/main" id="{E3449E45-FD2A-40F1-8109-DF37DD4A6DA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87" name="Shape 3" descr="Texto Integral disponível" hidden="1">
          <a:extLst>
            <a:ext uri="{FF2B5EF4-FFF2-40B4-BE49-F238E27FC236}">
              <a16:creationId xmlns:a16="http://schemas.microsoft.com/office/drawing/2014/main" id="{D1396D16-BBCB-42A1-986C-042787E0CD8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88" name="Shape 3" descr="Texto Integral disponível" hidden="1">
          <a:extLst>
            <a:ext uri="{FF2B5EF4-FFF2-40B4-BE49-F238E27FC236}">
              <a16:creationId xmlns:a16="http://schemas.microsoft.com/office/drawing/2014/main" id="{23DCF9E0-4832-4AA4-AB47-C9EA1909919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89" name="Shape 3" descr="Texto Integral disponível" hidden="1">
          <a:extLst>
            <a:ext uri="{FF2B5EF4-FFF2-40B4-BE49-F238E27FC236}">
              <a16:creationId xmlns:a16="http://schemas.microsoft.com/office/drawing/2014/main" id="{E98847E2-1067-4AE6-82F0-79AA6EF3D2D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90" name="Shape 3" descr="Texto Integral disponível" hidden="1">
          <a:extLst>
            <a:ext uri="{FF2B5EF4-FFF2-40B4-BE49-F238E27FC236}">
              <a16:creationId xmlns:a16="http://schemas.microsoft.com/office/drawing/2014/main" id="{637C06F7-6C72-4F3B-A11F-82C15F45E7A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91" name="Shape 3" descr="Texto Integral disponível" hidden="1">
          <a:extLst>
            <a:ext uri="{FF2B5EF4-FFF2-40B4-BE49-F238E27FC236}">
              <a16:creationId xmlns:a16="http://schemas.microsoft.com/office/drawing/2014/main" id="{78A99822-1510-430D-A3E0-41B178AEEE4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92" name="Shape 3" descr="Texto Integral disponível" hidden="1">
          <a:extLst>
            <a:ext uri="{FF2B5EF4-FFF2-40B4-BE49-F238E27FC236}">
              <a16:creationId xmlns:a16="http://schemas.microsoft.com/office/drawing/2014/main" id="{8B1B2B76-D770-442E-A8C7-F5361FD6E78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93" name="Shape 3" descr="Texto Integral disponível" hidden="1">
          <a:extLst>
            <a:ext uri="{FF2B5EF4-FFF2-40B4-BE49-F238E27FC236}">
              <a16:creationId xmlns:a16="http://schemas.microsoft.com/office/drawing/2014/main" id="{3047442D-B1E1-4A00-B7D2-50CB56152B7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94" name="Shape 3" descr="Texto Integral disponível" hidden="1">
          <a:extLst>
            <a:ext uri="{FF2B5EF4-FFF2-40B4-BE49-F238E27FC236}">
              <a16:creationId xmlns:a16="http://schemas.microsoft.com/office/drawing/2014/main" id="{4F56810E-2029-4724-AB46-E8DC0AD91B7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95" name="Shape 3" descr="Texto Integral disponível" hidden="1">
          <a:extLst>
            <a:ext uri="{FF2B5EF4-FFF2-40B4-BE49-F238E27FC236}">
              <a16:creationId xmlns:a16="http://schemas.microsoft.com/office/drawing/2014/main" id="{E573B80D-6E76-4973-9970-0F126256C3B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96" name="Shape 3" descr="Texto Integral disponível" hidden="1">
          <a:extLst>
            <a:ext uri="{FF2B5EF4-FFF2-40B4-BE49-F238E27FC236}">
              <a16:creationId xmlns:a16="http://schemas.microsoft.com/office/drawing/2014/main" id="{8F17348B-BA53-43FD-A838-E097A03EAA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97" name="Shape 3" descr="Texto Integral disponível" hidden="1">
          <a:extLst>
            <a:ext uri="{FF2B5EF4-FFF2-40B4-BE49-F238E27FC236}">
              <a16:creationId xmlns:a16="http://schemas.microsoft.com/office/drawing/2014/main" id="{344E5D36-4DC3-451F-A927-56B758E82C2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98" name="Shape 3" descr="Texto Integral disponível" hidden="1">
          <a:extLst>
            <a:ext uri="{FF2B5EF4-FFF2-40B4-BE49-F238E27FC236}">
              <a16:creationId xmlns:a16="http://schemas.microsoft.com/office/drawing/2014/main" id="{B107EB7C-FD0C-4D78-ACD0-D5E5F48D87D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599" name="Shape 3" descr="Texto Integral disponível" hidden="1">
          <a:extLst>
            <a:ext uri="{FF2B5EF4-FFF2-40B4-BE49-F238E27FC236}">
              <a16:creationId xmlns:a16="http://schemas.microsoft.com/office/drawing/2014/main" id="{E157B72C-6019-4401-937B-EBB290C0BA6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00" name="Shape 3" descr="Texto Integral disponível" hidden="1">
          <a:extLst>
            <a:ext uri="{FF2B5EF4-FFF2-40B4-BE49-F238E27FC236}">
              <a16:creationId xmlns:a16="http://schemas.microsoft.com/office/drawing/2014/main" id="{BA6EB87F-8F2B-45BB-8221-7AB6ED4A527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01" name="Shape 3" descr="Texto Integral disponível" hidden="1">
          <a:extLst>
            <a:ext uri="{FF2B5EF4-FFF2-40B4-BE49-F238E27FC236}">
              <a16:creationId xmlns:a16="http://schemas.microsoft.com/office/drawing/2014/main" id="{09DA60CB-E978-47A1-9A0C-F2ABCDBC902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02" name="Shape 3" descr="Texto Integral disponível" hidden="1">
          <a:extLst>
            <a:ext uri="{FF2B5EF4-FFF2-40B4-BE49-F238E27FC236}">
              <a16:creationId xmlns:a16="http://schemas.microsoft.com/office/drawing/2014/main" id="{4F80F311-1E31-4158-9336-8433A8E14F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03" name="Shape 3" descr="Texto Integral disponível" hidden="1">
          <a:extLst>
            <a:ext uri="{FF2B5EF4-FFF2-40B4-BE49-F238E27FC236}">
              <a16:creationId xmlns:a16="http://schemas.microsoft.com/office/drawing/2014/main" id="{A6A36022-DF3A-4938-B6C2-8607F6D2B3F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04" name="Shape 3" descr="Texto Integral disponível" hidden="1">
          <a:extLst>
            <a:ext uri="{FF2B5EF4-FFF2-40B4-BE49-F238E27FC236}">
              <a16:creationId xmlns:a16="http://schemas.microsoft.com/office/drawing/2014/main" id="{66A5CB7B-647A-42B1-A22B-148C0B6CA98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05" name="Shape 3" descr="Texto Integral disponível" hidden="1">
          <a:extLst>
            <a:ext uri="{FF2B5EF4-FFF2-40B4-BE49-F238E27FC236}">
              <a16:creationId xmlns:a16="http://schemas.microsoft.com/office/drawing/2014/main" id="{F64C7895-7C97-4B9A-AED4-9235F565BE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06" name="Shape 3" descr="Texto Integral disponível" hidden="1">
          <a:extLst>
            <a:ext uri="{FF2B5EF4-FFF2-40B4-BE49-F238E27FC236}">
              <a16:creationId xmlns:a16="http://schemas.microsoft.com/office/drawing/2014/main" id="{B2B1D9F9-5030-48DC-B5AE-45B70402FE5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07" name="Shape 3" descr="Texto Integral disponível" hidden="1">
          <a:extLst>
            <a:ext uri="{FF2B5EF4-FFF2-40B4-BE49-F238E27FC236}">
              <a16:creationId xmlns:a16="http://schemas.microsoft.com/office/drawing/2014/main" id="{6D0E3164-1638-4477-8EFD-44059003F8C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08" name="Shape 3" descr="Texto Integral disponível" hidden="1">
          <a:extLst>
            <a:ext uri="{FF2B5EF4-FFF2-40B4-BE49-F238E27FC236}">
              <a16:creationId xmlns:a16="http://schemas.microsoft.com/office/drawing/2014/main" id="{6F61C009-9EFD-45BD-8AD6-2EDB1E8BCF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09" name="Shape 3" descr="Texto Integral disponível" hidden="1">
          <a:extLst>
            <a:ext uri="{FF2B5EF4-FFF2-40B4-BE49-F238E27FC236}">
              <a16:creationId xmlns:a16="http://schemas.microsoft.com/office/drawing/2014/main" id="{B41FC563-3FA9-4543-902D-44E2282D05E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10" name="Shape 3" descr="Texto Integral disponível" hidden="1">
          <a:extLst>
            <a:ext uri="{FF2B5EF4-FFF2-40B4-BE49-F238E27FC236}">
              <a16:creationId xmlns:a16="http://schemas.microsoft.com/office/drawing/2014/main" id="{8DFCCE43-C471-4E23-B4D5-EADE6C5C0F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11" name="Shape 3" descr="Texto Integral disponível" hidden="1">
          <a:extLst>
            <a:ext uri="{FF2B5EF4-FFF2-40B4-BE49-F238E27FC236}">
              <a16:creationId xmlns:a16="http://schemas.microsoft.com/office/drawing/2014/main" id="{68277F8B-62AF-4F6D-ADEE-9CF606B96F2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12" name="Shape 3" descr="Texto Integral disponível" hidden="1">
          <a:extLst>
            <a:ext uri="{FF2B5EF4-FFF2-40B4-BE49-F238E27FC236}">
              <a16:creationId xmlns:a16="http://schemas.microsoft.com/office/drawing/2014/main" id="{745C59AD-8153-4E08-A2CB-0839D25CFB9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13" name="Shape 3" descr="Texto Integral disponível" hidden="1">
          <a:extLst>
            <a:ext uri="{FF2B5EF4-FFF2-40B4-BE49-F238E27FC236}">
              <a16:creationId xmlns:a16="http://schemas.microsoft.com/office/drawing/2014/main" id="{EBF1461D-DAA5-4EF7-B36A-25273F9D9B8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14" name="Shape 3" descr="Texto Integral disponível" hidden="1">
          <a:extLst>
            <a:ext uri="{FF2B5EF4-FFF2-40B4-BE49-F238E27FC236}">
              <a16:creationId xmlns:a16="http://schemas.microsoft.com/office/drawing/2014/main" id="{DAF30A2D-A651-439F-BE84-55F6FFFB29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15" name="Shape 3" descr="Texto Integral disponível" hidden="1">
          <a:extLst>
            <a:ext uri="{FF2B5EF4-FFF2-40B4-BE49-F238E27FC236}">
              <a16:creationId xmlns:a16="http://schemas.microsoft.com/office/drawing/2014/main" id="{6B3DCCDC-011C-4B17-B9DB-E7822A0F6E7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16" name="Shape 3" descr="Texto Integral disponível" hidden="1">
          <a:extLst>
            <a:ext uri="{FF2B5EF4-FFF2-40B4-BE49-F238E27FC236}">
              <a16:creationId xmlns:a16="http://schemas.microsoft.com/office/drawing/2014/main" id="{02100862-1A76-469A-97B1-3D52019BF47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17" name="Shape 3" descr="Texto Integral disponível" hidden="1">
          <a:extLst>
            <a:ext uri="{FF2B5EF4-FFF2-40B4-BE49-F238E27FC236}">
              <a16:creationId xmlns:a16="http://schemas.microsoft.com/office/drawing/2014/main" id="{0C93C2ED-8676-4A80-9E53-BC9A022C545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18" name="Shape 3" descr="Texto Integral disponível" hidden="1">
          <a:extLst>
            <a:ext uri="{FF2B5EF4-FFF2-40B4-BE49-F238E27FC236}">
              <a16:creationId xmlns:a16="http://schemas.microsoft.com/office/drawing/2014/main" id="{35DCAED9-F4E5-4B32-9BF0-EF9E1FCF20B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19" name="Shape 3" descr="Texto Integral disponível" hidden="1">
          <a:extLst>
            <a:ext uri="{FF2B5EF4-FFF2-40B4-BE49-F238E27FC236}">
              <a16:creationId xmlns:a16="http://schemas.microsoft.com/office/drawing/2014/main" id="{B35FE4D5-D09E-499D-9BBE-83B57D76C83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20" name="Shape 3" descr="Texto Integral disponível" hidden="1">
          <a:extLst>
            <a:ext uri="{FF2B5EF4-FFF2-40B4-BE49-F238E27FC236}">
              <a16:creationId xmlns:a16="http://schemas.microsoft.com/office/drawing/2014/main" id="{067D89AE-E880-4BA9-9063-D9FE61B08E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21" name="Shape 3" descr="Texto Integral disponível" hidden="1">
          <a:extLst>
            <a:ext uri="{FF2B5EF4-FFF2-40B4-BE49-F238E27FC236}">
              <a16:creationId xmlns:a16="http://schemas.microsoft.com/office/drawing/2014/main" id="{B8AB2C67-17E6-4A62-90F2-ED08308BB95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22" name="Shape 3" descr="Texto Integral disponível" hidden="1">
          <a:extLst>
            <a:ext uri="{FF2B5EF4-FFF2-40B4-BE49-F238E27FC236}">
              <a16:creationId xmlns:a16="http://schemas.microsoft.com/office/drawing/2014/main" id="{B355F972-F26B-4FED-BD78-EE3B10B9F45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23" name="Shape 3" descr="Texto Integral disponível" hidden="1">
          <a:extLst>
            <a:ext uri="{FF2B5EF4-FFF2-40B4-BE49-F238E27FC236}">
              <a16:creationId xmlns:a16="http://schemas.microsoft.com/office/drawing/2014/main" id="{244E337D-B015-4B3A-9553-0D4E3AB0E28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24" name="Shape 3" descr="Texto Integral disponível" hidden="1">
          <a:extLst>
            <a:ext uri="{FF2B5EF4-FFF2-40B4-BE49-F238E27FC236}">
              <a16:creationId xmlns:a16="http://schemas.microsoft.com/office/drawing/2014/main" id="{803988B4-7C11-4D35-A7DE-CE1A0150DA1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25" name="Shape 3" descr="Texto Integral disponível" hidden="1">
          <a:extLst>
            <a:ext uri="{FF2B5EF4-FFF2-40B4-BE49-F238E27FC236}">
              <a16:creationId xmlns:a16="http://schemas.microsoft.com/office/drawing/2014/main" id="{1C2B4015-713F-4663-85FA-912FDD7940D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26" name="Shape 3" descr="Texto Integral disponível" hidden="1">
          <a:extLst>
            <a:ext uri="{FF2B5EF4-FFF2-40B4-BE49-F238E27FC236}">
              <a16:creationId xmlns:a16="http://schemas.microsoft.com/office/drawing/2014/main" id="{8A64E858-9022-4996-B729-84A8F71C7FB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27" name="Shape 3" descr="Texto Integral disponível" hidden="1">
          <a:extLst>
            <a:ext uri="{FF2B5EF4-FFF2-40B4-BE49-F238E27FC236}">
              <a16:creationId xmlns:a16="http://schemas.microsoft.com/office/drawing/2014/main" id="{01C43A80-E179-4DB7-A294-B9B19533A0F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28" name="Shape 3" descr="Texto Integral disponível" hidden="1">
          <a:extLst>
            <a:ext uri="{FF2B5EF4-FFF2-40B4-BE49-F238E27FC236}">
              <a16:creationId xmlns:a16="http://schemas.microsoft.com/office/drawing/2014/main" id="{C66834C9-82C2-405D-A7D2-0069E303774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29" name="Shape 3" descr="Texto Integral disponível" hidden="1">
          <a:extLst>
            <a:ext uri="{FF2B5EF4-FFF2-40B4-BE49-F238E27FC236}">
              <a16:creationId xmlns:a16="http://schemas.microsoft.com/office/drawing/2014/main" id="{F5C21036-01FD-4586-A88D-41CD2B5D58A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30" name="Shape 3" descr="Texto Integral disponível" hidden="1">
          <a:extLst>
            <a:ext uri="{FF2B5EF4-FFF2-40B4-BE49-F238E27FC236}">
              <a16:creationId xmlns:a16="http://schemas.microsoft.com/office/drawing/2014/main" id="{BB56F7F8-752C-4977-8EF7-C59F74428F5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31" name="Shape 3" descr="Texto Integral disponível" hidden="1">
          <a:extLst>
            <a:ext uri="{FF2B5EF4-FFF2-40B4-BE49-F238E27FC236}">
              <a16:creationId xmlns:a16="http://schemas.microsoft.com/office/drawing/2014/main" id="{FA5A29D1-C779-4BA6-8E7D-2989E7E545F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32" name="Shape 3" descr="Texto Integral disponível" hidden="1">
          <a:extLst>
            <a:ext uri="{FF2B5EF4-FFF2-40B4-BE49-F238E27FC236}">
              <a16:creationId xmlns:a16="http://schemas.microsoft.com/office/drawing/2014/main" id="{672FC64B-1294-41A8-940A-98A34C58081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33" name="Shape 3" descr="Texto Integral disponível" hidden="1">
          <a:extLst>
            <a:ext uri="{FF2B5EF4-FFF2-40B4-BE49-F238E27FC236}">
              <a16:creationId xmlns:a16="http://schemas.microsoft.com/office/drawing/2014/main" id="{3A35EEE0-3E3E-42D9-A9D5-36932926EC7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34" name="Shape 3" descr="Texto Integral disponível" hidden="1">
          <a:extLst>
            <a:ext uri="{FF2B5EF4-FFF2-40B4-BE49-F238E27FC236}">
              <a16:creationId xmlns:a16="http://schemas.microsoft.com/office/drawing/2014/main" id="{8A614AA7-3C28-4FA2-AA22-7220C3C8C25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35" name="Shape 3" descr="Texto Integral disponível" hidden="1">
          <a:extLst>
            <a:ext uri="{FF2B5EF4-FFF2-40B4-BE49-F238E27FC236}">
              <a16:creationId xmlns:a16="http://schemas.microsoft.com/office/drawing/2014/main" id="{5FD2E19E-9BF6-4D75-84B4-E5E2827296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36" name="Shape 3" descr="Texto Integral disponível" hidden="1">
          <a:extLst>
            <a:ext uri="{FF2B5EF4-FFF2-40B4-BE49-F238E27FC236}">
              <a16:creationId xmlns:a16="http://schemas.microsoft.com/office/drawing/2014/main" id="{BA0272E9-2EB1-4FCC-86C1-E409F79C67B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37" name="Shape 3" descr="Texto Integral disponível" hidden="1">
          <a:extLst>
            <a:ext uri="{FF2B5EF4-FFF2-40B4-BE49-F238E27FC236}">
              <a16:creationId xmlns:a16="http://schemas.microsoft.com/office/drawing/2014/main" id="{3EF7E195-F5EA-4416-BE7D-8E06611235E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38" name="Shape 3" descr="Texto Integral disponível" hidden="1">
          <a:extLst>
            <a:ext uri="{FF2B5EF4-FFF2-40B4-BE49-F238E27FC236}">
              <a16:creationId xmlns:a16="http://schemas.microsoft.com/office/drawing/2014/main" id="{224BE382-63E2-4445-8104-310C1313F68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39" name="Shape 3" descr="Texto Integral disponível" hidden="1">
          <a:extLst>
            <a:ext uri="{FF2B5EF4-FFF2-40B4-BE49-F238E27FC236}">
              <a16:creationId xmlns:a16="http://schemas.microsoft.com/office/drawing/2014/main" id="{61B562F9-6D27-4B70-96A8-AE2A6AFFF3F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40" name="Shape 3" descr="Texto Integral disponível" hidden="1">
          <a:extLst>
            <a:ext uri="{FF2B5EF4-FFF2-40B4-BE49-F238E27FC236}">
              <a16:creationId xmlns:a16="http://schemas.microsoft.com/office/drawing/2014/main" id="{DF781B9F-9875-4C81-85E0-FE2A26404BA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41" name="Shape 3" descr="Texto Integral disponível" hidden="1">
          <a:extLst>
            <a:ext uri="{FF2B5EF4-FFF2-40B4-BE49-F238E27FC236}">
              <a16:creationId xmlns:a16="http://schemas.microsoft.com/office/drawing/2014/main" id="{A26F6C36-AF4D-4DC8-9EB0-AB08C00B720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42" name="Shape 3" descr="Texto Integral disponível" hidden="1">
          <a:extLst>
            <a:ext uri="{FF2B5EF4-FFF2-40B4-BE49-F238E27FC236}">
              <a16:creationId xmlns:a16="http://schemas.microsoft.com/office/drawing/2014/main" id="{7BE1A46E-9302-4E67-BADB-74FC202C360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43" name="Shape 3" descr="Texto Integral disponível" hidden="1">
          <a:extLst>
            <a:ext uri="{FF2B5EF4-FFF2-40B4-BE49-F238E27FC236}">
              <a16:creationId xmlns:a16="http://schemas.microsoft.com/office/drawing/2014/main" id="{D270E2BF-7979-4C85-8E82-9CA1FD6490B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44" name="Shape 3" descr="Texto Integral disponível" hidden="1">
          <a:extLst>
            <a:ext uri="{FF2B5EF4-FFF2-40B4-BE49-F238E27FC236}">
              <a16:creationId xmlns:a16="http://schemas.microsoft.com/office/drawing/2014/main" id="{D13EDC49-74EC-49E5-A3A4-191EE840372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45" name="Shape 3" descr="Texto Integral disponível" hidden="1">
          <a:extLst>
            <a:ext uri="{FF2B5EF4-FFF2-40B4-BE49-F238E27FC236}">
              <a16:creationId xmlns:a16="http://schemas.microsoft.com/office/drawing/2014/main" id="{5323869E-08D1-4A71-9403-9567DAC6A27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46" name="Shape 3" descr="Texto Integral disponível" hidden="1">
          <a:extLst>
            <a:ext uri="{FF2B5EF4-FFF2-40B4-BE49-F238E27FC236}">
              <a16:creationId xmlns:a16="http://schemas.microsoft.com/office/drawing/2014/main" id="{56102C8C-4F40-47CC-9B50-179D732FA72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47" name="Shape 3" descr="Texto Integral disponível" hidden="1">
          <a:extLst>
            <a:ext uri="{FF2B5EF4-FFF2-40B4-BE49-F238E27FC236}">
              <a16:creationId xmlns:a16="http://schemas.microsoft.com/office/drawing/2014/main" id="{2F2C092D-39A8-4741-B39A-8F99263D2E7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48" name="Shape 3" descr="Texto Integral disponível" hidden="1">
          <a:extLst>
            <a:ext uri="{FF2B5EF4-FFF2-40B4-BE49-F238E27FC236}">
              <a16:creationId xmlns:a16="http://schemas.microsoft.com/office/drawing/2014/main" id="{6375DCB1-E3B7-4A55-9651-A7E8D8599D9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49" name="Shape 3" descr="Texto Integral disponível" hidden="1">
          <a:extLst>
            <a:ext uri="{FF2B5EF4-FFF2-40B4-BE49-F238E27FC236}">
              <a16:creationId xmlns:a16="http://schemas.microsoft.com/office/drawing/2014/main" id="{4969874B-E991-44A4-A638-472976504C8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50" name="Shape 3" descr="Texto Integral disponível" hidden="1">
          <a:extLst>
            <a:ext uri="{FF2B5EF4-FFF2-40B4-BE49-F238E27FC236}">
              <a16:creationId xmlns:a16="http://schemas.microsoft.com/office/drawing/2014/main" id="{ADD84B93-73F2-4933-BB49-25F4E11CCA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51" name="Shape 3" descr="Texto Integral disponível" hidden="1">
          <a:extLst>
            <a:ext uri="{FF2B5EF4-FFF2-40B4-BE49-F238E27FC236}">
              <a16:creationId xmlns:a16="http://schemas.microsoft.com/office/drawing/2014/main" id="{D7C7E2C3-9B78-448E-8479-76B56F2DC28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52" name="Shape 3" descr="Texto Integral disponível" hidden="1">
          <a:extLst>
            <a:ext uri="{FF2B5EF4-FFF2-40B4-BE49-F238E27FC236}">
              <a16:creationId xmlns:a16="http://schemas.microsoft.com/office/drawing/2014/main" id="{66FA9719-CF35-4E8A-A5EA-6629C0D923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53" name="Shape 3" descr="Texto Integral disponível" hidden="1">
          <a:extLst>
            <a:ext uri="{FF2B5EF4-FFF2-40B4-BE49-F238E27FC236}">
              <a16:creationId xmlns:a16="http://schemas.microsoft.com/office/drawing/2014/main" id="{C10DEAAB-FA9D-4837-8B95-E130ADA8E8B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54" name="Shape 3" descr="Texto Integral disponível" hidden="1">
          <a:extLst>
            <a:ext uri="{FF2B5EF4-FFF2-40B4-BE49-F238E27FC236}">
              <a16:creationId xmlns:a16="http://schemas.microsoft.com/office/drawing/2014/main" id="{37AF27F9-676E-468F-B4FA-EC9E3736841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55" name="Shape 3" descr="Texto Integral disponível" hidden="1">
          <a:extLst>
            <a:ext uri="{FF2B5EF4-FFF2-40B4-BE49-F238E27FC236}">
              <a16:creationId xmlns:a16="http://schemas.microsoft.com/office/drawing/2014/main" id="{4CD6594B-AFD3-42BB-BA9F-D4D033DD9AB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56" name="Shape 3" descr="Texto Integral disponível" hidden="1">
          <a:extLst>
            <a:ext uri="{FF2B5EF4-FFF2-40B4-BE49-F238E27FC236}">
              <a16:creationId xmlns:a16="http://schemas.microsoft.com/office/drawing/2014/main" id="{018CBD0E-43F4-4F29-902A-DBA391829F5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57" name="Shape 3" descr="Texto Integral disponível" hidden="1">
          <a:extLst>
            <a:ext uri="{FF2B5EF4-FFF2-40B4-BE49-F238E27FC236}">
              <a16:creationId xmlns:a16="http://schemas.microsoft.com/office/drawing/2014/main" id="{1D14D4D3-403F-490F-AB4F-3462E026CB9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58" name="Shape 3" descr="Texto Integral disponível" hidden="1">
          <a:extLst>
            <a:ext uri="{FF2B5EF4-FFF2-40B4-BE49-F238E27FC236}">
              <a16:creationId xmlns:a16="http://schemas.microsoft.com/office/drawing/2014/main" id="{F2AB16BF-2781-4909-849A-FC1820F6FCA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59" name="Shape 3" descr="Texto Integral disponível" hidden="1">
          <a:extLst>
            <a:ext uri="{FF2B5EF4-FFF2-40B4-BE49-F238E27FC236}">
              <a16:creationId xmlns:a16="http://schemas.microsoft.com/office/drawing/2014/main" id="{E4D8B9CD-C406-4E9D-AA9C-1C7941402D8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60" name="Shape 3" descr="Texto Integral disponível" hidden="1">
          <a:extLst>
            <a:ext uri="{FF2B5EF4-FFF2-40B4-BE49-F238E27FC236}">
              <a16:creationId xmlns:a16="http://schemas.microsoft.com/office/drawing/2014/main" id="{61F0D593-A73C-49C8-AFB8-810BEAA3571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61" name="Shape 3" descr="Texto Integral disponível" hidden="1">
          <a:extLst>
            <a:ext uri="{FF2B5EF4-FFF2-40B4-BE49-F238E27FC236}">
              <a16:creationId xmlns:a16="http://schemas.microsoft.com/office/drawing/2014/main" id="{D40CA21B-5188-40B6-B23F-D7611EFEE1F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62" name="Shape 3" descr="Texto Integral disponível" hidden="1">
          <a:extLst>
            <a:ext uri="{FF2B5EF4-FFF2-40B4-BE49-F238E27FC236}">
              <a16:creationId xmlns:a16="http://schemas.microsoft.com/office/drawing/2014/main" id="{8DE03CD0-63E8-428D-B59F-09EA24A8E3A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63" name="Shape 3" descr="Texto Integral disponível" hidden="1">
          <a:extLst>
            <a:ext uri="{FF2B5EF4-FFF2-40B4-BE49-F238E27FC236}">
              <a16:creationId xmlns:a16="http://schemas.microsoft.com/office/drawing/2014/main" id="{F3AE01FE-4A48-40FE-89F9-9BBB63295E8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64" name="Shape 3" descr="Texto Integral disponível" hidden="1">
          <a:extLst>
            <a:ext uri="{FF2B5EF4-FFF2-40B4-BE49-F238E27FC236}">
              <a16:creationId xmlns:a16="http://schemas.microsoft.com/office/drawing/2014/main" id="{2CC45F57-5D9F-49D2-8576-DD82DF9EB02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65" name="Shape 3" descr="Texto Integral disponível" hidden="1">
          <a:extLst>
            <a:ext uri="{FF2B5EF4-FFF2-40B4-BE49-F238E27FC236}">
              <a16:creationId xmlns:a16="http://schemas.microsoft.com/office/drawing/2014/main" id="{754CC6BC-B592-484C-9501-20CC9615A8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66" name="Shape 3" descr="Texto Integral disponível" hidden="1">
          <a:extLst>
            <a:ext uri="{FF2B5EF4-FFF2-40B4-BE49-F238E27FC236}">
              <a16:creationId xmlns:a16="http://schemas.microsoft.com/office/drawing/2014/main" id="{D0B68C2F-7868-4E7C-9198-898166FDAF6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67" name="Shape 3" descr="Texto Integral disponível" hidden="1">
          <a:extLst>
            <a:ext uri="{FF2B5EF4-FFF2-40B4-BE49-F238E27FC236}">
              <a16:creationId xmlns:a16="http://schemas.microsoft.com/office/drawing/2014/main" id="{9A6F1104-1C1E-4ED6-A90E-AE28347EB31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68" name="Shape 3" descr="Texto Integral disponível" hidden="1">
          <a:extLst>
            <a:ext uri="{FF2B5EF4-FFF2-40B4-BE49-F238E27FC236}">
              <a16:creationId xmlns:a16="http://schemas.microsoft.com/office/drawing/2014/main" id="{E953E4FA-D44F-49D0-B94D-57C2E4559F5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69" name="Shape 3" descr="Texto Integral disponível" hidden="1">
          <a:extLst>
            <a:ext uri="{FF2B5EF4-FFF2-40B4-BE49-F238E27FC236}">
              <a16:creationId xmlns:a16="http://schemas.microsoft.com/office/drawing/2014/main" id="{E44A227F-B1E9-4939-8500-C4617A526BF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70" name="Shape 3" descr="Texto Integral disponível" hidden="1">
          <a:extLst>
            <a:ext uri="{FF2B5EF4-FFF2-40B4-BE49-F238E27FC236}">
              <a16:creationId xmlns:a16="http://schemas.microsoft.com/office/drawing/2014/main" id="{F77A79AD-916B-4B26-AEE2-3BE75DDBE02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71" name="Shape 3" descr="Texto Integral disponível" hidden="1">
          <a:extLst>
            <a:ext uri="{FF2B5EF4-FFF2-40B4-BE49-F238E27FC236}">
              <a16:creationId xmlns:a16="http://schemas.microsoft.com/office/drawing/2014/main" id="{9C77A57D-2A3E-42A7-9CB1-18043B2FDE5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72" name="Shape 3" descr="Texto Integral disponível" hidden="1">
          <a:extLst>
            <a:ext uri="{FF2B5EF4-FFF2-40B4-BE49-F238E27FC236}">
              <a16:creationId xmlns:a16="http://schemas.microsoft.com/office/drawing/2014/main" id="{205ED354-DA64-4160-A6E3-F9639CA7CCD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73" name="Shape 3" descr="Texto Integral disponível" hidden="1">
          <a:extLst>
            <a:ext uri="{FF2B5EF4-FFF2-40B4-BE49-F238E27FC236}">
              <a16:creationId xmlns:a16="http://schemas.microsoft.com/office/drawing/2014/main" id="{3235D293-C44E-4C98-AB8E-1D218BAF3E3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74" name="Shape 3" descr="Texto Integral disponível" hidden="1">
          <a:extLst>
            <a:ext uri="{FF2B5EF4-FFF2-40B4-BE49-F238E27FC236}">
              <a16:creationId xmlns:a16="http://schemas.microsoft.com/office/drawing/2014/main" id="{0B8C483C-3AF6-4ED3-BC16-D4C5CA88C9B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75" name="Shape 3" descr="Texto Integral disponível" hidden="1">
          <a:extLst>
            <a:ext uri="{FF2B5EF4-FFF2-40B4-BE49-F238E27FC236}">
              <a16:creationId xmlns:a16="http://schemas.microsoft.com/office/drawing/2014/main" id="{CBB584F5-3E7D-4501-B538-D0520C9EBC9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76" name="Shape 3" descr="Texto Integral disponível" hidden="1">
          <a:extLst>
            <a:ext uri="{FF2B5EF4-FFF2-40B4-BE49-F238E27FC236}">
              <a16:creationId xmlns:a16="http://schemas.microsoft.com/office/drawing/2014/main" id="{52ACD984-1462-4D0F-B3A1-BD96343FAF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77" name="Shape 3" descr="Texto Integral disponível" hidden="1">
          <a:extLst>
            <a:ext uri="{FF2B5EF4-FFF2-40B4-BE49-F238E27FC236}">
              <a16:creationId xmlns:a16="http://schemas.microsoft.com/office/drawing/2014/main" id="{BE40A239-4EC6-4C43-BA7A-9F5464266D9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78" name="Shape 3" descr="Texto Integral disponível" hidden="1">
          <a:extLst>
            <a:ext uri="{FF2B5EF4-FFF2-40B4-BE49-F238E27FC236}">
              <a16:creationId xmlns:a16="http://schemas.microsoft.com/office/drawing/2014/main" id="{C0B26150-D9AD-4806-95E6-7ECAE44F9B7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79" name="Shape 3" descr="Texto Integral disponível" hidden="1">
          <a:extLst>
            <a:ext uri="{FF2B5EF4-FFF2-40B4-BE49-F238E27FC236}">
              <a16:creationId xmlns:a16="http://schemas.microsoft.com/office/drawing/2014/main" id="{68207E6B-2804-4E07-9AE6-E2F80593C31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80" name="Shape 3" descr="Texto Integral disponível" hidden="1">
          <a:extLst>
            <a:ext uri="{FF2B5EF4-FFF2-40B4-BE49-F238E27FC236}">
              <a16:creationId xmlns:a16="http://schemas.microsoft.com/office/drawing/2014/main" id="{B9B352B5-FECF-4887-85E0-B37C3D192F0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81" name="Shape 3" descr="Texto Integral disponível" hidden="1">
          <a:extLst>
            <a:ext uri="{FF2B5EF4-FFF2-40B4-BE49-F238E27FC236}">
              <a16:creationId xmlns:a16="http://schemas.microsoft.com/office/drawing/2014/main" id="{B48BCC14-B9B7-403B-99FB-4864B7F2E1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82" name="Shape 3" descr="Texto Integral disponível" hidden="1">
          <a:extLst>
            <a:ext uri="{FF2B5EF4-FFF2-40B4-BE49-F238E27FC236}">
              <a16:creationId xmlns:a16="http://schemas.microsoft.com/office/drawing/2014/main" id="{0843B7A7-28D3-49A0-A6B8-F1078277D5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83" name="Shape 3" descr="Texto Integral disponível" hidden="1">
          <a:extLst>
            <a:ext uri="{FF2B5EF4-FFF2-40B4-BE49-F238E27FC236}">
              <a16:creationId xmlns:a16="http://schemas.microsoft.com/office/drawing/2014/main" id="{6D7A8435-E326-4E34-A31F-4FBC258BEE8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84" name="Shape 3" descr="Texto Integral disponível" hidden="1">
          <a:extLst>
            <a:ext uri="{FF2B5EF4-FFF2-40B4-BE49-F238E27FC236}">
              <a16:creationId xmlns:a16="http://schemas.microsoft.com/office/drawing/2014/main" id="{D8B713B6-0FDD-4A7E-B05C-42215ACD9D3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85" name="Shape 3" descr="Texto Integral disponível" hidden="1">
          <a:extLst>
            <a:ext uri="{FF2B5EF4-FFF2-40B4-BE49-F238E27FC236}">
              <a16:creationId xmlns:a16="http://schemas.microsoft.com/office/drawing/2014/main" id="{5C6D6AC6-1E01-4A22-AF86-04396F0D2DE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86" name="Shape 3" descr="Texto Integral disponível" hidden="1">
          <a:extLst>
            <a:ext uri="{FF2B5EF4-FFF2-40B4-BE49-F238E27FC236}">
              <a16:creationId xmlns:a16="http://schemas.microsoft.com/office/drawing/2014/main" id="{AC95E916-53FC-4F37-B63A-B3870EEA212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87" name="Shape 3" descr="Texto Integral disponível" hidden="1">
          <a:extLst>
            <a:ext uri="{FF2B5EF4-FFF2-40B4-BE49-F238E27FC236}">
              <a16:creationId xmlns:a16="http://schemas.microsoft.com/office/drawing/2014/main" id="{8DB63E33-967A-4900-8C52-95222F748EB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88" name="Shape 3" descr="Texto Integral disponível" hidden="1">
          <a:extLst>
            <a:ext uri="{FF2B5EF4-FFF2-40B4-BE49-F238E27FC236}">
              <a16:creationId xmlns:a16="http://schemas.microsoft.com/office/drawing/2014/main" id="{52EB0AB4-DE72-42F1-9056-FC0543CE506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89" name="Shape 3" descr="Texto Integral disponível" hidden="1">
          <a:extLst>
            <a:ext uri="{FF2B5EF4-FFF2-40B4-BE49-F238E27FC236}">
              <a16:creationId xmlns:a16="http://schemas.microsoft.com/office/drawing/2014/main" id="{1D58C0C4-9E96-457A-A607-FBBA662DB93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90" name="Shape 3" descr="Texto Integral disponível" hidden="1">
          <a:extLst>
            <a:ext uri="{FF2B5EF4-FFF2-40B4-BE49-F238E27FC236}">
              <a16:creationId xmlns:a16="http://schemas.microsoft.com/office/drawing/2014/main" id="{A6B04E03-AF33-4767-8059-4172D6A3AC4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91" name="Shape 3" descr="Texto Integral disponível" hidden="1">
          <a:extLst>
            <a:ext uri="{FF2B5EF4-FFF2-40B4-BE49-F238E27FC236}">
              <a16:creationId xmlns:a16="http://schemas.microsoft.com/office/drawing/2014/main" id="{DE7E7266-99E1-46C5-9A12-D46F6327DC6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92" name="Shape 3" descr="Texto Integral disponível" hidden="1">
          <a:extLst>
            <a:ext uri="{FF2B5EF4-FFF2-40B4-BE49-F238E27FC236}">
              <a16:creationId xmlns:a16="http://schemas.microsoft.com/office/drawing/2014/main" id="{1D391F8D-00CB-4510-B514-9B94C9E4C3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93" name="Shape 3" descr="Texto Integral disponível" hidden="1">
          <a:extLst>
            <a:ext uri="{FF2B5EF4-FFF2-40B4-BE49-F238E27FC236}">
              <a16:creationId xmlns:a16="http://schemas.microsoft.com/office/drawing/2014/main" id="{01F5907E-12A7-4106-914C-79DE6D3FBC9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94" name="Shape 3" descr="Texto Integral disponível" hidden="1">
          <a:extLst>
            <a:ext uri="{FF2B5EF4-FFF2-40B4-BE49-F238E27FC236}">
              <a16:creationId xmlns:a16="http://schemas.microsoft.com/office/drawing/2014/main" id="{7FF426A8-2334-452F-99EB-B1CF3D61AC2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95" name="Shape 3" descr="Texto Integral disponível" hidden="1">
          <a:extLst>
            <a:ext uri="{FF2B5EF4-FFF2-40B4-BE49-F238E27FC236}">
              <a16:creationId xmlns:a16="http://schemas.microsoft.com/office/drawing/2014/main" id="{873C68DD-7BDB-4226-A026-3AB00416FA5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96" name="Shape 3" descr="Texto Integral disponível" hidden="1">
          <a:extLst>
            <a:ext uri="{FF2B5EF4-FFF2-40B4-BE49-F238E27FC236}">
              <a16:creationId xmlns:a16="http://schemas.microsoft.com/office/drawing/2014/main" id="{EC70786F-B8E6-4FB1-A306-4703F387056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97" name="Shape 3" descr="Texto Integral disponível" hidden="1">
          <a:extLst>
            <a:ext uri="{FF2B5EF4-FFF2-40B4-BE49-F238E27FC236}">
              <a16:creationId xmlns:a16="http://schemas.microsoft.com/office/drawing/2014/main" id="{049161C2-84F3-4CA6-BD12-952F27F468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98" name="Shape 3" descr="Texto Integral disponível" hidden="1">
          <a:extLst>
            <a:ext uri="{FF2B5EF4-FFF2-40B4-BE49-F238E27FC236}">
              <a16:creationId xmlns:a16="http://schemas.microsoft.com/office/drawing/2014/main" id="{48560CC7-BF49-4851-B738-8EF573E78D8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699" name="Shape 3" descr="Texto Integral disponível" hidden="1">
          <a:extLst>
            <a:ext uri="{FF2B5EF4-FFF2-40B4-BE49-F238E27FC236}">
              <a16:creationId xmlns:a16="http://schemas.microsoft.com/office/drawing/2014/main" id="{E7C3DC10-EBED-4209-942E-3B180D5AD89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00" name="Shape 3" descr="Texto Integral disponível" hidden="1">
          <a:extLst>
            <a:ext uri="{FF2B5EF4-FFF2-40B4-BE49-F238E27FC236}">
              <a16:creationId xmlns:a16="http://schemas.microsoft.com/office/drawing/2014/main" id="{27B16220-FD17-4AD2-8FDE-257557C44F3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01" name="Shape 3" descr="Texto Integral disponível" hidden="1">
          <a:extLst>
            <a:ext uri="{FF2B5EF4-FFF2-40B4-BE49-F238E27FC236}">
              <a16:creationId xmlns:a16="http://schemas.microsoft.com/office/drawing/2014/main" id="{1178FC9E-CEDA-4BB7-AFFB-CF09B0366D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02" name="Shape 3" descr="Texto Integral disponível" hidden="1">
          <a:extLst>
            <a:ext uri="{FF2B5EF4-FFF2-40B4-BE49-F238E27FC236}">
              <a16:creationId xmlns:a16="http://schemas.microsoft.com/office/drawing/2014/main" id="{0A7F7DDF-1954-4532-A6AB-58FED2DDA90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03" name="Shape 3" descr="Texto Integral disponível" hidden="1">
          <a:extLst>
            <a:ext uri="{FF2B5EF4-FFF2-40B4-BE49-F238E27FC236}">
              <a16:creationId xmlns:a16="http://schemas.microsoft.com/office/drawing/2014/main" id="{7F892223-2417-4970-8159-FBED1D5C84F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04" name="Shape 3" descr="Texto Integral disponível" hidden="1">
          <a:extLst>
            <a:ext uri="{FF2B5EF4-FFF2-40B4-BE49-F238E27FC236}">
              <a16:creationId xmlns:a16="http://schemas.microsoft.com/office/drawing/2014/main" id="{68E18CEA-A964-41E0-906A-66087DCDCA4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05" name="Shape 3" descr="Texto Integral disponível" hidden="1">
          <a:extLst>
            <a:ext uri="{FF2B5EF4-FFF2-40B4-BE49-F238E27FC236}">
              <a16:creationId xmlns:a16="http://schemas.microsoft.com/office/drawing/2014/main" id="{B3FC0E67-ACB3-4DB6-85D0-CFE513C6397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06" name="Shape 3" descr="Texto Integral disponível" hidden="1">
          <a:extLst>
            <a:ext uri="{FF2B5EF4-FFF2-40B4-BE49-F238E27FC236}">
              <a16:creationId xmlns:a16="http://schemas.microsoft.com/office/drawing/2014/main" id="{957E32F4-EA5C-4089-8D77-E206422CEF9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07" name="Shape 3" descr="Texto Integral disponível" hidden="1">
          <a:extLst>
            <a:ext uri="{FF2B5EF4-FFF2-40B4-BE49-F238E27FC236}">
              <a16:creationId xmlns:a16="http://schemas.microsoft.com/office/drawing/2014/main" id="{7C83341A-7B4F-4134-A356-EB0B84701A4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08" name="Shape 3" descr="Texto Integral disponível" hidden="1">
          <a:extLst>
            <a:ext uri="{FF2B5EF4-FFF2-40B4-BE49-F238E27FC236}">
              <a16:creationId xmlns:a16="http://schemas.microsoft.com/office/drawing/2014/main" id="{EF4BA771-579E-4F36-9919-7CB87F1710D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09" name="Shape 3" descr="Texto Integral disponível" hidden="1">
          <a:extLst>
            <a:ext uri="{FF2B5EF4-FFF2-40B4-BE49-F238E27FC236}">
              <a16:creationId xmlns:a16="http://schemas.microsoft.com/office/drawing/2014/main" id="{9F223A90-172C-47CE-9643-8DF93F6ADF4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10" name="Shape 3" descr="Texto Integral disponível" hidden="1">
          <a:extLst>
            <a:ext uri="{FF2B5EF4-FFF2-40B4-BE49-F238E27FC236}">
              <a16:creationId xmlns:a16="http://schemas.microsoft.com/office/drawing/2014/main" id="{96CAA43A-0A23-49B3-8BB7-F00D8727399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11" name="Shape 3" descr="Texto Integral disponível" hidden="1">
          <a:extLst>
            <a:ext uri="{FF2B5EF4-FFF2-40B4-BE49-F238E27FC236}">
              <a16:creationId xmlns:a16="http://schemas.microsoft.com/office/drawing/2014/main" id="{F33EFF6B-A620-43FA-914D-528C51066F0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12" name="Shape 3" descr="Texto Integral disponível" hidden="1">
          <a:extLst>
            <a:ext uri="{FF2B5EF4-FFF2-40B4-BE49-F238E27FC236}">
              <a16:creationId xmlns:a16="http://schemas.microsoft.com/office/drawing/2014/main" id="{E66FBA05-E94B-4FC8-B955-49CA8BD240E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13" name="Shape 3" descr="Texto Integral disponível" hidden="1">
          <a:extLst>
            <a:ext uri="{FF2B5EF4-FFF2-40B4-BE49-F238E27FC236}">
              <a16:creationId xmlns:a16="http://schemas.microsoft.com/office/drawing/2014/main" id="{232366EF-DB1D-46A4-A404-3C077CBC05A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14" name="Shape 3" descr="Texto Integral disponível" hidden="1">
          <a:extLst>
            <a:ext uri="{FF2B5EF4-FFF2-40B4-BE49-F238E27FC236}">
              <a16:creationId xmlns:a16="http://schemas.microsoft.com/office/drawing/2014/main" id="{512EF14B-3B91-4D93-A0A1-8D244482AF7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15" name="Shape 3" descr="Texto Integral disponível" hidden="1">
          <a:extLst>
            <a:ext uri="{FF2B5EF4-FFF2-40B4-BE49-F238E27FC236}">
              <a16:creationId xmlns:a16="http://schemas.microsoft.com/office/drawing/2014/main" id="{83A43858-3A6A-4839-B7C7-F995AF65A6B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16" name="Shape 3" descr="Texto Integral disponível" hidden="1">
          <a:extLst>
            <a:ext uri="{FF2B5EF4-FFF2-40B4-BE49-F238E27FC236}">
              <a16:creationId xmlns:a16="http://schemas.microsoft.com/office/drawing/2014/main" id="{CB8ECFC8-EC9E-4A22-A3C1-0510A2AF51A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17" name="Shape 3" descr="Texto Integral disponível" hidden="1">
          <a:extLst>
            <a:ext uri="{FF2B5EF4-FFF2-40B4-BE49-F238E27FC236}">
              <a16:creationId xmlns:a16="http://schemas.microsoft.com/office/drawing/2014/main" id="{CFF7EC1B-4100-4957-A332-5BA8448189E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18" name="Shape 3" descr="Texto Integral disponível" hidden="1">
          <a:extLst>
            <a:ext uri="{FF2B5EF4-FFF2-40B4-BE49-F238E27FC236}">
              <a16:creationId xmlns:a16="http://schemas.microsoft.com/office/drawing/2014/main" id="{BEB0036F-CFD5-413C-9EE9-EFDD7C6BC1E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19" name="Shape 3" descr="Texto Integral disponível" hidden="1">
          <a:extLst>
            <a:ext uri="{FF2B5EF4-FFF2-40B4-BE49-F238E27FC236}">
              <a16:creationId xmlns:a16="http://schemas.microsoft.com/office/drawing/2014/main" id="{B4BEE470-09B8-4D50-8EEB-034F623D201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20" name="Shape 3" descr="Texto Integral disponível" hidden="1">
          <a:extLst>
            <a:ext uri="{FF2B5EF4-FFF2-40B4-BE49-F238E27FC236}">
              <a16:creationId xmlns:a16="http://schemas.microsoft.com/office/drawing/2014/main" id="{62888C37-2B2A-460E-A262-BB7ED33714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21" name="Shape 3" descr="Texto Integral disponível" hidden="1">
          <a:extLst>
            <a:ext uri="{FF2B5EF4-FFF2-40B4-BE49-F238E27FC236}">
              <a16:creationId xmlns:a16="http://schemas.microsoft.com/office/drawing/2014/main" id="{8A8E45A5-131E-42C5-8450-3B08C8754DE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22" name="Shape 3" descr="Texto Integral disponível" hidden="1">
          <a:extLst>
            <a:ext uri="{FF2B5EF4-FFF2-40B4-BE49-F238E27FC236}">
              <a16:creationId xmlns:a16="http://schemas.microsoft.com/office/drawing/2014/main" id="{4053149E-321C-49ED-9DC0-215C4422226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23" name="Shape 3" descr="Texto Integral disponível" hidden="1">
          <a:extLst>
            <a:ext uri="{FF2B5EF4-FFF2-40B4-BE49-F238E27FC236}">
              <a16:creationId xmlns:a16="http://schemas.microsoft.com/office/drawing/2014/main" id="{08166104-C117-4C7A-865F-5025C0DBFEC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24" name="Shape 3" descr="Texto Integral disponível" hidden="1">
          <a:extLst>
            <a:ext uri="{FF2B5EF4-FFF2-40B4-BE49-F238E27FC236}">
              <a16:creationId xmlns:a16="http://schemas.microsoft.com/office/drawing/2014/main" id="{3345EDF0-7B71-4A00-9F3A-DD99EF419ED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25" name="Shape 3" descr="Texto Integral disponível" hidden="1">
          <a:extLst>
            <a:ext uri="{FF2B5EF4-FFF2-40B4-BE49-F238E27FC236}">
              <a16:creationId xmlns:a16="http://schemas.microsoft.com/office/drawing/2014/main" id="{D1B33A95-4E37-4FDD-8D14-B277C5514AC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26" name="Shape 3" descr="Texto Integral disponível" hidden="1">
          <a:extLst>
            <a:ext uri="{FF2B5EF4-FFF2-40B4-BE49-F238E27FC236}">
              <a16:creationId xmlns:a16="http://schemas.microsoft.com/office/drawing/2014/main" id="{29D519F8-1FCA-46D5-8C54-2B102F2E1C5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27" name="Shape 3" descr="Texto Integral disponível" hidden="1">
          <a:extLst>
            <a:ext uri="{FF2B5EF4-FFF2-40B4-BE49-F238E27FC236}">
              <a16:creationId xmlns:a16="http://schemas.microsoft.com/office/drawing/2014/main" id="{8DB05334-C6D0-440D-B3E0-91304D4A8A8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28" name="Shape 3" descr="Texto Integral disponível" hidden="1">
          <a:extLst>
            <a:ext uri="{FF2B5EF4-FFF2-40B4-BE49-F238E27FC236}">
              <a16:creationId xmlns:a16="http://schemas.microsoft.com/office/drawing/2014/main" id="{99F9F3A8-DF69-4BCE-BBE8-D471E40ED36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29" name="Shape 3" descr="Texto Integral disponível" hidden="1">
          <a:extLst>
            <a:ext uri="{FF2B5EF4-FFF2-40B4-BE49-F238E27FC236}">
              <a16:creationId xmlns:a16="http://schemas.microsoft.com/office/drawing/2014/main" id="{F99902CB-DE59-4F45-8155-1B91D847BCD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30" name="Shape 3" descr="Texto Integral disponível" hidden="1">
          <a:extLst>
            <a:ext uri="{FF2B5EF4-FFF2-40B4-BE49-F238E27FC236}">
              <a16:creationId xmlns:a16="http://schemas.microsoft.com/office/drawing/2014/main" id="{02F03D13-B2E9-4687-A99F-294D076B785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31" name="Shape 3" descr="Texto Integral disponível" hidden="1">
          <a:extLst>
            <a:ext uri="{FF2B5EF4-FFF2-40B4-BE49-F238E27FC236}">
              <a16:creationId xmlns:a16="http://schemas.microsoft.com/office/drawing/2014/main" id="{C3617093-E9E5-47CC-9A2E-595A059D843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32" name="Shape 3" descr="Texto Integral disponível" hidden="1">
          <a:extLst>
            <a:ext uri="{FF2B5EF4-FFF2-40B4-BE49-F238E27FC236}">
              <a16:creationId xmlns:a16="http://schemas.microsoft.com/office/drawing/2014/main" id="{D059CBF5-1E82-431F-894E-043B3D21413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33" name="Shape 3" descr="Texto Integral disponível" hidden="1">
          <a:extLst>
            <a:ext uri="{FF2B5EF4-FFF2-40B4-BE49-F238E27FC236}">
              <a16:creationId xmlns:a16="http://schemas.microsoft.com/office/drawing/2014/main" id="{F3F056AF-D63C-408B-8774-6EB575E17F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34" name="Shape 3" descr="Texto Integral disponível" hidden="1">
          <a:extLst>
            <a:ext uri="{FF2B5EF4-FFF2-40B4-BE49-F238E27FC236}">
              <a16:creationId xmlns:a16="http://schemas.microsoft.com/office/drawing/2014/main" id="{39D1887C-50C8-4709-A32E-776D8A9DF82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35" name="Shape 3" descr="Texto Integral disponível" hidden="1">
          <a:extLst>
            <a:ext uri="{FF2B5EF4-FFF2-40B4-BE49-F238E27FC236}">
              <a16:creationId xmlns:a16="http://schemas.microsoft.com/office/drawing/2014/main" id="{17BE770E-720A-434F-8E97-D961D94F32B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36" name="Shape 3" descr="Texto Integral disponível" hidden="1">
          <a:extLst>
            <a:ext uri="{FF2B5EF4-FFF2-40B4-BE49-F238E27FC236}">
              <a16:creationId xmlns:a16="http://schemas.microsoft.com/office/drawing/2014/main" id="{58AFB56D-E27C-436F-A149-EEF8D00E003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37" name="Shape 3" descr="Texto Integral disponível" hidden="1">
          <a:extLst>
            <a:ext uri="{FF2B5EF4-FFF2-40B4-BE49-F238E27FC236}">
              <a16:creationId xmlns:a16="http://schemas.microsoft.com/office/drawing/2014/main" id="{42E482AA-0520-4784-A9C9-369FF863D8B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38" name="Shape 3" descr="Texto Integral disponível" hidden="1">
          <a:extLst>
            <a:ext uri="{FF2B5EF4-FFF2-40B4-BE49-F238E27FC236}">
              <a16:creationId xmlns:a16="http://schemas.microsoft.com/office/drawing/2014/main" id="{B7CC7483-BB2B-404A-A87F-BBEA8A449A9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39" name="Shape 3" descr="Texto Integral disponível" hidden="1">
          <a:extLst>
            <a:ext uri="{FF2B5EF4-FFF2-40B4-BE49-F238E27FC236}">
              <a16:creationId xmlns:a16="http://schemas.microsoft.com/office/drawing/2014/main" id="{EEA88B65-DE18-4754-B5DB-F06F794C922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40" name="Shape 3" descr="Texto Integral disponível" hidden="1">
          <a:extLst>
            <a:ext uri="{FF2B5EF4-FFF2-40B4-BE49-F238E27FC236}">
              <a16:creationId xmlns:a16="http://schemas.microsoft.com/office/drawing/2014/main" id="{DA96F2B1-904F-4F9A-8166-E75A134E80C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41" name="Shape 3" descr="Texto Integral disponível" hidden="1">
          <a:extLst>
            <a:ext uri="{FF2B5EF4-FFF2-40B4-BE49-F238E27FC236}">
              <a16:creationId xmlns:a16="http://schemas.microsoft.com/office/drawing/2014/main" id="{9752063E-A7E4-4E2D-9B33-5CBC0AD335B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42" name="Shape 3" descr="Texto Integral disponível" hidden="1">
          <a:extLst>
            <a:ext uri="{FF2B5EF4-FFF2-40B4-BE49-F238E27FC236}">
              <a16:creationId xmlns:a16="http://schemas.microsoft.com/office/drawing/2014/main" id="{0E420306-64F6-4079-B28E-932924AC5B4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43" name="Shape 3" descr="Texto Integral disponível" hidden="1">
          <a:extLst>
            <a:ext uri="{FF2B5EF4-FFF2-40B4-BE49-F238E27FC236}">
              <a16:creationId xmlns:a16="http://schemas.microsoft.com/office/drawing/2014/main" id="{CA136317-9A66-49DB-8A92-D8583DA61C5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44" name="Shape 3" descr="Texto Integral disponível" hidden="1">
          <a:extLst>
            <a:ext uri="{FF2B5EF4-FFF2-40B4-BE49-F238E27FC236}">
              <a16:creationId xmlns:a16="http://schemas.microsoft.com/office/drawing/2014/main" id="{FA1895A2-9C0E-4AEC-AD5D-719262BDDB5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45" name="Shape 3" descr="Texto Integral disponível" hidden="1">
          <a:extLst>
            <a:ext uri="{FF2B5EF4-FFF2-40B4-BE49-F238E27FC236}">
              <a16:creationId xmlns:a16="http://schemas.microsoft.com/office/drawing/2014/main" id="{FC35A62F-F8C0-4ED6-A00E-1F50481704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46" name="Shape 3" descr="Texto Integral disponível" hidden="1">
          <a:extLst>
            <a:ext uri="{FF2B5EF4-FFF2-40B4-BE49-F238E27FC236}">
              <a16:creationId xmlns:a16="http://schemas.microsoft.com/office/drawing/2014/main" id="{D3F274E9-8E5D-47D2-A9AA-D8212D3867D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47" name="Shape 3" descr="Texto Integral disponível" hidden="1">
          <a:extLst>
            <a:ext uri="{FF2B5EF4-FFF2-40B4-BE49-F238E27FC236}">
              <a16:creationId xmlns:a16="http://schemas.microsoft.com/office/drawing/2014/main" id="{84055261-0B4C-4F2D-8C8D-0D806465DB1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48" name="Shape 3" descr="Texto Integral disponível" hidden="1">
          <a:extLst>
            <a:ext uri="{FF2B5EF4-FFF2-40B4-BE49-F238E27FC236}">
              <a16:creationId xmlns:a16="http://schemas.microsoft.com/office/drawing/2014/main" id="{D8FBE99F-72A9-4E28-AA58-285BE9BE13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49" name="Shape 3" descr="Texto Integral disponível" hidden="1">
          <a:extLst>
            <a:ext uri="{FF2B5EF4-FFF2-40B4-BE49-F238E27FC236}">
              <a16:creationId xmlns:a16="http://schemas.microsoft.com/office/drawing/2014/main" id="{D95B0A80-44FC-403A-B61B-9128BD7355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50" name="Shape 3" descr="Texto Integral disponível" hidden="1">
          <a:extLst>
            <a:ext uri="{FF2B5EF4-FFF2-40B4-BE49-F238E27FC236}">
              <a16:creationId xmlns:a16="http://schemas.microsoft.com/office/drawing/2014/main" id="{F35C26D3-C069-42C2-A163-666B693A740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51" name="Shape 3" descr="Texto Integral disponível" hidden="1">
          <a:extLst>
            <a:ext uri="{FF2B5EF4-FFF2-40B4-BE49-F238E27FC236}">
              <a16:creationId xmlns:a16="http://schemas.microsoft.com/office/drawing/2014/main" id="{4F1B475D-7853-41FE-9FFF-59BE753144F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52" name="Shape 3" descr="Texto Integral disponível" hidden="1">
          <a:extLst>
            <a:ext uri="{FF2B5EF4-FFF2-40B4-BE49-F238E27FC236}">
              <a16:creationId xmlns:a16="http://schemas.microsoft.com/office/drawing/2014/main" id="{D22A8C9E-E4E0-4FBD-8D0B-338C314AE60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53" name="Shape 3" descr="Texto Integral disponível" hidden="1">
          <a:extLst>
            <a:ext uri="{FF2B5EF4-FFF2-40B4-BE49-F238E27FC236}">
              <a16:creationId xmlns:a16="http://schemas.microsoft.com/office/drawing/2014/main" id="{21D25BDE-74A4-4F01-ABC1-F27C5085FD4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54" name="Shape 3" descr="Texto Integral disponível" hidden="1">
          <a:extLst>
            <a:ext uri="{FF2B5EF4-FFF2-40B4-BE49-F238E27FC236}">
              <a16:creationId xmlns:a16="http://schemas.microsoft.com/office/drawing/2014/main" id="{CDD34AF3-753E-4817-B945-C99D73981B4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55" name="Shape 3" descr="Texto Integral disponível" hidden="1">
          <a:extLst>
            <a:ext uri="{FF2B5EF4-FFF2-40B4-BE49-F238E27FC236}">
              <a16:creationId xmlns:a16="http://schemas.microsoft.com/office/drawing/2014/main" id="{10EAAF48-A7C7-41B5-8799-147034696FE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56" name="Shape 3" descr="Texto Integral disponível" hidden="1">
          <a:extLst>
            <a:ext uri="{FF2B5EF4-FFF2-40B4-BE49-F238E27FC236}">
              <a16:creationId xmlns:a16="http://schemas.microsoft.com/office/drawing/2014/main" id="{99530B2B-C7AE-43A5-A6C8-E56C3E66DF5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57" name="Shape 3" descr="Texto Integral disponível" hidden="1">
          <a:extLst>
            <a:ext uri="{FF2B5EF4-FFF2-40B4-BE49-F238E27FC236}">
              <a16:creationId xmlns:a16="http://schemas.microsoft.com/office/drawing/2014/main" id="{68D1B6E4-2E74-44B7-9CF6-584B5DBF8B0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58" name="Shape 3" descr="Texto Integral disponível" hidden="1">
          <a:extLst>
            <a:ext uri="{FF2B5EF4-FFF2-40B4-BE49-F238E27FC236}">
              <a16:creationId xmlns:a16="http://schemas.microsoft.com/office/drawing/2014/main" id="{4F0E5F08-2338-4D01-B1A9-534FB96E5C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59" name="Shape 3" descr="Texto Integral disponível" hidden="1">
          <a:extLst>
            <a:ext uri="{FF2B5EF4-FFF2-40B4-BE49-F238E27FC236}">
              <a16:creationId xmlns:a16="http://schemas.microsoft.com/office/drawing/2014/main" id="{036680C0-0DC6-46D8-9858-AE555D8500D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60" name="Shape 3" descr="Texto Integral disponível" hidden="1">
          <a:extLst>
            <a:ext uri="{FF2B5EF4-FFF2-40B4-BE49-F238E27FC236}">
              <a16:creationId xmlns:a16="http://schemas.microsoft.com/office/drawing/2014/main" id="{FE841539-D2F0-4144-AFC7-D79A20D0A91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61" name="Shape 3" descr="Texto Integral disponível" hidden="1">
          <a:extLst>
            <a:ext uri="{FF2B5EF4-FFF2-40B4-BE49-F238E27FC236}">
              <a16:creationId xmlns:a16="http://schemas.microsoft.com/office/drawing/2014/main" id="{D03724C9-998A-4294-BA52-7C8E55580AC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62" name="Shape 3" descr="Texto Integral disponível" hidden="1">
          <a:extLst>
            <a:ext uri="{FF2B5EF4-FFF2-40B4-BE49-F238E27FC236}">
              <a16:creationId xmlns:a16="http://schemas.microsoft.com/office/drawing/2014/main" id="{4AC58F40-E43A-490C-BE5D-7BF2C41BB2B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63" name="Shape 3" descr="Texto Integral disponível" hidden="1">
          <a:extLst>
            <a:ext uri="{FF2B5EF4-FFF2-40B4-BE49-F238E27FC236}">
              <a16:creationId xmlns:a16="http://schemas.microsoft.com/office/drawing/2014/main" id="{B5A7B931-2DB4-4A03-B38E-8C3BBEF3F19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64" name="Shape 3" descr="Texto Integral disponível" hidden="1">
          <a:extLst>
            <a:ext uri="{FF2B5EF4-FFF2-40B4-BE49-F238E27FC236}">
              <a16:creationId xmlns:a16="http://schemas.microsoft.com/office/drawing/2014/main" id="{B6048827-7642-44D9-B660-09E83E9A083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65" name="Shape 3" descr="Texto Integral disponível" hidden="1">
          <a:extLst>
            <a:ext uri="{FF2B5EF4-FFF2-40B4-BE49-F238E27FC236}">
              <a16:creationId xmlns:a16="http://schemas.microsoft.com/office/drawing/2014/main" id="{65D06848-D0A5-46C4-BBCC-7C8689B5FEB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66" name="Shape 3" descr="Texto Integral disponível" hidden="1">
          <a:extLst>
            <a:ext uri="{FF2B5EF4-FFF2-40B4-BE49-F238E27FC236}">
              <a16:creationId xmlns:a16="http://schemas.microsoft.com/office/drawing/2014/main" id="{EF95C471-BD82-484C-854C-4B6D8696DFC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67" name="Shape 3" descr="Texto Integral disponível" hidden="1">
          <a:extLst>
            <a:ext uri="{FF2B5EF4-FFF2-40B4-BE49-F238E27FC236}">
              <a16:creationId xmlns:a16="http://schemas.microsoft.com/office/drawing/2014/main" id="{2FBB5AAA-FCBB-43AC-B157-22976F564EA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68" name="Shape 3" descr="Texto Integral disponível" hidden="1">
          <a:extLst>
            <a:ext uri="{FF2B5EF4-FFF2-40B4-BE49-F238E27FC236}">
              <a16:creationId xmlns:a16="http://schemas.microsoft.com/office/drawing/2014/main" id="{B1EDEA06-CDAA-4E7F-93A0-3C502BF2820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69" name="Shape 3" descr="Texto Integral disponível" hidden="1">
          <a:extLst>
            <a:ext uri="{FF2B5EF4-FFF2-40B4-BE49-F238E27FC236}">
              <a16:creationId xmlns:a16="http://schemas.microsoft.com/office/drawing/2014/main" id="{2BF23B74-5FD0-42A2-91AD-9570603CD7D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70" name="Shape 3" descr="Texto Integral disponível" hidden="1">
          <a:extLst>
            <a:ext uri="{FF2B5EF4-FFF2-40B4-BE49-F238E27FC236}">
              <a16:creationId xmlns:a16="http://schemas.microsoft.com/office/drawing/2014/main" id="{EBF7E1C9-12F8-4D1C-9A98-ED74678B8C0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71" name="Shape 3" descr="Texto Integral disponível" hidden="1">
          <a:extLst>
            <a:ext uri="{FF2B5EF4-FFF2-40B4-BE49-F238E27FC236}">
              <a16:creationId xmlns:a16="http://schemas.microsoft.com/office/drawing/2014/main" id="{ECB3CCC4-7C00-424C-BD82-698883561A4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72" name="Shape 3" descr="Texto Integral disponível" hidden="1">
          <a:extLst>
            <a:ext uri="{FF2B5EF4-FFF2-40B4-BE49-F238E27FC236}">
              <a16:creationId xmlns:a16="http://schemas.microsoft.com/office/drawing/2014/main" id="{376A5BD2-C34C-40FA-AA70-9C2E0970BC7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73" name="Shape 3" descr="Texto Integral disponível" hidden="1">
          <a:extLst>
            <a:ext uri="{FF2B5EF4-FFF2-40B4-BE49-F238E27FC236}">
              <a16:creationId xmlns:a16="http://schemas.microsoft.com/office/drawing/2014/main" id="{F6833FA1-CD54-4304-8BE8-3170F2BF08B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74" name="Shape 3" descr="Texto Integral disponível" hidden="1">
          <a:extLst>
            <a:ext uri="{FF2B5EF4-FFF2-40B4-BE49-F238E27FC236}">
              <a16:creationId xmlns:a16="http://schemas.microsoft.com/office/drawing/2014/main" id="{B52B547E-5F42-4552-AAEC-BA6FABD266D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75" name="Shape 3" descr="Texto Integral disponível" hidden="1">
          <a:extLst>
            <a:ext uri="{FF2B5EF4-FFF2-40B4-BE49-F238E27FC236}">
              <a16:creationId xmlns:a16="http://schemas.microsoft.com/office/drawing/2014/main" id="{26B80B6A-8266-4AEB-8B76-B52AA3BFAB3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76" name="Shape 3" descr="Texto Integral disponível" hidden="1">
          <a:extLst>
            <a:ext uri="{FF2B5EF4-FFF2-40B4-BE49-F238E27FC236}">
              <a16:creationId xmlns:a16="http://schemas.microsoft.com/office/drawing/2014/main" id="{8ECD4E74-702B-4C0D-A479-14BADD97032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77" name="Shape 3" descr="Texto Integral disponível" hidden="1">
          <a:extLst>
            <a:ext uri="{FF2B5EF4-FFF2-40B4-BE49-F238E27FC236}">
              <a16:creationId xmlns:a16="http://schemas.microsoft.com/office/drawing/2014/main" id="{384E4A7A-5488-4A08-9617-37185FEFCD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78" name="Shape 3" descr="Texto Integral disponível" hidden="1">
          <a:extLst>
            <a:ext uri="{FF2B5EF4-FFF2-40B4-BE49-F238E27FC236}">
              <a16:creationId xmlns:a16="http://schemas.microsoft.com/office/drawing/2014/main" id="{39F8C34D-3883-4358-B304-C985C4E808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79" name="Shape 3" descr="Texto Integral disponível" hidden="1">
          <a:extLst>
            <a:ext uri="{FF2B5EF4-FFF2-40B4-BE49-F238E27FC236}">
              <a16:creationId xmlns:a16="http://schemas.microsoft.com/office/drawing/2014/main" id="{59523CCB-78B6-44FD-8717-B7F7D83EBF8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80" name="Shape 3" descr="Texto Integral disponível" hidden="1">
          <a:extLst>
            <a:ext uri="{FF2B5EF4-FFF2-40B4-BE49-F238E27FC236}">
              <a16:creationId xmlns:a16="http://schemas.microsoft.com/office/drawing/2014/main" id="{9A3A1E44-827F-4F19-A335-A272956AEC9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81" name="Shape 3" descr="Texto Integral disponível" hidden="1">
          <a:extLst>
            <a:ext uri="{FF2B5EF4-FFF2-40B4-BE49-F238E27FC236}">
              <a16:creationId xmlns:a16="http://schemas.microsoft.com/office/drawing/2014/main" id="{6A9D5420-E9D1-4B19-8B53-55A83F1D549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82" name="Shape 3" descr="Texto Integral disponível" hidden="1">
          <a:extLst>
            <a:ext uri="{FF2B5EF4-FFF2-40B4-BE49-F238E27FC236}">
              <a16:creationId xmlns:a16="http://schemas.microsoft.com/office/drawing/2014/main" id="{32E46E42-D1C8-4F1B-BB38-30702418EF4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83" name="Shape 3" descr="Texto Integral disponível" hidden="1">
          <a:extLst>
            <a:ext uri="{FF2B5EF4-FFF2-40B4-BE49-F238E27FC236}">
              <a16:creationId xmlns:a16="http://schemas.microsoft.com/office/drawing/2014/main" id="{6EA4E5CD-89A6-4C0D-824C-46ED977E4D1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84" name="Shape 3" descr="Texto Integral disponível" hidden="1">
          <a:extLst>
            <a:ext uri="{FF2B5EF4-FFF2-40B4-BE49-F238E27FC236}">
              <a16:creationId xmlns:a16="http://schemas.microsoft.com/office/drawing/2014/main" id="{7602F534-9098-422C-B120-5570DEF5EF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85" name="Shape 3" descr="Texto Integral disponível" hidden="1">
          <a:extLst>
            <a:ext uri="{FF2B5EF4-FFF2-40B4-BE49-F238E27FC236}">
              <a16:creationId xmlns:a16="http://schemas.microsoft.com/office/drawing/2014/main" id="{EFFA36F2-BCCB-49A4-87AB-5357A40AAB5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86" name="Shape 3" descr="Texto Integral disponível" hidden="1">
          <a:extLst>
            <a:ext uri="{FF2B5EF4-FFF2-40B4-BE49-F238E27FC236}">
              <a16:creationId xmlns:a16="http://schemas.microsoft.com/office/drawing/2014/main" id="{63614394-9D0B-46C1-A417-FCF4300D5E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87" name="Shape 3" descr="Texto Integral disponível" hidden="1">
          <a:extLst>
            <a:ext uri="{FF2B5EF4-FFF2-40B4-BE49-F238E27FC236}">
              <a16:creationId xmlns:a16="http://schemas.microsoft.com/office/drawing/2014/main" id="{6BA048EA-CC15-456E-B45A-2CD762E095D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88" name="Shape 3" descr="Texto Integral disponível" hidden="1">
          <a:extLst>
            <a:ext uri="{FF2B5EF4-FFF2-40B4-BE49-F238E27FC236}">
              <a16:creationId xmlns:a16="http://schemas.microsoft.com/office/drawing/2014/main" id="{DBE4BB0A-FC8B-42BB-B27F-C5216432890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89" name="Shape 3" descr="Texto Integral disponível" hidden="1">
          <a:extLst>
            <a:ext uri="{FF2B5EF4-FFF2-40B4-BE49-F238E27FC236}">
              <a16:creationId xmlns:a16="http://schemas.microsoft.com/office/drawing/2014/main" id="{E5489639-3FB5-4C60-A773-E9BDA4E24F0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90" name="Shape 3" descr="Texto Integral disponível" hidden="1">
          <a:extLst>
            <a:ext uri="{FF2B5EF4-FFF2-40B4-BE49-F238E27FC236}">
              <a16:creationId xmlns:a16="http://schemas.microsoft.com/office/drawing/2014/main" id="{C48583CE-4E3E-487E-A995-21A717D73C2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91" name="Shape 3" descr="Texto Integral disponível" hidden="1">
          <a:extLst>
            <a:ext uri="{FF2B5EF4-FFF2-40B4-BE49-F238E27FC236}">
              <a16:creationId xmlns:a16="http://schemas.microsoft.com/office/drawing/2014/main" id="{805A92E6-962D-4B9F-B497-93C82B7D1B9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92" name="Shape 3" descr="Texto Integral disponível" hidden="1">
          <a:extLst>
            <a:ext uri="{FF2B5EF4-FFF2-40B4-BE49-F238E27FC236}">
              <a16:creationId xmlns:a16="http://schemas.microsoft.com/office/drawing/2014/main" id="{1F3A2CBC-29B6-4FE4-9A5D-486F55D1F4B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93" name="Shape 3" descr="Texto Integral disponível" hidden="1">
          <a:extLst>
            <a:ext uri="{FF2B5EF4-FFF2-40B4-BE49-F238E27FC236}">
              <a16:creationId xmlns:a16="http://schemas.microsoft.com/office/drawing/2014/main" id="{4F3F7CFD-BC11-4775-A061-9CEDAA21C76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94" name="Shape 3" descr="Texto Integral disponível" hidden="1">
          <a:extLst>
            <a:ext uri="{FF2B5EF4-FFF2-40B4-BE49-F238E27FC236}">
              <a16:creationId xmlns:a16="http://schemas.microsoft.com/office/drawing/2014/main" id="{8C5E295D-120C-4EAD-8584-3DE9192D4F9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95" name="Shape 3" descr="Texto Integral disponível" hidden="1">
          <a:extLst>
            <a:ext uri="{FF2B5EF4-FFF2-40B4-BE49-F238E27FC236}">
              <a16:creationId xmlns:a16="http://schemas.microsoft.com/office/drawing/2014/main" id="{8C6D596B-2A43-47E7-9C9D-97D1D00A61D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96" name="Shape 3" descr="Texto Integral disponível" hidden="1">
          <a:extLst>
            <a:ext uri="{FF2B5EF4-FFF2-40B4-BE49-F238E27FC236}">
              <a16:creationId xmlns:a16="http://schemas.microsoft.com/office/drawing/2014/main" id="{C3F79B3A-35CD-42E9-94B6-CB07EF56B30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97" name="Shape 3" descr="Texto Integral disponível" hidden="1">
          <a:extLst>
            <a:ext uri="{FF2B5EF4-FFF2-40B4-BE49-F238E27FC236}">
              <a16:creationId xmlns:a16="http://schemas.microsoft.com/office/drawing/2014/main" id="{FEA60531-E6D9-419D-934D-65F7B5E0962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98" name="Shape 3" descr="Texto Integral disponível" hidden="1">
          <a:extLst>
            <a:ext uri="{FF2B5EF4-FFF2-40B4-BE49-F238E27FC236}">
              <a16:creationId xmlns:a16="http://schemas.microsoft.com/office/drawing/2014/main" id="{22290AFE-1CB2-47EA-B34E-4FFC4C3C121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799" name="Shape 3" descr="Texto Integral disponível" hidden="1">
          <a:extLst>
            <a:ext uri="{FF2B5EF4-FFF2-40B4-BE49-F238E27FC236}">
              <a16:creationId xmlns:a16="http://schemas.microsoft.com/office/drawing/2014/main" id="{35C312AA-7944-4D50-9C97-D8918950C4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00" name="Shape 3" descr="Texto Integral disponível" hidden="1">
          <a:extLst>
            <a:ext uri="{FF2B5EF4-FFF2-40B4-BE49-F238E27FC236}">
              <a16:creationId xmlns:a16="http://schemas.microsoft.com/office/drawing/2014/main" id="{8BCEEA14-DD7C-4C82-ACE0-5119C1E05E2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01" name="Shape 3" descr="Texto Integral disponível" hidden="1">
          <a:extLst>
            <a:ext uri="{FF2B5EF4-FFF2-40B4-BE49-F238E27FC236}">
              <a16:creationId xmlns:a16="http://schemas.microsoft.com/office/drawing/2014/main" id="{75299E92-42D1-4558-B1C5-C5F9E0079B9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02" name="Shape 3" descr="Texto Integral disponível" hidden="1">
          <a:extLst>
            <a:ext uri="{FF2B5EF4-FFF2-40B4-BE49-F238E27FC236}">
              <a16:creationId xmlns:a16="http://schemas.microsoft.com/office/drawing/2014/main" id="{3D47D5E0-126D-41FD-BC01-E90A7FFB329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03" name="Shape 3" descr="Texto Integral disponível" hidden="1">
          <a:extLst>
            <a:ext uri="{FF2B5EF4-FFF2-40B4-BE49-F238E27FC236}">
              <a16:creationId xmlns:a16="http://schemas.microsoft.com/office/drawing/2014/main" id="{62793648-0363-440F-A6A7-415406574EF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04" name="Shape 3" descr="Texto Integral disponível" hidden="1">
          <a:extLst>
            <a:ext uri="{FF2B5EF4-FFF2-40B4-BE49-F238E27FC236}">
              <a16:creationId xmlns:a16="http://schemas.microsoft.com/office/drawing/2014/main" id="{6DE0C4FB-2BE3-44FE-AD54-6A48C81A01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05" name="Shape 3" descr="Texto Integral disponível" hidden="1">
          <a:extLst>
            <a:ext uri="{FF2B5EF4-FFF2-40B4-BE49-F238E27FC236}">
              <a16:creationId xmlns:a16="http://schemas.microsoft.com/office/drawing/2014/main" id="{E3DC1DAA-1F38-455C-A5A1-83C58AD02FA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06" name="Shape 3" descr="Texto Integral disponível" hidden="1">
          <a:extLst>
            <a:ext uri="{FF2B5EF4-FFF2-40B4-BE49-F238E27FC236}">
              <a16:creationId xmlns:a16="http://schemas.microsoft.com/office/drawing/2014/main" id="{A7A2DDB1-E4C9-49CA-85B6-8F01BDDCA6D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07" name="Shape 3" descr="Texto Integral disponível" hidden="1">
          <a:extLst>
            <a:ext uri="{FF2B5EF4-FFF2-40B4-BE49-F238E27FC236}">
              <a16:creationId xmlns:a16="http://schemas.microsoft.com/office/drawing/2014/main" id="{CFF99EEB-4A3A-49A9-B9E8-AE30BA5835B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08" name="Shape 3" descr="Texto Integral disponível" hidden="1">
          <a:extLst>
            <a:ext uri="{FF2B5EF4-FFF2-40B4-BE49-F238E27FC236}">
              <a16:creationId xmlns:a16="http://schemas.microsoft.com/office/drawing/2014/main" id="{28FADB57-E654-42F6-A013-0637EDFDEE9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09" name="Shape 3" descr="Texto Integral disponível" hidden="1">
          <a:extLst>
            <a:ext uri="{FF2B5EF4-FFF2-40B4-BE49-F238E27FC236}">
              <a16:creationId xmlns:a16="http://schemas.microsoft.com/office/drawing/2014/main" id="{199F01A9-53FA-4857-8273-70C7D202638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10" name="Shape 3" descr="Texto Integral disponível" hidden="1">
          <a:extLst>
            <a:ext uri="{FF2B5EF4-FFF2-40B4-BE49-F238E27FC236}">
              <a16:creationId xmlns:a16="http://schemas.microsoft.com/office/drawing/2014/main" id="{316B0090-28A5-4BBC-B706-CDE47E5DFAC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11" name="Shape 3" descr="Texto Integral disponível" hidden="1">
          <a:extLst>
            <a:ext uri="{FF2B5EF4-FFF2-40B4-BE49-F238E27FC236}">
              <a16:creationId xmlns:a16="http://schemas.microsoft.com/office/drawing/2014/main" id="{2DD0F80B-0881-496C-8587-5160A0A95E8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12" name="Shape 3" descr="Texto Integral disponível" hidden="1">
          <a:extLst>
            <a:ext uri="{FF2B5EF4-FFF2-40B4-BE49-F238E27FC236}">
              <a16:creationId xmlns:a16="http://schemas.microsoft.com/office/drawing/2014/main" id="{92DA7ECE-21E6-4FFB-A802-D8685881AC7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13" name="Shape 3" descr="Texto Integral disponível" hidden="1">
          <a:extLst>
            <a:ext uri="{FF2B5EF4-FFF2-40B4-BE49-F238E27FC236}">
              <a16:creationId xmlns:a16="http://schemas.microsoft.com/office/drawing/2014/main" id="{073123E6-95C8-46CD-8A6F-F0EED7BF6C6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14" name="Shape 3" descr="Texto Integral disponível" hidden="1">
          <a:extLst>
            <a:ext uri="{FF2B5EF4-FFF2-40B4-BE49-F238E27FC236}">
              <a16:creationId xmlns:a16="http://schemas.microsoft.com/office/drawing/2014/main" id="{53E78195-99ED-4797-B731-6600C3837F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15" name="Shape 3" descr="Texto Integral disponível" hidden="1">
          <a:extLst>
            <a:ext uri="{FF2B5EF4-FFF2-40B4-BE49-F238E27FC236}">
              <a16:creationId xmlns:a16="http://schemas.microsoft.com/office/drawing/2014/main" id="{BB30D25A-FEFF-43E7-B5FD-C5805E9F6EB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16" name="Shape 3" descr="Texto Integral disponível" hidden="1">
          <a:extLst>
            <a:ext uri="{FF2B5EF4-FFF2-40B4-BE49-F238E27FC236}">
              <a16:creationId xmlns:a16="http://schemas.microsoft.com/office/drawing/2014/main" id="{21967E72-C9A3-485C-8EA7-577E863A6EE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17" name="Shape 3" descr="Texto Integral disponível" hidden="1">
          <a:extLst>
            <a:ext uri="{FF2B5EF4-FFF2-40B4-BE49-F238E27FC236}">
              <a16:creationId xmlns:a16="http://schemas.microsoft.com/office/drawing/2014/main" id="{5B4D14FD-7C68-4703-BB4D-60A94735F74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18" name="Shape 3" descr="Texto Integral disponível" hidden="1">
          <a:extLst>
            <a:ext uri="{FF2B5EF4-FFF2-40B4-BE49-F238E27FC236}">
              <a16:creationId xmlns:a16="http://schemas.microsoft.com/office/drawing/2014/main" id="{335EF4C2-5849-4F60-B797-E496A434435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19" name="Shape 3" descr="Texto Integral disponível" hidden="1">
          <a:extLst>
            <a:ext uri="{FF2B5EF4-FFF2-40B4-BE49-F238E27FC236}">
              <a16:creationId xmlns:a16="http://schemas.microsoft.com/office/drawing/2014/main" id="{8DB163BF-E880-4CD3-A315-58738646CA4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20" name="Shape 3" descr="Texto Integral disponível" hidden="1">
          <a:extLst>
            <a:ext uri="{FF2B5EF4-FFF2-40B4-BE49-F238E27FC236}">
              <a16:creationId xmlns:a16="http://schemas.microsoft.com/office/drawing/2014/main" id="{A2CBCA95-7328-4027-A637-1C4A546A70B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21" name="Shape 3" descr="Texto Integral disponível" hidden="1">
          <a:extLst>
            <a:ext uri="{FF2B5EF4-FFF2-40B4-BE49-F238E27FC236}">
              <a16:creationId xmlns:a16="http://schemas.microsoft.com/office/drawing/2014/main" id="{A54B3788-ABA6-459E-BB6B-912CD7B3190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22" name="Shape 3" descr="Texto Integral disponível" hidden="1">
          <a:extLst>
            <a:ext uri="{FF2B5EF4-FFF2-40B4-BE49-F238E27FC236}">
              <a16:creationId xmlns:a16="http://schemas.microsoft.com/office/drawing/2014/main" id="{50619A2F-F61E-4C1E-A0B3-34833652712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23" name="Shape 3" descr="Texto Integral disponível" hidden="1">
          <a:extLst>
            <a:ext uri="{FF2B5EF4-FFF2-40B4-BE49-F238E27FC236}">
              <a16:creationId xmlns:a16="http://schemas.microsoft.com/office/drawing/2014/main" id="{C4D23696-DAE6-4B14-A4E0-196AEED339C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24" name="Shape 3" descr="Texto Integral disponível" hidden="1">
          <a:extLst>
            <a:ext uri="{FF2B5EF4-FFF2-40B4-BE49-F238E27FC236}">
              <a16:creationId xmlns:a16="http://schemas.microsoft.com/office/drawing/2014/main" id="{DEB97106-56D0-4265-AC9F-39A59F52A84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25" name="Shape 3" descr="Texto Integral disponível" hidden="1">
          <a:extLst>
            <a:ext uri="{FF2B5EF4-FFF2-40B4-BE49-F238E27FC236}">
              <a16:creationId xmlns:a16="http://schemas.microsoft.com/office/drawing/2014/main" id="{2E2141B4-AB14-4959-BF7A-94E09A3EB4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26" name="Shape 3" descr="Texto Integral disponível" hidden="1">
          <a:extLst>
            <a:ext uri="{FF2B5EF4-FFF2-40B4-BE49-F238E27FC236}">
              <a16:creationId xmlns:a16="http://schemas.microsoft.com/office/drawing/2014/main" id="{D8655450-C6B3-42A8-A818-081F7BF502E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27" name="Shape 3" descr="Texto Integral disponível" hidden="1">
          <a:extLst>
            <a:ext uri="{FF2B5EF4-FFF2-40B4-BE49-F238E27FC236}">
              <a16:creationId xmlns:a16="http://schemas.microsoft.com/office/drawing/2014/main" id="{17042D03-1CF4-4BBA-A491-5A502BE9D46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28" name="Shape 3" descr="Texto Integral disponível" hidden="1">
          <a:extLst>
            <a:ext uri="{FF2B5EF4-FFF2-40B4-BE49-F238E27FC236}">
              <a16:creationId xmlns:a16="http://schemas.microsoft.com/office/drawing/2014/main" id="{BB62E576-4888-4E18-BF6A-207841B0FD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29" name="Shape 3" descr="Texto Integral disponível" hidden="1">
          <a:extLst>
            <a:ext uri="{FF2B5EF4-FFF2-40B4-BE49-F238E27FC236}">
              <a16:creationId xmlns:a16="http://schemas.microsoft.com/office/drawing/2014/main" id="{3C974C64-235B-49D4-8D03-B5DFD8DA2D9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30" name="Shape 3" descr="Texto Integral disponível" hidden="1">
          <a:extLst>
            <a:ext uri="{FF2B5EF4-FFF2-40B4-BE49-F238E27FC236}">
              <a16:creationId xmlns:a16="http://schemas.microsoft.com/office/drawing/2014/main" id="{D67EF32D-0A7E-4649-815C-0E8E4E665D4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31" name="Shape 3" descr="Texto Integral disponível" hidden="1">
          <a:extLst>
            <a:ext uri="{FF2B5EF4-FFF2-40B4-BE49-F238E27FC236}">
              <a16:creationId xmlns:a16="http://schemas.microsoft.com/office/drawing/2014/main" id="{25ADCA4E-3E11-495E-81D9-F801CD4EC91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32" name="Shape 3" descr="Texto Integral disponível" hidden="1">
          <a:extLst>
            <a:ext uri="{FF2B5EF4-FFF2-40B4-BE49-F238E27FC236}">
              <a16:creationId xmlns:a16="http://schemas.microsoft.com/office/drawing/2014/main" id="{6C0CD94A-A6FF-4D82-965A-9928395B7E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33" name="Shape 3" descr="Texto Integral disponível" hidden="1">
          <a:extLst>
            <a:ext uri="{FF2B5EF4-FFF2-40B4-BE49-F238E27FC236}">
              <a16:creationId xmlns:a16="http://schemas.microsoft.com/office/drawing/2014/main" id="{7865E801-9529-4C09-A481-6BEDC6AAA24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34" name="Shape 3" descr="Texto Integral disponível" hidden="1">
          <a:extLst>
            <a:ext uri="{FF2B5EF4-FFF2-40B4-BE49-F238E27FC236}">
              <a16:creationId xmlns:a16="http://schemas.microsoft.com/office/drawing/2014/main" id="{EAF2777B-F8B4-4239-940C-8921325CEE6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35" name="Shape 3" descr="Texto Integral disponível" hidden="1">
          <a:extLst>
            <a:ext uri="{FF2B5EF4-FFF2-40B4-BE49-F238E27FC236}">
              <a16:creationId xmlns:a16="http://schemas.microsoft.com/office/drawing/2014/main" id="{641A6763-2B35-4F5E-BF88-93712FCBFB4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36" name="Shape 3" descr="Texto Integral disponível" hidden="1">
          <a:extLst>
            <a:ext uri="{FF2B5EF4-FFF2-40B4-BE49-F238E27FC236}">
              <a16:creationId xmlns:a16="http://schemas.microsoft.com/office/drawing/2014/main" id="{4E7B9FF4-7E86-4AD0-AC82-0D9B335E455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37" name="Shape 3" descr="Texto Integral disponível" hidden="1">
          <a:extLst>
            <a:ext uri="{FF2B5EF4-FFF2-40B4-BE49-F238E27FC236}">
              <a16:creationId xmlns:a16="http://schemas.microsoft.com/office/drawing/2014/main" id="{0A3A399B-2BA7-40DC-95AD-A15821A3FFE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38" name="Shape 3" descr="Texto Integral disponível" hidden="1">
          <a:extLst>
            <a:ext uri="{FF2B5EF4-FFF2-40B4-BE49-F238E27FC236}">
              <a16:creationId xmlns:a16="http://schemas.microsoft.com/office/drawing/2014/main" id="{2BD5CF7A-5CD2-41BD-B892-5A6CCC5F7CA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39" name="Shape 3" descr="Texto Integral disponível" hidden="1">
          <a:extLst>
            <a:ext uri="{FF2B5EF4-FFF2-40B4-BE49-F238E27FC236}">
              <a16:creationId xmlns:a16="http://schemas.microsoft.com/office/drawing/2014/main" id="{EFD4291F-7A94-41AF-A65B-ED7414B7D9F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40" name="Shape 3" descr="Texto Integral disponível" hidden="1">
          <a:extLst>
            <a:ext uri="{FF2B5EF4-FFF2-40B4-BE49-F238E27FC236}">
              <a16:creationId xmlns:a16="http://schemas.microsoft.com/office/drawing/2014/main" id="{94E17101-A197-440D-9BC4-EB496D35971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41" name="Shape 3" descr="Texto Integral disponível" hidden="1">
          <a:extLst>
            <a:ext uri="{FF2B5EF4-FFF2-40B4-BE49-F238E27FC236}">
              <a16:creationId xmlns:a16="http://schemas.microsoft.com/office/drawing/2014/main" id="{1E485991-6A0B-4245-944C-4CDAA7C42B6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42" name="Shape 3" descr="Texto Integral disponível" hidden="1">
          <a:extLst>
            <a:ext uri="{FF2B5EF4-FFF2-40B4-BE49-F238E27FC236}">
              <a16:creationId xmlns:a16="http://schemas.microsoft.com/office/drawing/2014/main" id="{587C0FD6-C63D-40E5-858C-C4524B8CCA2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43" name="Shape 3" descr="Texto Integral disponível" hidden="1">
          <a:extLst>
            <a:ext uri="{FF2B5EF4-FFF2-40B4-BE49-F238E27FC236}">
              <a16:creationId xmlns:a16="http://schemas.microsoft.com/office/drawing/2014/main" id="{6AD95B53-5D80-4DB6-95DB-1BF44F0FE60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44" name="Shape 3" descr="Texto Integral disponível" hidden="1">
          <a:extLst>
            <a:ext uri="{FF2B5EF4-FFF2-40B4-BE49-F238E27FC236}">
              <a16:creationId xmlns:a16="http://schemas.microsoft.com/office/drawing/2014/main" id="{C2E8574A-95EF-493D-81A8-B6C1673304D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45" name="Shape 3" descr="Texto Integral disponível" hidden="1">
          <a:extLst>
            <a:ext uri="{FF2B5EF4-FFF2-40B4-BE49-F238E27FC236}">
              <a16:creationId xmlns:a16="http://schemas.microsoft.com/office/drawing/2014/main" id="{F00E9FF2-DA60-4F55-9221-FB65E2007B7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46" name="Shape 3" descr="Texto Integral disponível" hidden="1">
          <a:extLst>
            <a:ext uri="{FF2B5EF4-FFF2-40B4-BE49-F238E27FC236}">
              <a16:creationId xmlns:a16="http://schemas.microsoft.com/office/drawing/2014/main" id="{8C282332-1A74-4F75-AC63-2F407AC91F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47" name="Shape 3" descr="Texto Integral disponível" hidden="1">
          <a:extLst>
            <a:ext uri="{FF2B5EF4-FFF2-40B4-BE49-F238E27FC236}">
              <a16:creationId xmlns:a16="http://schemas.microsoft.com/office/drawing/2014/main" id="{B867CBAE-8541-4B47-8E30-C21B89F3428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48" name="Shape 3" descr="Texto Integral disponível" hidden="1">
          <a:extLst>
            <a:ext uri="{FF2B5EF4-FFF2-40B4-BE49-F238E27FC236}">
              <a16:creationId xmlns:a16="http://schemas.microsoft.com/office/drawing/2014/main" id="{A027109E-9BCF-4414-9E12-5DDC03B20CA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49" name="Shape 3" descr="Texto Integral disponível" hidden="1">
          <a:extLst>
            <a:ext uri="{FF2B5EF4-FFF2-40B4-BE49-F238E27FC236}">
              <a16:creationId xmlns:a16="http://schemas.microsoft.com/office/drawing/2014/main" id="{08B88D66-894C-4277-A5CE-F90EB793B1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50" name="Shape 3" descr="Texto Integral disponível" hidden="1">
          <a:extLst>
            <a:ext uri="{FF2B5EF4-FFF2-40B4-BE49-F238E27FC236}">
              <a16:creationId xmlns:a16="http://schemas.microsoft.com/office/drawing/2014/main" id="{48B17891-2DA5-43B3-9E5C-6DF593253AD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51" name="Shape 3" descr="Texto Integral disponível" hidden="1">
          <a:extLst>
            <a:ext uri="{FF2B5EF4-FFF2-40B4-BE49-F238E27FC236}">
              <a16:creationId xmlns:a16="http://schemas.microsoft.com/office/drawing/2014/main" id="{8B8A80D0-A2AD-4AF2-961D-5EC0343D180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52" name="Shape 3" descr="Texto Integral disponível" hidden="1">
          <a:extLst>
            <a:ext uri="{FF2B5EF4-FFF2-40B4-BE49-F238E27FC236}">
              <a16:creationId xmlns:a16="http://schemas.microsoft.com/office/drawing/2014/main" id="{F2DA37AC-0468-4092-8866-029AE18401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53" name="Shape 3" descr="Texto Integral disponível" hidden="1">
          <a:extLst>
            <a:ext uri="{FF2B5EF4-FFF2-40B4-BE49-F238E27FC236}">
              <a16:creationId xmlns:a16="http://schemas.microsoft.com/office/drawing/2014/main" id="{1B4F7B19-40B9-4FCC-B8EA-AAA6EE04DDD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54" name="Shape 3" descr="Texto Integral disponível" hidden="1">
          <a:extLst>
            <a:ext uri="{FF2B5EF4-FFF2-40B4-BE49-F238E27FC236}">
              <a16:creationId xmlns:a16="http://schemas.microsoft.com/office/drawing/2014/main" id="{6F81F266-5635-49B4-9ACE-5E2E4A10C4C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55" name="Shape 3" descr="Texto Integral disponível" hidden="1">
          <a:extLst>
            <a:ext uri="{FF2B5EF4-FFF2-40B4-BE49-F238E27FC236}">
              <a16:creationId xmlns:a16="http://schemas.microsoft.com/office/drawing/2014/main" id="{61395D40-F743-4312-8979-371608FEDA3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56" name="Shape 3" descr="Texto Integral disponível" hidden="1">
          <a:extLst>
            <a:ext uri="{FF2B5EF4-FFF2-40B4-BE49-F238E27FC236}">
              <a16:creationId xmlns:a16="http://schemas.microsoft.com/office/drawing/2014/main" id="{A0E43051-F30C-4900-A03C-00649C566B8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57" name="Shape 3" descr="Texto Integral disponível" hidden="1">
          <a:extLst>
            <a:ext uri="{FF2B5EF4-FFF2-40B4-BE49-F238E27FC236}">
              <a16:creationId xmlns:a16="http://schemas.microsoft.com/office/drawing/2014/main" id="{151AC02E-A20B-487E-9E59-AB3F1308BCC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58" name="Shape 3" descr="Texto Integral disponível" hidden="1">
          <a:extLst>
            <a:ext uri="{FF2B5EF4-FFF2-40B4-BE49-F238E27FC236}">
              <a16:creationId xmlns:a16="http://schemas.microsoft.com/office/drawing/2014/main" id="{0BBCD23E-AA2C-4D68-9D6F-80F32F36BF0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59" name="Shape 3" descr="Texto Integral disponível" hidden="1">
          <a:extLst>
            <a:ext uri="{FF2B5EF4-FFF2-40B4-BE49-F238E27FC236}">
              <a16:creationId xmlns:a16="http://schemas.microsoft.com/office/drawing/2014/main" id="{564ABC78-BB8B-450E-94D3-7229095761B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60" name="Shape 3" descr="Texto Integral disponível" hidden="1">
          <a:extLst>
            <a:ext uri="{FF2B5EF4-FFF2-40B4-BE49-F238E27FC236}">
              <a16:creationId xmlns:a16="http://schemas.microsoft.com/office/drawing/2014/main" id="{9E03469A-5C7F-4552-8CB2-1478959C56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61" name="Shape 3" descr="Texto Integral disponível" hidden="1">
          <a:extLst>
            <a:ext uri="{FF2B5EF4-FFF2-40B4-BE49-F238E27FC236}">
              <a16:creationId xmlns:a16="http://schemas.microsoft.com/office/drawing/2014/main" id="{5D9E7FE6-6D3A-4FF1-91B8-C2C23DE27DD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62" name="Shape 3" descr="Texto Integral disponível" hidden="1">
          <a:extLst>
            <a:ext uri="{FF2B5EF4-FFF2-40B4-BE49-F238E27FC236}">
              <a16:creationId xmlns:a16="http://schemas.microsoft.com/office/drawing/2014/main" id="{2F67D449-1205-49DE-9C7A-3644B9B196F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63" name="Shape 3" descr="Texto Integral disponível" hidden="1">
          <a:extLst>
            <a:ext uri="{FF2B5EF4-FFF2-40B4-BE49-F238E27FC236}">
              <a16:creationId xmlns:a16="http://schemas.microsoft.com/office/drawing/2014/main" id="{62223BB1-257C-442D-AFED-821A788170A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64" name="Shape 3" descr="Texto Integral disponível" hidden="1">
          <a:extLst>
            <a:ext uri="{FF2B5EF4-FFF2-40B4-BE49-F238E27FC236}">
              <a16:creationId xmlns:a16="http://schemas.microsoft.com/office/drawing/2014/main" id="{8130B6A0-1985-4BCF-A7DC-12B59AAB20C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65" name="Shape 3" descr="Texto Integral disponível" hidden="1">
          <a:extLst>
            <a:ext uri="{FF2B5EF4-FFF2-40B4-BE49-F238E27FC236}">
              <a16:creationId xmlns:a16="http://schemas.microsoft.com/office/drawing/2014/main" id="{434EEB71-CE93-4D4C-B682-7774ACD9A07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66" name="Shape 3" descr="Texto Integral disponível" hidden="1">
          <a:extLst>
            <a:ext uri="{FF2B5EF4-FFF2-40B4-BE49-F238E27FC236}">
              <a16:creationId xmlns:a16="http://schemas.microsoft.com/office/drawing/2014/main" id="{0DEDE879-D3B1-4DC0-B35C-99E33864AD7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67" name="Shape 3" descr="Texto Integral disponível" hidden="1">
          <a:extLst>
            <a:ext uri="{FF2B5EF4-FFF2-40B4-BE49-F238E27FC236}">
              <a16:creationId xmlns:a16="http://schemas.microsoft.com/office/drawing/2014/main" id="{F40C0CB5-F7C9-451F-932F-797D77654A8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68" name="Shape 3" descr="Texto Integral disponível" hidden="1">
          <a:extLst>
            <a:ext uri="{FF2B5EF4-FFF2-40B4-BE49-F238E27FC236}">
              <a16:creationId xmlns:a16="http://schemas.microsoft.com/office/drawing/2014/main" id="{6C53CBFE-6563-43ED-AC54-DC6B783482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69" name="Shape 3" descr="Texto Integral disponível" hidden="1">
          <a:extLst>
            <a:ext uri="{FF2B5EF4-FFF2-40B4-BE49-F238E27FC236}">
              <a16:creationId xmlns:a16="http://schemas.microsoft.com/office/drawing/2014/main" id="{C609243E-B769-4849-8183-ED3BE5E17C4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70" name="Shape 3" descr="Texto Integral disponível" hidden="1">
          <a:extLst>
            <a:ext uri="{FF2B5EF4-FFF2-40B4-BE49-F238E27FC236}">
              <a16:creationId xmlns:a16="http://schemas.microsoft.com/office/drawing/2014/main" id="{50E4ED24-98B4-47E8-8AE0-8F2018D26AE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71" name="Shape 3" descr="Texto Integral disponível" hidden="1">
          <a:extLst>
            <a:ext uri="{FF2B5EF4-FFF2-40B4-BE49-F238E27FC236}">
              <a16:creationId xmlns:a16="http://schemas.microsoft.com/office/drawing/2014/main" id="{5665B858-573A-42B7-9DEE-26D38124493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72" name="Shape 3" descr="Texto Integral disponível" hidden="1">
          <a:extLst>
            <a:ext uri="{FF2B5EF4-FFF2-40B4-BE49-F238E27FC236}">
              <a16:creationId xmlns:a16="http://schemas.microsoft.com/office/drawing/2014/main" id="{B79BC3BF-6482-4FB6-9068-C13417087DF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73" name="Shape 3" descr="Texto Integral disponível" hidden="1">
          <a:extLst>
            <a:ext uri="{FF2B5EF4-FFF2-40B4-BE49-F238E27FC236}">
              <a16:creationId xmlns:a16="http://schemas.microsoft.com/office/drawing/2014/main" id="{258EDDAD-D6D1-40DF-AB56-F1EA2A7DB72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74" name="Shape 3" descr="Texto Integral disponível" hidden="1">
          <a:extLst>
            <a:ext uri="{FF2B5EF4-FFF2-40B4-BE49-F238E27FC236}">
              <a16:creationId xmlns:a16="http://schemas.microsoft.com/office/drawing/2014/main" id="{95DA489A-E1DF-4EF9-AB9B-4584CBDB9D4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75" name="Shape 3" descr="Texto Integral disponível" hidden="1">
          <a:extLst>
            <a:ext uri="{FF2B5EF4-FFF2-40B4-BE49-F238E27FC236}">
              <a16:creationId xmlns:a16="http://schemas.microsoft.com/office/drawing/2014/main" id="{26F4CCB6-909D-4854-ACF6-00D1004CA58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76" name="Shape 3" descr="Texto Integral disponível" hidden="1">
          <a:extLst>
            <a:ext uri="{FF2B5EF4-FFF2-40B4-BE49-F238E27FC236}">
              <a16:creationId xmlns:a16="http://schemas.microsoft.com/office/drawing/2014/main" id="{A1A559EB-4490-4AD6-9605-81FF3D528D1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77" name="Shape 3" descr="Texto Integral disponível" hidden="1">
          <a:extLst>
            <a:ext uri="{FF2B5EF4-FFF2-40B4-BE49-F238E27FC236}">
              <a16:creationId xmlns:a16="http://schemas.microsoft.com/office/drawing/2014/main" id="{F0BA266B-50C6-47C0-91B2-D456C5E4A47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78" name="Shape 3" descr="Texto Integral disponível" hidden="1">
          <a:extLst>
            <a:ext uri="{FF2B5EF4-FFF2-40B4-BE49-F238E27FC236}">
              <a16:creationId xmlns:a16="http://schemas.microsoft.com/office/drawing/2014/main" id="{C77B755A-ABCA-42C5-B650-A5349DD1C9B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79" name="Shape 3" descr="Texto Integral disponível" hidden="1">
          <a:extLst>
            <a:ext uri="{FF2B5EF4-FFF2-40B4-BE49-F238E27FC236}">
              <a16:creationId xmlns:a16="http://schemas.microsoft.com/office/drawing/2014/main" id="{3B624C67-11DB-4060-B770-AC59EEF9BA5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80" name="Shape 3" descr="Texto Integral disponível" hidden="1">
          <a:extLst>
            <a:ext uri="{FF2B5EF4-FFF2-40B4-BE49-F238E27FC236}">
              <a16:creationId xmlns:a16="http://schemas.microsoft.com/office/drawing/2014/main" id="{F48DC2E0-AA7E-4A81-BB14-B65D3B5CAB9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81" name="Shape 3" descr="Texto Integral disponível" hidden="1">
          <a:extLst>
            <a:ext uri="{FF2B5EF4-FFF2-40B4-BE49-F238E27FC236}">
              <a16:creationId xmlns:a16="http://schemas.microsoft.com/office/drawing/2014/main" id="{314AA863-8891-4DD8-973F-ED81ABD0A64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82" name="Shape 3" descr="Texto Integral disponível" hidden="1">
          <a:extLst>
            <a:ext uri="{FF2B5EF4-FFF2-40B4-BE49-F238E27FC236}">
              <a16:creationId xmlns:a16="http://schemas.microsoft.com/office/drawing/2014/main" id="{7AC9DFDA-F9F6-43F6-A0C1-4E21F4ED8F8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83" name="Shape 3" descr="Texto Integral disponível" hidden="1">
          <a:extLst>
            <a:ext uri="{FF2B5EF4-FFF2-40B4-BE49-F238E27FC236}">
              <a16:creationId xmlns:a16="http://schemas.microsoft.com/office/drawing/2014/main" id="{E396B578-ED40-4FCE-8FC7-1482443DE29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84" name="Shape 3" descr="Texto Integral disponível" hidden="1">
          <a:extLst>
            <a:ext uri="{FF2B5EF4-FFF2-40B4-BE49-F238E27FC236}">
              <a16:creationId xmlns:a16="http://schemas.microsoft.com/office/drawing/2014/main" id="{7FD4F7AB-20B6-41AC-BD41-D2394AC158F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85" name="Shape 3" descr="Texto Integral disponível" hidden="1">
          <a:extLst>
            <a:ext uri="{FF2B5EF4-FFF2-40B4-BE49-F238E27FC236}">
              <a16:creationId xmlns:a16="http://schemas.microsoft.com/office/drawing/2014/main" id="{58B6921E-4DFE-4BB3-910D-77C7FAF865C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86" name="Shape 3" descr="Texto Integral disponível" hidden="1">
          <a:extLst>
            <a:ext uri="{FF2B5EF4-FFF2-40B4-BE49-F238E27FC236}">
              <a16:creationId xmlns:a16="http://schemas.microsoft.com/office/drawing/2014/main" id="{23EA2C53-2BD1-40AF-A756-B44BEA599E8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87" name="Shape 3" descr="Texto Integral disponível" hidden="1">
          <a:extLst>
            <a:ext uri="{FF2B5EF4-FFF2-40B4-BE49-F238E27FC236}">
              <a16:creationId xmlns:a16="http://schemas.microsoft.com/office/drawing/2014/main" id="{9F2C959A-1BD0-4F27-BB46-AD7696FF6AF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88" name="Shape 3" descr="Texto Integral disponível" hidden="1">
          <a:extLst>
            <a:ext uri="{FF2B5EF4-FFF2-40B4-BE49-F238E27FC236}">
              <a16:creationId xmlns:a16="http://schemas.microsoft.com/office/drawing/2014/main" id="{17120C0D-C116-42C8-91CE-DE43E4B4736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89" name="Shape 3" descr="Texto Integral disponível" hidden="1">
          <a:extLst>
            <a:ext uri="{FF2B5EF4-FFF2-40B4-BE49-F238E27FC236}">
              <a16:creationId xmlns:a16="http://schemas.microsoft.com/office/drawing/2014/main" id="{0C9B2579-2EF8-43EC-9B4A-EFD92B91B93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90" name="Shape 3" descr="Texto Integral disponível" hidden="1">
          <a:extLst>
            <a:ext uri="{FF2B5EF4-FFF2-40B4-BE49-F238E27FC236}">
              <a16:creationId xmlns:a16="http://schemas.microsoft.com/office/drawing/2014/main" id="{62704FEB-A9DB-45DB-BEC4-6FA41C314CC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91" name="Shape 3" descr="Texto Integral disponível" hidden="1">
          <a:extLst>
            <a:ext uri="{FF2B5EF4-FFF2-40B4-BE49-F238E27FC236}">
              <a16:creationId xmlns:a16="http://schemas.microsoft.com/office/drawing/2014/main" id="{0FDF140D-39B6-4417-9B68-0C62597DF86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92" name="Shape 3" descr="Texto Integral disponível" hidden="1">
          <a:extLst>
            <a:ext uri="{FF2B5EF4-FFF2-40B4-BE49-F238E27FC236}">
              <a16:creationId xmlns:a16="http://schemas.microsoft.com/office/drawing/2014/main" id="{07935650-DF45-46DB-B0A9-DA561BB1D70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93" name="Shape 3" descr="Texto Integral disponível" hidden="1">
          <a:extLst>
            <a:ext uri="{FF2B5EF4-FFF2-40B4-BE49-F238E27FC236}">
              <a16:creationId xmlns:a16="http://schemas.microsoft.com/office/drawing/2014/main" id="{C29B9326-061E-4AA5-8345-EB1C1F56868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94" name="Shape 3" descr="Texto Integral disponível" hidden="1">
          <a:extLst>
            <a:ext uri="{FF2B5EF4-FFF2-40B4-BE49-F238E27FC236}">
              <a16:creationId xmlns:a16="http://schemas.microsoft.com/office/drawing/2014/main" id="{AD6AB898-0231-41FF-B60A-458ADCE96D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95" name="Shape 3" descr="Texto Integral disponível" hidden="1">
          <a:extLst>
            <a:ext uri="{FF2B5EF4-FFF2-40B4-BE49-F238E27FC236}">
              <a16:creationId xmlns:a16="http://schemas.microsoft.com/office/drawing/2014/main" id="{478168BF-2AE6-4FB1-9E53-9DA9F198367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96" name="Shape 3" descr="Texto Integral disponível" hidden="1">
          <a:extLst>
            <a:ext uri="{FF2B5EF4-FFF2-40B4-BE49-F238E27FC236}">
              <a16:creationId xmlns:a16="http://schemas.microsoft.com/office/drawing/2014/main" id="{86ADEF80-CE35-4767-B1FB-6AC7A35E820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97" name="Shape 3" descr="Texto Integral disponível" hidden="1">
          <a:extLst>
            <a:ext uri="{FF2B5EF4-FFF2-40B4-BE49-F238E27FC236}">
              <a16:creationId xmlns:a16="http://schemas.microsoft.com/office/drawing/2014/main" id="{A21CD166-AFE6-4F7D-A576-585A9716130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98" name="Shape 3" descr="Texto Integral disponível" hidden="1">
          <a:extLst>
            <a:ext uri="{FF2B5EF4-FFF2-40B4-BE49-F238E27FC236}">
              <a16:creationId xmlns:a16="http://schemas.microsoft.com/office/drawing/2014/main" id="{F8DC469B-7C91-45FA-8B85-A1F6993E464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899" name="Shape 3" descr="Texto Integral disponível" hidden="1">
          <a:extLst>
            <a:ext uri="{FF2B5EF4-FFF2-40B4-BE49-F238E27FC236}">
              <a16:creationId xmlns:a16="http://schemas.microsoft.com/office/drawing/2014/main" id="{D0303B18-0DC7-4C0E-80E1-BF04906A121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00" name="Shape 3" descr="Texto Integral disponível" hidden="1">
          <a:extLst>
            <a:ext uri="{FF2B5EF4-FFF2-40B4-BE49-F238E27FC236}">
              <a16:creationId xmlns:a16="http://schemas.microsoft.com/office/drawing/2014/main" id="{37443C3E-730D-4E69-A3A2-2F82B25A14A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01" name="Shape 3" descr="Texto Integral disponível" hidden="1">
          <a:extLst>
            <a:ext uri="{FF2B5EF4-FFF2-40B4-BE49-F238E27FC236}">
              <a16:creationId xmlns:a16="http://schemas.microsoft.com/office/drawing/2014/main" id="{6E25103E-A9D5-4A29-BDB1-48F7D3FF961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02" name="Shape 3" descr="Texto Integral disponível" hidden="1">
          <a:extLst>
            <a:ext uri="{FF2B5EF4-FFF2-40B4-BE49-F238E27FC236}">
              <a16:creationId xmlns:a16="http://schemas.microsoft.com/office/drawing/2014/main" id="{BAF871B4-1B4C-4BB0-BE82-B8AE0129E42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03" name="Shape 3" descr="Texto Integral disponível" hidden="1">
          <a:extLst>
            <a:ext uri="{FF2B5EF4-FFF2-40B4-BE49-F238E27FC236}">
              <a16:creationId xmlns:a16="http://schemas.microsoft.com/office/drawing/2014/main" id="{29A82BEB-7764-41EE-B218-809DC23ECC3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04" name="Shape 3" descr="Texto Integral disponível" hidden="1">
          <a:extLst>
            <a:ext uri="{FF2B5EF4-FFF2-40B4-BE49-F238E27FC236}">
              <a16:creationId xmlns:a16="http://schemas.microsoft.com/office/drawing/2014/main" id="{204E0996-EE8D-423A-8436-B8CA7B36CCC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05" name="Shape 3" descr="Texto Integral disponível" hidden="1">
          <a:extLst>
            <a:ext uri="{FF2B5EF4-FFF2-40B4-BE49-F238E27FC236}">
              <a16:creationId xmlns:a16="http://schemas.microsoft.com/office/drawing/2014/main" id="{50FAA46A-13F8-47E1-994F-1AD710184B5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06" name="Shape 3" descr="Texto Integral disponível" hidden="1">
          <a:extLst>
            <a:ext uri="{FF2B5EF4-FFF2-40B4-BE49-F238E27FC236}">
              <a16:creationId xmlns:a16="http://schemas.microsoft.com/office/drawing/2014/main" id="{C54C4283-7809-4DA0-BBB7-B02DAA165B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07" name="Shape 3" descr="Texto Integral disponível" hidden="1">
          <a:extLst>
            <a:ext uri="{FF2B5EF4-FFF2-40B4-BE49-F238E27FC236}">
              <a16:creationId xmlns:a16="http://schemas.microsoft.com/office/drawing/2014/main" id="{FF65F81B-756C-473C-9172-7A5116BA6DA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08" name="Shape 3" descr="Texto Integral disponível" hidden="1">
          <a:extLst>
            <a:ext uri="{FF2B5EF4-FFF2-40B4-BE49-F238E27FC236}">
              <a16:creationId xmlns:a16="http://schemas.microsoft.com/office/drawing/2014/main" id="{F4BD41C5-B2D3-4AD1-9E52-B0033EC4BE5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09" name="Shape 3" descr="Texto Integral disponível" hidden="1">
          <a:extLst>
            <a:ext uri="{FF2B5EF4-FFF2-40B4-BE49-F238E27FC236}">
              <a16:creationId xmlns:a16="http://schemas.microsoft.com/office/drawing/2014/main" id="{FFCC2E1B-AF92-443D-BC26-A29E85562A0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10" name="Shape 3" descr="Texto Integral disponível" hidden="1">
          <a:extLst>
            <a:ext uri="{FF2B5EF4-FFF2-40B4-BE49-F238E27FC236}">
              <a16:creationId xmlns:a16="http://schemas.microsoft.com/office/drawing/2014/main" id="{9EFC8910-90D5-417E-8559-E85FFB341D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11" name="Shape 3" descr="Texto Integral disponível" hidden="1">
          <a:extLst>
            <a:ext uri="{FF2B5EF4-FFF2-40B4-BE49-F238E27FC236}">
              <a16:creationId xmlns:a16="http://schemas.microsoft.com/office/drawing/2014/main" id="{9279F030-4B2D-4A23-9FC7-D43E97BEEC5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12" name="Shape 3" descr="Texto Integral disponível" hidden="1">
          <a:extLst>
            <a:ext uri="{FF2B5EF4-FFF2-40B4-BE49-F238E27FC236}">
              <a16:creationId xmlns:a16="http://schemas.microsoft.com/office/drawing/2014/main" id="{E02D14D3-694E-4046-91A9-AD1183BAC94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13" name="Shape 3" descr="Texto Integral disponível" hidden="1">
          <a:extLst>
            <a:ext uri="{FF2B5EF4-FFF2-40B4-BE49-F238E27FC236}">
              <a16:creationId xmlns:a16="http://schemas.microsoft.com/office/drawing/2014/main" id="{5007525C-ABC6-4FB9-9F33-81B45DAD74E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14" name="Shape 3" descr="Texto Integral disponível" hidden="1">
          <a:extLst>
            <a:ext uri="{FF2B5EF4-FFF2-40B4-BE49-F238E27FC236}">
              <a16:creationId xmlns:a16="http://schemas.microsoft.com/office/drawing/2014/main" id="{96C369C7-24E7-4F61-9210-718BC0787B6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15" name="Shape 3" descr="Texto Integral disponível" hidden="1">
          <a:extLst>
            <a:ext uri="{FF2B5EF4-FFF2-40B4-BE49-F238E27FC236}">
              <a16:creationId xmlns:a16="http://schemas.microsoft.com/office/drawing/2014/main" id="{84B0A11E-470D-49F4-8248-7E85EC2455B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16" name="Shape 3" descr="Texto Integral disponível" hidden="1">
          <a:extLst>
            <a:ext uri="{FF2B5EF4-FFF2-40B4-BE49-F238E27FC236}">
              <a16:creationId xmlns:a16="http://schemas.microsoft.com/office/drawing/2014/main" id="{CD3CAE46-0ED1-477E-A366-079DD5BE0FA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17" name="Shape 3" descr="Texto Integral disponível" hidden="1">
          <a:extLst>
            <a:ext uri="{FF2B5EF4-FFF2-40B4-BE49-F238E27FC236}">
              <a16:creationId xmlns:a16="http://schemas.microsoft.com/office/drawing/2014/main" id="{3463699E-F339-4317-9CC5-C208312A8B9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18" name="Shape 3" descr="Texto Integral disponível" hidden="1">
          <a:extLst>
            <a:ext uri="{FF2B5EF4-FFF2-40B4-BE49-F238E27FC236}">
              <a16:creationId xmlns:a16="http://schemas.microsoft.com/office/drawing/2014/main" id="{9F6F61D5-4788-4E20-89CE-AEDFF236EEA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19" name="Shape 3" descr="Texto Integral disponível" hidden="1">
          <a:extLst>
            <a:ext uri="{FF2B5EF4-FFF2-40B4-BE49-F238E27FC236}">
              <a16:creationId xmlns:a16="http://schemas.microsoft.com/office/drawing/2014/main" id="{D4283100-9642-4A9F-8B0A-8630536A9EA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20" name="Shape 3" descr="Texto Integral disponível" hidden="1">
          <a:extLst>
            <a:ext uri="{FF2B5EF4-FFF2-40B4-BE49-F238E27FC236}">
              <a16:creationId xmlns:a16="http://schemas.microsoft.com/office/drawing/2014/main" id="{6ABB318A-AEBB-454A-8119-F1404CA3E5F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21" name="Shape 3" descr="Texto Integral disponível" hidden="1">
          <a:extLst>
            <a:ext uri="{FF2B5EF4-FFF2-40B4-BE49-F238E27FC236}">
              <a16:creationId xmlns:a16="http://schemas.microsoft.com/office/drawing/2014/main" id="{89EEDD33-54F9-4319-9E2E-F68BBF860F8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22" name="Shape 3" descr="Texto Integral disponível" hidden="1">
          <a:extLst>
            <a:ext uri="{FF2B5EF4-FFF2-40B4-BE49-F238E27FC236}">
              <a16:creationId xmlns:a16="http://schemas.microsoft.com/office/drawing/2014/main" id="{8359288A-8668-47D9-8C64-1C4287BA87E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23" name="Shape 3" descr="Texto Integral disponível" hidden="1">
          <a:extLst>
            <a:ext uri="{FF2B5EF4-FFF2-40B4-BE49-F238E27FC236}">
              <a16:creationId xmlns:a16="http://schemas.microsoft.com/office/drawing/2014/main" id="{CF4891DE-A923-4A38-8FC8-31A3FB9CE8B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24" name="Shape 3" descr="Texto Integral disponível" hidden="1">
          <a:extLst>
            <a:ext uri="{FF2B5EF4-FFF2-40B4-BE49-F238E27FC236}">
              <a16:creationId xmlns:a16="http://schemas.microsoft.com/office/drawing/2014/main" id="{1F7AB949-26C8-4772-AD7C-34CDAC6B1C0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25" name="Shape 3" descr="Texto Integral disponível" hidden="1">
          <a:extLst>
            <a:ext uri="{FF2B5EF4-FFF2-40B4-BE49-F238E27FC236}">
              <a16:creationId xmlns:a16="http://schemas.microsoft.com/office/drawing/2014/main" id="{947C11F4-59D1-4678-8244-8ED4CD38F29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26" name="Shape 3" descr="Texto Integral disponível" hidden="1">
          <a:extLst>
            <a:ext uri="{FF2B5EF4-FFF2-40B4-BE49-F238E27FC236}">
              <a16:creationId xmlns:a16="http://schemas.microsoft.com/office/drawing/2014/main" id="{84524079-42F4-4428-B32A-4B97302D7DC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27" name="Shape 3" descr="Texto Integral disponível" hidden="1">
          <a:extLst>
            <a:ext uri="{FF2B5EF4-FFF2-40B4-BE49-F238E27FC236}">
              <a16:creationId xmlns:a16="http://schemas.microsoft.com/office/drawing/2014/main" id="{9E2EC369-3992-49FD-A59C-6A9379D7826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28" name="Shape 3" descr="Texto Integral disponível" hidden="1">
          <a:extLst>
            <a:ext uri="{FF2B5EF4-FFF2-40B4-BE49-F238E27FC236}">
              <a16:creationId xmlns:a16="http://schemas.microsoft.com/office/drawing/2014/main" id="{70D1F52B-6AB1-4D28-B027-D1F286C2C24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29" name="Shape 3" descr="Texto Integral disponível" hidden="1">
          <a:extLst>
            <a:ext uri="{FF2B5EF4-FFF2-40B4-BE49-F238E27FC236}">
              <a16:creationId xmlns:a16="http://schemas.microsoft.com/office/drawing/2014/main" id="{35D7B572-8E58-43F4-BFCE-682151340A8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30" name="Shape 3" descr="Texto Integral disponível" hidden="1">
          <a:extLst>
            <a:ext uri="{FF2B5EF4-FFF2-40B4-BE49-F238E27FC236}">
              <a16:creationId xmlns:a16="http://schemas.microsoft.com/office/drawing/2014/main" id="{0EEA72DB-4428-4737-84CD-C1633498A92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31" name="Shape 3" descr="Texto Integral disponível" hidden="1">
          <a:extLst>
            <a:ext uri="{FF2B5EF4-FFF2-40B4-BE49-F238E27FC236}">
              <a16:creationId xmlns:a16="http://schemas.microsoft.com/office/drawing/2014/main" id="{5C7691B3-5D16-4DE0-948D-664FB4CAFA0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32" name="Shape 3" descr="Texto Integral disponível" hidden="1">
          <a:extLst>
            <a:ext uri="{FF2B5EF4-FFF2-40B4-BE49-F238E27FC236}">
              <a16:creationId xmlns:a16="http://schemas.microsoft.com/office/drawing/2014/main" id="{141618AB-ADBD-4B27-B09B-48A000D2D9E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33" name="Shape 3" descr="Texto Integral disponível" hidden="1">
          <a:extLst>
            <a:ext uri="{FF2B5EF4-FFF2-40B4-BE49-F238E27FC236}">
              <a16:creationId xmlns:a16="http://schemas.microsoft.com/office/drawing/2014/main" id="{C9DC7315-959D-4BE3-8B7B-7DBBD9C3F90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34" name="Shape 3" descr="Texto Integral disponível" hidden="1">
          <a:extLst>
            <a:ext uri="{FF2B5EF4-FFF2-40B4-BE49-F238E27FC236}">
              <a16:creationId xmlns:a16="http://schemas.microsoft.com/office/drawing/2014/main" id="{6D303227-517C-4933-BE8E-6BD5F35AED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35" name="Shape 3" descr="Texto Integral disponível" hidden="1">
          <a:extLst>
            <a:ext uri="{FF2B5EF4-FFF2-40B4-BE49-F238E27FC236}">
              <a16:creationId xmlns:a16="http://schemas.microsoft.com/office/drawing/2014/main" id="{32D98D2F-B9DC-4C47-AC77-2C12C429710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36" name="Shape 3" descr="Texto Integral disponível" hidden="1">
          <a:extLst>
            <a:ext uri="{FF2B5EF4-FFF2-40B4-BE49-F238E27FC236}">
              <a16:creationId xmlns:a16="http://schemas.microsoft.com/office/drawing/2014/main" id="{2BAF5728-BF02-4FB4-A00F-10B505314CE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37" name="Shape 3" descr="Texto Integral disponível" hidden="1">
          <a:extLst>
            <a:ext uri="{FF2B5EF4-FFF2-40B4-BE49-F238E27FC236}">
              <a16:creationId xmlns:a16="http://schemas.microsoft.com/office/drawing/2014/main" id="{B30A8AAA-1BCC-41D7-AB91-5671213CCD0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38" name="Shape 3" descr="Texto Integral disponível" hidden="1">
          <a:extLst>
            <a:ext uri="{FF2B5EF4-FFF2-40B4-BE49-F238E27FC236}">
              <a16:creationId xmlns:a16="http://schemas.microsoft.com/office/drawing/2014/main" id="{7712D893-72D5-4D69-89D2-31E3E9D3C09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39" name="Shape 3" descr="Texto Integral disponível" hidden="1">
          <a:extLst>
            <a:ext uri="{FF2B5EF4-FFF2-40B4-BE49-F238E27FC236}">
              <a16:creationId xmlns:a16="http://schemas.microsoft.com/office/drawing/2014/main" id="{64AB6C68-2338-4B56-ACD1-1D24592F96D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40" name="Shape 3" descr="Texto Integral disponível" hidden="1">
          <a:extLst>
            <a:ext uri="{FF2B5EF4-FFF2-40B4-BE49-F238E27FC236}">
              <a16:creationId xmlns:a16="http://schemas.microsoft.com/office/drawing/2014/main" id="{B18BC8A3-58CB-44BF-B959-154D1963504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41" name="Shape 3" descr="Texto Integral disponível" hidden="1">
          <a:extLst>
            <a:ext uri="{FF2B5EF4-FFF2-40B4-BE49-F238E27FC236}">
              <a16:creationId xmlns:a16="http://schemas.microsoft.com/office/drawing/2014/main" id="{1835B27C-8A8E-49B1-A6BE-468EB9AB0BA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42" name="Shape 3" descr="Texto Integral disponível" hidden="1">
          <a:extLst>
            <a:ext uri="{FF2B5EF4-FFF2-40B4-BE49-F238E27FC236}">
              <a16:creationId xmlns:a16="http://schemas.microsoft.com/office/drawing/2014/main" id="{2DE74DE3-F176-4D04-8724-85AFDB1599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43" name="Shape 3" descr="Texto Integral disponível" hidden="1">
          <a:extLst>
            <a:ext uri="{FF2B5EF4-FFF2-40B4-BE49-F238E27FC236}">
              <a16:creationId xmlns:a16="http://schemas.microsoft.com/office/drawing/2014/main" id="{322DB599-B015-4B9D-9C0F-A3C97E784CC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44" name="Shape 3" descr="Texto Integral disponível" hidden="1">
          <a:extLst>
            <a:ext uri="{FF2B5EF4-FFF2-40B4-BE49-F238E27FC236}">
              <a16:creationId xmlns:a16="http://schemas.microsoft.com/office/drawing/2014/main" id="{1FE520D2-BD7D-4A16-A4CA-1B8C7429E71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45" name="Shape 3" descr="Texto Integral disponível" hidden="1">
          <a:extLst>
            <a:ext uri="{FF2B5EF4-FFF2-40B4-BE49-F238E27FC236}">
              <a16:creationId xmlns:a16="http://schemas.microsoft.com/office/drawing/2014/main" id="{693FC66F-42D3-4234-904C-02018D8563D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46" name="Shape 3" descr="Texto Integral disponível" hidden="1">
          <a:extLst>
            <a:ext uri="{FF2B5EF4-FFF2-40B4-BE49-F238E27FC236}">
              <a16:creationId xmlns:a16="http://schemas.microsoft.com/office/drawing/2014/main" id="{35887B70-1682-4F25-BBF9-EB7330DCE6A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47" name="Shape 3" descr="Texto Integral disponível" hidden="1">
          <a:extLst>
            <a:ext uri="{FF2B5EF4-FFF2-40B4-BE49-F238E27FC236}">
              <a16:creationId xmlns:a16="http://schemas.microsoft.com/office/drawing/2014/main" id="{15FB48E4-BB99-4C0A-A81C-B923B88D7FF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48" name="Shape 3" descr="Texto Integral disponível" hidden="1">
          <a:extLst>
            <a:ext uri="{FF2B5EF4-FFF2-40B4-BE49-F238E27FC236}">
              <a16:creationId xmlns:a16="http://schemas.microsoft.com/office/drawing/2014/main" id="{AD157475-F507-4D3E-9427-5081CB513D1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49" name="Shape 3" descr="Texto Integral disponível" hidden="1">
          <a:extLst>
            <a:ext uri="{FF2B5EF4-FFF2-40B4-BE49-F238E27FC236}">
              <a16:creationId xmlns:a16="http://schemas.microsoft.com/office/drawing/2014/main" id="{9C204325-7281-40C3-9F16-5E8B9064472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50" name="Shape 3" descr="Texto Integral disponível" hidden="1">
          <a:extLst>
            <a:ext uri="{FF2B5EF4-FFF2-40B4-BE49-F238E27FC236}">
              <a16:creationId xmlns:a16="http://schemas.microsoft.com/office/drawing/2014/main" id="{FBE88553-1C0E-4718-B5E4-E0693582D7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51" name="Shape 3" descr="Texto Integral disponível" hidden="1">
          <a:extLst>
            <a:ext uri="{FF2B5EF4-FFF2-40B4-BE49-F238E27FC236}">
              <a16:creationId xmlns:a16="http://schemas.microsoft.com/office/drawing/2014/main" id="{EA0C7666-EBAF-4488-91A5-7C1F7066F30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52" name="Shape 3" descr="Texto Integral disponível" hidden="1">
          <a:extLst>
            <a:ext uri="{FF2B5EF4-FFF2-40B4-BE49-F238E27FC236}">
              <a16:creationId xmlns:a16="http://schemas.microsoft.com/office/drawing/2014/main" id="{2945A7C4-009D-451E-9410-C7A06F12666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53" name="Shape 3" descr="Texto Integral disponível" hidden="1">
          <a:extLst>
            <a:ext uri="{FF2B5EF4-FFF2-40B4-BE49-F238E27FC236}">
              <a16:creationId xmlns:a16="http://schemas.microsoft.com/office/drawing/2014/main" id="{FB4E187C-0D81-4542-A4BF-854840EB7AF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54" name="Shape 3" descr="Texto Integral disponível" hidden="1">
          <a:extLst>
            <a:ext uri="{FF2B5EF4-FFF2-40B4-BE49-F238E27FC236}">
              <a16:creationId xmlns:a16="http://schemas.microsoft.com/office/drawing/2014/main" id="{AD57DB5E-04C7-4D19-B226-0F467B530FB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55" name="Shape 3" descr="Texto Integral disponível" hidden="1">
          <a:extLst>
            <a:ext uri="{FF2B5EF4-FFF2-40B4-BE49-F238E27FC236}">
              <a16:creationId xmlns:a16="http://schemas.microsoft.com/office/drawing/2014/main" id="{BB85BE5D-B30D-43F1-8478-5FD419283D1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56" name="Shape 3" descr="Texto Integral disponível" hidden="1">
          <a:extLst>
            <a:ext uri="{FF2B5EF4-FFF2-40B4-BE49-F238E27FC236}">
              <a16:creationId xmlns:a16="http://schemas.microsoft.com/office/drawing/2014/main" id="{E09E9698-3EF0-4164-989F-36934B218EE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57" name="Shape 3" descr="Texto Integral disponível" hidden="1">
          <a:extLst>
            <a:ext uri="{FF2B5EF4-FFF2-40B4-BE49-F238E27FC236}">
              <a16:creationId xmlns:a16="http://schemas.microsoft.com/office/drawing/2014/main" id="{16BA61C0-C63B-4E3C-8DF4-EC89FDA099C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58" name="Shape 3" descr="Texto Integral disponível" hidden="1">
          <a:extLst>
            <a:ext uri="{FF2B5EF4-FFF2-40B4-BE49-F238E27FC236}">
              <a16:creationId xmlns:a16="http://schemas.microsoft.com/office/drawing/2014/main" id="{D1A7C2F1-ADFE-4634-A83A-CF6397B0095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59" name="Shape 3" descr="Texto Integral disponível" hidden="1">
          <a:extLst>
            <a:ext uri="{FF2B5EF4-FFF2-40B4-BE49-F238E27FC236}">
              <a16:creationId xmlns:a16="http://schemas.microsoft.com/office/drawing/2014/main" id="{3C8D69D0-9451-441F-8F63-B6CC35628DF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60" name="Shape 3" descr="Texto Integral disponível" hidden="1">
          <a:extLst>
            <a:ext uri="{FF2B5EF4-FFF2-40B4-BE49-F238E27FC236}">
              <a16:creationId xmlns:a16="http://schemas.microsoft.com/office/drawing/2014/main" id="{2C5AB59E-2323-4F40-B060-43F32E2C7C4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61" name="Shape 3" descr="Texto Integral disponível" hidden="1">
          <a:extLst>
            <a:ext uri="{FF2B5EF4-FFF2-40B4-BE49-F238E27FC236}">
              <a16:creationId xmlns:a16="http://schemas.microsoft.com/office/drawing/2014/main" id="{8EF12D05-62BA-4FA8-8F8C-27ABEEDAA9E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62" name="Shape 3" descr="Texto Integral disponível" hidden="1">
          <a:extLst>
            <a:ext uri="{FF2B5EF4-FFF2-40B4-BE49-F238E27FC236}">
              <a16:creationId xmlns:a16="http://schemas.microsoft.com/office/drawing/2014/main" id="{53CC5A83-6BBB-4BBF-8DF0-A52DB9ADBE6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63" name="Shape 3" descr="Texto Integral disponível" hidden="1">
          <a:extLst>
            <a:ext uri="{FF2B5EF4-FFF2-40B4-BE49-F238E27FC236}">
              <a16:creationId xmlns:a16="http://schemas.microsoft.com/office/drawing/2014/main" id="{BF36C44C-2D20-42F1-A7A9-BB0564097A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64" name="Shape 3" descr="Texto Integral disponível" hidden="1">
          <a:extLst>
            <a:ext uri="{FF2B5EF4-FFF2-40B4-BE49-F238E27FC236}">
              <a16:creationId xmlns:a16="http://schemas.microsoft.com/office/drawing/2014/main" id="{D94ED57A-2839-4288-83D5-03F4A3909F0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65" name="Shape 3" descr="Texto Integral disponível" hidden="1">
          <a:extLst>
            <a:ext uri="{FF2B5EF4-FFF2-40B4-BE49-F238E27FC236}">
              <a16:creationId xmlns:a16="http://schemas.microsoft.com/office/drawing/2014/main" id="{A1888DB5-805C-4C3A-9E73-4719870D8E4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66" name="Shape 3" descr="Texto Integral disponível" hidden="1">
          <a:extLst>
            <a:ext uri="{FF2B5EF4-FFF2-40B4-BE49-F238E27FC236}">
              <a16:creationId xmlns:a16="http://schemas.microsoft.com/office/drawing/2014/main" id="{BC81A030-040C-4B14-9A44-D71C4578F57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67" name="Shape 3" descr="Texto Integral disponível" hidden="1">
          <a:extLst>
            <a:ext uri="{FF2B5EF4-FFF2-40B4-BE49-F238E27FC236}">
              <a16:creationId xmlns:a16="http://schemas.microsoft.com/office/drawing/2014/main" id="{6C7C3B98-41B8-4AE2-8536-BB635B4C13C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68" name="Shape 3" descr="Texto Integral disponível" hidden="1">
          <a:extLst>
            <a:ext uri="{FF2B5EF4-FFF2-40B4-BE49-F238E27FC236}">
              <a16:creationId xmlns:a16="http://schemas.microsoft.com/office/drawing/2014/main" id="{1BFABAA2-8ABB-4C6D-BC1F-5F3DA4F9635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69" name="Shape 3" descr="Texto Integral disponível" hidden="1">
          <a:extLst>
            <a:ext uri="{FF2B5EF4-FFF2-40B4-BE49-F238E27FC236}">
              <a16:creationId xmlns:a16="http://schemas.microsoft.com/office/drawing/2014/main" id="{46237283-3CB1-40E4-9010-0794CDF1DC7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70" name="Shape 3" descr="Texto Integral disponível" hidden="1">
          <a:extLst>
            <a:ext uri="{FF2B5EF4-FFF2-40B4-BE49-F238E27FC236}">
              <a16:creationId xmlns:a16="http://schemas.microsoft.com/office/drawing/2014/main" id="{33589ECE-D4F4-4CAD-AADA-DB0CBC1BA7A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71" name="Shape 3" descr="Texto Integral disponível" hidden="1">
          <a:extLst>
            <a:ext uri="{FF2B5EF4-FFF2-40B4-BE49-F238E27FC236}">
              <a16:creationId xmlns:a16="http://schemas.microsoft.com/office/drawing/2014/main" id="{B8543C2A-2D64-4C4F-90EF-8E49101400B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72" name="Shape 3" descr="Texto Integral disponível" hidden="1">
          <a:extLst>
            <a:ext uri="{FF2B5EF4-FFF2-40B4-BE49-F238E27FC236}">
              <a16:creationId xmlns:a16="http://schemas.microsoft.com/office/drawing/2014/main" id="{3C7D1212-087D-41CE-81B7-9F288B39EC5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73" name="Shape 3" descr="Texto Integral disponível" hidden="1">
          <a:extLst>
            <a:ext uri="{FF2B5EF4-FFF2-40B4-BE49-F238E27FC236}">
              <a16:creationId xmlns:a16="http://schemas.microsoft.com/office/drawing/2014/main" id="{963DC42F-F095-4DDD-9EE1-F56653CE771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74" name="Shape 3" descr="Texto Integral disponível" hidden="1">
          <a:extLst>
            <a:ext uri="{FF2B5EF4-FFF2-40B4-BE49-F238E27FC236}">
              <a16:creationId xmlns:a16="http://schemas.microsoft.com/office/drawing/2014/main" id="{F2AF4144-C619-4CA1-830D-9798EA18375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75" name="Shape 3" descr="Texto Integral disponível" hidden="1">
          <a:extLst>
            <a:ext uri="{FF2B5EF4-FFF2-40B4-BE49-F238E27FC236}">
              <a16:creationId xmlns:a16="http://schemas.microsoft.com/office/drawing/2014/main" id="{2D740CDB-D717-4A80-B6B9-FE1432EE7F5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76" name="Shape 3" descr="Texto Integral disponível" hidden="1">
          <a:extLst>
            <a:ext uri="{FF2B5EF4-FFF2-40B4-BE49-F238E27FC236}">
              <a16:creationId xmlns:a16="http://schemas.microsoft.com/office/drawing/2014/main" id="{0449A143-9AA1-4F35-8314-865F97A685F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77" name="Shape 3" descr="Texto Integral disponível" hidden="1">
          <a:extLst>
            <a:ext uri="{FF2B5EF4-FFF2-40B4-BE49-F238E27FC236}">
              <a16:creationId xmlns:a16="http://schemas.microsoft.com/office/drawing/2014/main" id="{854B709E-CA54-48E2-A7D7-6B316981EA7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78" name="Shape 3" descr="Texto Integral disponível" hidden="1">
          <a:extLst>
            <a:ext uri="{FF2B5EF4-FFF2-40B4-BE49-F238E27FC236}">
              <a16:creationId xmlns:a16="http://schemas.microsoft.com/office/drawing/2014/main" id="{D1A39E3C-5BB6-430F-9A83-375AC38232A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79" name="Shape 3" descr="Texto Integral disponível" hidden="1">
          <a:extLst>
            <a:ext uri="{FF2B5EF4-FFF2-40B4-BE49-F238E27FC236}">
              <a16:creationId xmlns:a16="http://schemas.microsoft.com/office/drawing/2014/main" id="{D499D4B6-4FA8-4D06-BF1D-97A5C450810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80" name="Shape 3" descr="Texto Integral disponível" hidden="1">
          <a:extLst>
            <a:ext uri="{FF2B5EF4-FFF2-40B4-BE49-F238E27FC236}">
              <a16:creationId xmlns:a16="http://schemas.microsoft.com/office/drawing/2014/main" id="{E3F95673-FA37-45EE-BE64-2F84E8D26BB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81" name="Shape 3" descr="Texto Integral disponível" hidden="1">
          <a:extLst>
            <a:ext uri="{FF2B5EF4-FFF2-40B4-BE49-F238E27FC236}">
              <a16:creationId xmlns:a16="http://schemas.microsoft.com/office/drawing/2014/main" id="{9BF493BE-90CB-4016-8F49-592190DAEAA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82" name="Shape 3" descr="Texto Integral disponível" hidden="1">
          <a:extLst>
            <a:ext uri="{FF2B5EF4-FFF2-40B4-BE49-F238E27FC236}">
              <a16:creationId xmlns:a16="http://schemas.microsoft.com/office/drawing/2014/main" id="{06092B4B-51A9-4844-A099-F56FDD74BCE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83" name="Shape 3" descr="Texto Integral disponível" hidden="1">
          <a:extLst>
            <a:ext uri="{FF2B5EF4-FFF2-40B4-BE49-F238E27FC236}">
              <a16:creationId xmlns:a16="http://schemas.microsoft.com/office/drawing/2014/main" id="{9634BDDE-C21B-4935-8384-EFBDE41BEDB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84" name="Shape 3" descr="Texto Integral disponível" hidden="1">
          <a:extLst>
            <a:ext uri="{FF2B5EF4-FFF2-40B4-BE49-F238E27FC236}">
              <a16:creationId xmlns:a16="http://schemas.microsoft.com/office/drawing/2014/main" id="{55CFFF30-B42C-4713-ACDF-536B10C51E7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85" name="Shape 3" descr="Texto Integral disponível" hidden="1">
          <a:extLst>
            <a:ext uri="{FF2B5EF4-FFF2-40B4-BE49-F238E27FC236}">
              <a16:creationId xmlns:a16="http://schemas.microsoft.com/office/drawing/2014/main" id="{5D9645BA-CBD3-4BE2-A837-6CD9832F631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86" name="Shape 3" descr="Texto Integral disponível" hidden="1">
          <a:extLst>
            <a:ext uri="{FF2B5EF4-FFF2-40B4-BE49-F238E27FC236}">
              <a16:creationId xmlns:a16="http://schemas.microsoft.com/office/drawing/2014/main" id="{E3CB7D79-4094-4F74-92FE-00287EF42C9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87" name="Shape 3" descr="Texto Integral disponível" hidden="1">
          <a:extLst>
            <a:ext uri="{FF2B5EF4-FFF2-40B4-BE49-F238E27FC236}">
              <a16:creationId xmlns:a16="http://schemas.microsoft.com/office/drawing/2014/main" id="{500875BB-3C7E-4D41-8901-C2EF25C4219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88" name="Shape 3" descr="Texto Integral disponível" hidden="1">
          <a:extLst>
            <a:ext uri="{FF2B5EF4-FFF2-40B4-BE49-F238E27FC236}">
              <a16:creationId xmlns:a16="http://schemas.microsoft.com/office/drawing/2014/main" id="{8295D181-D952-4DA2-AA57-6E41888A61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89" name="Shape 3" descr="Texto Integral disponível" hidden="1">
          <a:extLst>
            <a:ext uri="{FF2B5EF4-FFF2-40B4-BE49-F238E27FC236}">
              <a16:creationId xmlns:a16="http://schemas.microsoft.com/office/drawing/2014/main" id="{0D4BCD92-9F9C-4DC4-BBBD-7C5EF620679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90" name="Shape 3" descr="Texto Integral disponível" hidden="1">
          <a:extLst>
            <a:ext uri="{FF2B5EF4-FFF2-40B4-BE49-F238E27FC236}">
              <a16:creationId xmlns:a16="http://schemas.microsoft.com/office/drawing/2014/main" id="{13E47F58-A3BE-4396-B080-73F2EC1AF7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91" name="Shape 3" descr="Texto Integral disponível" hidden="1">
          <a:extLst>
            <a:ext uri="{FF2B5EF4-FFF2-40B4-BE49-F238E27FC236}">
              <a16:creationId xmlns:a16="http://schemas.microsoft.com/office/drawing/2014/main" id="{D80DAC92-2BE7-4ED0-88CF-EE36E180352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92" name="Shape 3" descr="Texto Integral disponível" hidden="1">
          <a:extLst>
            <a:ext uri="{FF2B5EF4-FFF2-40B4-BE49-F238E27FC236}">
              <a16:creationId xmlns:a16="http://schemas.microsoft.com/office/drawing/2014/main" id="{A91A2E2C-E868-4F29-9361-CD5C5855E7F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93" name="Shape 3" descr="Texto Integral disponível" hidden="1">
          <a:extLst>
            <a:ext uri="{FF2B5EF4-FFF2-40B4-BE49-F238E27FC236}">
              <a16:creationId xmlns:a16="http://schemas.microsoft.com/office/drawing/2014/main" id="{B74F53FA-7978-4949-9C77-DC1CABC0F17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94" name="Shape 3" descr="Texto Integral disponível" hidden="1">
          <a:extLst>
            <a:ext uri="{FF2B5EF4-FFF2-40B4-BE49-F238E27FC236}">
              <a16:creationId xmlns:a16="http://schemas.microsoft.com/office/drawing/2014/main" id="{2886DFE8-DF0A-45B9-BDB5-0EAF1B5B4D0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95" name="Shape 3" descr="Texto Integral disponível" hidden="1">
          <a:extLst>
            <a:ext uri="{FF2B5EF4-FFF2-40B4-BE49-F238E27FC236}">
              <a16:creationId xmlns:a16="http://schemas.microsoft.com/office/drawing/2014/main" id="{D32C851D-BAF0-4430-8147-42EC543DF54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96" name="Shape 3" descr="Texto Integral disponível" hidden="1">
          <a:extLst>
            <a:ext uri="{FF2B5EF4-FFF2-40B4-BE49-F238E27FC236}">
              <a16:creationId xmlns:a16="http://schemas.microsoft.com/office/drawing/2014/main" id="{867FF2C4-D7D5-4CE7-A477-4A067C13765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97" name="Shape 3" descr="Texto Integral disponível" hidden="1">
          <a:extLst>
            <a:ext uri="{FF2B5EF4-FFF2-40B4-BE49-F238E27FC236}">
              <a16:creationId xmlns:a16="http://schemas.microsoft.com/office/drawing/2014/main" id="{3A63AE97-594B-456C-B9FC-2233C6FFCD5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98" name="Shape 3" descr="Texto Integral disponível" hidden="1">
          <a:extLst>
            <a:ext uri="{FF2B5EF4-FFF2-40B4-BE49-F238E27FC236}">
              <a16:creationId xmlns:a16="http://schemas.microsoft.com/office/drawing/2014/main" id="{C79DBBFF-6C9C-44F6-A4E8-B7EB7A2CCF0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1999" name="Shape 3" descr="Texto Integral disponível" hidden="1">
          <a:extLst>
            <a:ext uri="{FF2B5EF4-FFF2-40B4-BE49-F238E27FC236}">
              <a16:creationId xmlns:a16="http://schemas.microsoft.com/office/drawing/2014/main" id="{361EBE9E-9186-4092-BE00-50C0E731A66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00" name="Shape 3" descr="Texto Integral disponível" hidden="1">
          <a:extLst>
            <a:ext uri="{FF2B5EF4-FFF2-40B4-BE49-F238E27FC236}">
              <a16:creationId xmlns:a16="http://schemas.microsoft.com/office/drawing/2014/main" id="{6460E086-7CC6-47E9-B1C0-C38940F0D9A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01" name="Shape 3" descr="Texto Integral disponível" hidden="1">
          <a:extLst>
            <a:ext uri="{FF2B5EF4-FFF2-40B4-BE49-F238E27FC236}">
              <a16:creationId xmlns:a16="http://schemas.microsoft.com/office/drawing/2014/main" id="{09D29F05-2410-45CE-BF9F-24107CB7EA4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02" name="Shape 3" descr="Texto Integral disponível" hidden="1">
          <a:extLst>
            <a:ext uri="{FF2B5EF4-FFF2-40B4-BE49-F238E27FC236}">
              <a16:creationId xmlns:a16="http://schemas.microsoft.com/office/drawing/2014/main" id="{CDB909EC-FAF7-4A4C-976C-54D28B26F1B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03" name="Shape 3" descr="Texto Integral disponível" hidden="1">
          <a:extLst>
            <a:ext uri="{FF2B5EF4-FFF2-40B4-BE49-F238E27FC236}">
              <a16:creationId xmlns:a16="http://schemas.microsoft.com/office/drawing/2014/main" id="{C781AFCD-8949-4069-A4A9-3F89C1FA6DD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04" name="Shape 3" descr="Texto Integral disponível" hidden="1">
          <a:extLst>
            <a:ext uri="{FF2B5EF4-FFF2-40B4-BE49-F238E27FC236}">
              <a16:creationId xmlns:a16="http://schemas.microsoft.com/office/drawing/2014/main" id="{2CF4C487-6EEA-452D-B176-22A7963AAA6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05" name="Shape 3" descr="Texto Integral disponível" hidden="1">
          <a:extLst>
            <a:ext uri="{FF2B5EF4-FFF2-40B4-BE49-F238E27FC236}">
              <a16:creationId xmlns:a16="http://schemas.microsoft.com/office/drawing/2014/main" id="{95ABF10D-B474-4AE3-96C9-F63B0BA808E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06" name="Shape 3" descr="Texto Integral disponível" hidden="1">
          <a:extLst>
            <a:ext uri="{FF2B5EF4-FFF2-40B4-BE49-F238E27FC236}">
              <a16:creationId xmlns:a16="http://schemas.microsoft.com/office/drawing/2014/main" id="{C96E95BD-D256-464D-BFF9-67A0AC039CE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07" name="Shape 3" descr="Texto Integral disponível" hidden="1">
          <a:extLst>
            <a:ext uri="{FF2B5EF4-FFF2-40B4-BE49-F238E27FC236}">
              <a16:creationId xmlns:a16="http://schemas.microsoft.com/office/drawing/2014/main" id="{59993132-7D21-41D6-A0B9-4BF5AC20D9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08" name="Shape 3" descr="Texto Integral disponível" hidden="1">
          <a:extLst>
            <a:ext uri="{FF2B5EF4-FFF2-40B4-BE49-F238E27FC236}">
              <a16:creationId xmlns:a16="http://schemas.microsoft.com/office/drawing/2014/main" id="{535F33A5-8B44-4ABC-8A49-CEF69C30355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09" name="Shape 3" descr="Texto Integral disponível" hidden="1">
          <a:extLst>
            <a:ext uri="{FF2B5EF4-FFF2-40B4-BE49-F238E27FC236}">
              <a16:creationId xmlns:a16="http://schemas.microsoft.com/office/drawing/2014/main" id="{7D25E980-2EDD-470F-A93D-E0C4B1EF865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10" name="Shape 3" descr="Texto Integral disponível" hidden="1">
          <a:extLst>
            <a:ext uri="{FF2B5EF4-FFF2-40B4-BE49-F238E27FC236}">
              <a16:creationId xmlns:a16="http://schemas.microsoft.com/office/drawing/2014/main" id="{337A34ED-2BD1-4CBC-9CF6-E54767C777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11" name="Shape 3" descr="Texto Integral disponível" hidden="1">
          <a:extLst>
            <a:ext uri="{FF2B5EF4-FFF2-40B4-BE49-F238E27FC236}">
              <a16:creationId xmlns:a16="http://schemas.microsoft.com/office/drawing/2014/main" id="{F51DEF5F-A5E2-4193-B01D-A28755EA873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12" name="Shape 3" descr="Texto Integral disponível" hidden="1">
          <a:extLst>
            <a:ext uri="{FF2B5EF4-FFF2-40B4-BE49-F238E27FC236}">
              <a16:creationId xmlns:a16="http://schemas.microsoft.com/office/drawing/2014/main" id="{B91546E6-D8FB-4493-B0F5-28BB14DC069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13" name="Shape 3" descr="Texto Integral disponível" hidden="1">
          <a:extLst>
            <a:ext uri="{FF2B5EF4-FFF2-40B4-BE49-F238E27FC236}">
              <a16:creationId xmlns:a16="http://schemas.microsoft.com/office/drawing/2014/main" id="{D3CB9381-7052-4171-B080-A7F6529976A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14" name="Shape 3" descr="Texto Integral disponível" hidden="1">
          <a:extLst>
            <a:ext uri="{FF2B5EF4-FFF2-40B4-BE49-F238E27FC236}">
              <a16:creationId xmlns:a16="http://schemas.microsoft.com/office/drawing/2014/main" id="{45D54854-04D2-406C-AD87-69A1FFBB485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15" name="Shape 3" descr="Texto Integral disponível" hidden="1">
          <a:extLst>
            <a:ext uri="{FF2B5EF4-FFF2-40B4-BE49-F238E27FC236}">
              <a16:creationId xmlns:a16="http://schemas.microsoft.com/office/drawing/2014/main" id="{061A5CFD-547D-4A5B-9364-38CFF3091C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16" name="Shape 3" descr="Texto Integral disponível" hidden="1">
          <a:extLst>
            <a:ext uri="{FF2B5EF4-FFF2-40B4-BE49-F238E27FC236}">
              <a16:creationId xmlns:a16="http://schemas.microsoft.com/office/drawing/2014/main" id="{B20F3954-4F30-4045-8C0A-943945C0D76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17" name="Shape 3" descr="Texto Integral disponível" hidden="1">
          <a:extLst>
            <a:ext uri="{FF2B5EF4-FFF2-40B4-BE49-F238E27FC236}">
              <a16:creationId xmlns:a16="http://schemas.microsoft.com/office/drawing/2014/main" id="{F237B45E-EC4D-4595-8F7B-944CCD4C67A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18" name="Shape 3" descr="Texto Integral disponível" hidden="1">
          <a:extLst>
            <a:ext uri="{FF2B5EF4-FFF2-40B4-BE49-F238E27FC236}">
              <a16:creationId xmlns:a16="http://schemas.microsoft.com/office/drawing/2014/main" id="{F24833C3-BDFC-4C8C-A378-24D43192B8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19" name="Shape 3" descr="Texto Integral disponível" hidden="1">
          <a:extLst>
            <a:ext uri="{FF2B5EF4-FFF2-40B4-BE49-F238E27FC236}">
              <a16:creationId xmlns:a16="http://schemas.microsoft.com/office/drawing/2014/main" id="{12B17BE9-E370-4392-A697-6F1094871E7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20" name="Shape 3" descr="Texto Integral disponível" hidden="1">
          <a:extLst>
            <a:ext uri="{FF2B5EF4-FFF2-40B4-BE49-F238E27FC236}">
              <a16:creationId xmlns:a16="http://schemas.microsoft.com/office/drawing/2014/main" id="{D10F0A58-26BA-4E4E-804A-438100906BA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21" name="Shape 3" descr="Texto Integral disponível" hidden="1">
          <a:extLst>
            <a:ext uri="{FF2B5EF4-FFF2-40B4-BE49-F238E27FC236}">
              <a16:creationId xmlns:a16="http://schemas.microsoft.com/office/drawing/2014/main" id="{6337C2EA-CE08-4649-8522-8DE23B3529A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22" name="Shape 3" descr="Texto Integral disponível" hidden="1">
          <a:extLst>
            <a:ext uri="{FF2B5EF4-FFF2-40B4-BE49-F238E27FC236}">
              <a16:creationId xmlns:a16="http://schemas.microsoft.com/office/drawing/2014/main" id="{13EADEE7-5578-4575-AAEC-D354491B8C8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23" name="Shape 3" descr="Texto Integral disponível" hidden="1">
          <a:extLst>
            <a:ext uri="{FF2B5EF4-FFF2-40B4-BE49-F238E27FC236}">
              <a16:creationId xmlns:a16="http://schemas.microsoft.com/office/drawing/2014/main" id="{A66B5340-D943-4797-9D69-AE7621AF8DF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24" name="Shape 3" descr="Texto Integral disponível" hidden="1">
          <a:extLst>
            <a:ext uri="{FF2B5EF4-FFF2-40B4-BE49-F238E27FC236}">
              <a16:creationId xmlns:a16="http://schemas.microsoft.com/office/drawing/2014/main" id="{CA52C45B-BAF3-49EF-A4EF-268A968BEAC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25" name="Shape 3" descr="Texto Integral disponível" hidden="1">
          <a:extLst>
            <a:ext uri="{FF2B5EF4-FFF2-40B4-BE49-F238E27FC236}">
              <a16:creationId xmlns:a16="http://schemas.microsoft.com/office/drawing/2014/main" id="{7993C627-DEEB-4233-866D-64A902EBB6D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26" name="Shape 3" descr="Texto Integral disponível" hidden="1">
          <a:extLst>
            <a:ext uri="{FF2B5EF4-FFF2-40B4-BE49-F238E27FC236}">
              <a16:creationId xmlns:a16="http://schemas.microsoft.com/office/drawing/2014/main" id="{BBD8AEFA-42B2-48C4-931A-44EB3AEC7E4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27" name="Shape 3" descr="Texto Integral disponível" hidden="1">
          <a:extLst>
            <a:ext uri="{FF2B5EF4-FFF2-40B4-BE49-F238E27FC236}">
              <a16:creationId xmlns:a16="http://schemas.microsoft.com/office/drawing/2014/main" id="{7F08F6F7-D62F-405D-927D-5CDF0285185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28" name="Shape 3" descr="Texto Integral disponível" hidden="1">
          <a:extLst>
            <a:ext uri="{FF2B5EF4-FFF2-40B4-BE49-F238E27FC236}">
              <a16:creationId xmlns:a16="http://schemas.microsoft.com/office/drawing/2014/main" id="{CC99F7AD-C9F3-4714-8A90-CAC018B7716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29" name="Shape 3" descr="Texto Integral disponível" hidden="1">
          <a:extLst>
            <a:ext uri="{FF2B5EF4-FFF2-40B4-BE49-F238E27FC236}">
              <a16:creationId xmlns:a16="http://schemas.microsoft.com/office/drawing/2014/main" id="{45814D26-A3C6-4301-A6CC-B08A5F7731A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30" name="Shape 3" descr="Texto Integral disponível" hidden="1">
          <a:extLst>
            <a:ext uri="{FF2B5EF4-FFF2-40B4-BE49-F238E27FC236}">
              <a16:creationId xmlns:a16="http://schemas.microsoft.com/office/drawing/2014/main" id="{1EBFC5F5-83C3-494C-93A9-6111CE36391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31" name="Shape 3" descr="Texto Integral disponível" hidden="1">
          <a:extLst>
            <a:ext uri="{FF2B5EF4-FFF2-40B4-BE49-F238E27FC236}">
              <a16:creationId xmlns:a16="http://schemas.microsoft.com/office/drawing/2014/main" id="{F8D75503-5E4B-40EE-8CD7-CC09B8BDAAD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32" name="Shape 3" descr="Texto Integral disponível" hidden="1">
          <a:extLst>
            <a:ext uri="{FF2B5EF4-FFF2-40B4-BE49-F238E27FC236}">
              <a16:creationId xmlns:a16="http://schemas.microsoft.com/office/drawing/2014/main" id="{AF30DC2B-312E-4357-93AA-EBE2E5BAA2C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33" name="Shape 3" descr="Texto Integral disponível" hidden="1">
          <a:extLst>
            <a:ext uri="{FF2B5EF4-FFF2-40B4-BE49-F238E27FC236}">
              <a16:creationId xmlns:a16="http://schemas.microsoft.com/office/drawing/2014/main" id="{1441A9D5-8EBC-40AE-9A64-67C2C917A4C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34" name="Shape 3" descr="Texto Integral disponível" hidden="1">
          <a:extLst>
            <a:ext uri="{FF2B5EF4-FFF2-40B4-BE49-F238E27FC236}">
              <a16:creationId xmlns:a16="http://schemas.microsoft.com/office/drawing/2014/main" id="{3CD8B2E9-830E-4B0D-8135-DDA3FC5273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35" name="Shape 3" descr="Texto Integral disponível" hidden="1">
          <a:extLst>
            <a:ext uri="{FF2B5EF4-FFF2-40B4-BE49-F238E27FC236}">
              <a16:creationId xmlns:a16="http://schemas.microsoft.com/office/drawing/2014/main" id="{B339BBC1-DE15-4366-AD71-ED9BA02E1B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36" name="Shape 3" descr="Texto Integral disponível" hidden="1">
          <a:extLst>
            <a:ext uri="{FF2B5EF4-FFF2-40B4-BE49-F238E27FC236}">
              <a16:creationId xmlns:a16="http://schemas.microsoft.com/office/drawing/2014/main" id="{A13184C0-258F-4FE1-AB96-EC128274D44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37" name="Shape 3" descr="Texto Integral disponível" hidden="1">
          <a:extLst>
            <a:ext uri="{FF2B5EF4-FFF2-40B4-BE49-F238E27FC236}">
              <a16:creationId xmlns:a16="http://schemas.microsoft.com/office/drawing/2014/main" id="{9A04DB21-E210-424E-B48F-3A1873EB8C5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38" name="Shape 3" descr="Texto Integral disponível" hidden="1">
          <a:extLst>
            <a:ext uri="{FF2B5EF4-FFF2-40B4-BE49-F238E27FC236}">
              <a16:creationId xmlns:a16="http://schemas.microsoft.com/office/drawing/2014/main" id="{72DA7467-3BA4-4ED9-AB07-00F289A6F07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39" name="Shape 3" descr="Texto Integral disponível" hidden="1">
          <a:extLst>
            <a:ext uri="{FF2B5EF4-FFF2-40B4-BE49-F238E27FC236}">
              <a16:creationId xmlns:a16="http://schemas.microsoft.com/office/drawing/2014/main" id="{58E8E3A0-98A8-41E0-B555-9A00E25F3ED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40" name="Shape 3" descr="Texto Integral disponível" hidden="1">
          <a:extLst>
            <a:ext uri="{FF2B5EF4-FFF2-40B4-BE49-F238E27FC236}">
              <a16:creationId xmlns:a16="http://schemas.microsoft.com/office/drawing/2014/main" id="{D0C904B4-D92A-43BD-85E0-567FBE71104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41" name="Shape 3" descr="Texto Integral disponível" hidden="1">
          <a:extLst>
            <a:ext uri="{FF2B5EF4-FFF2-40B4-BE49-F238E27FC236}">
              <a16:creationId xmlns:a16="http://schemas.microsoft.com/office/drawing/2014/main" id="{8FB743D8-0BCE-468A-8193-C37987A23E4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42" name="Shape 3" descr="Texto Integral disponível" hidden="1">
          <a:extLst>
            <a:ext uri="{FF2B5EF4-FFF2-40B4-BE49-F238E27FC236}">
              <a16:creationId xmlns:a16="http://schemas.microsoft.com/office/drawing/2014/main" id="{53CB1BB6-BE39-4406-A86C-904E118B0E8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43" name="Shape 3" descr="Texto Integral disponível" hidden="1">
          <a:extLst>
            <a:ext uri="{FF2B5EF4-FFF2-40B4-BE49-F238E27FC236}">
              <a16:creationId xmlns:a16="http://schemas.microsoft.com/office/drawing/2014/main" id="{F5B38011-347D-4D04-B9F7-044D45D71A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44" name="Shape 3" descr="Texto Integral disponível" hidden="1">
          <a:extLst>
            <a:ext uri="{FF2B5EF4-FFF2-40B4-BE49-F238E27FC236}">
              <a16:creationId xmlns:a16="http://schemas.microsoft.com/office/drawing/2014/main" id="{F9DF82D3-59A4-40C4-A8C4-3EFE77DA9FD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45" name="Shape 3" descr="Texto Integral disponível" hidden="1">
          <a:extLst>
            <a:ext uri="{FF2B5EF4-FFF2-40B4-BE49-F238E27FC236}">
              <a16:creationId xmlns:a16="http://schemas.microsoft.com/office/drawing/2014/main" id="{FA0757CE-F3F5-4648-AC95-C6130AB5248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46" name="Shape 3" descr="Texto Integral disponível" hidden="1">
          <a:extLst>
            <a:ext uri="{FF2B5EF4-FFF2-40B4-BE49-F238E27FC236}">
              <a16:creationId xmlns:a16="http://schemas.microsoft.com/office/drawing/2014/main" id="{3D56A51F-66C0-422E-BCAD-416D5E91CA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47" name="Shape 3" descr="Texto Integral disponível" hidden="1">
          <a:extLst>
            <a:ext uri="{FF2B5EF4-FFF2-40B4-BE49-F238E27FC236}">
              <a16:creationId xmlns:a16="http://schemas.microsoft.com/office/drawing/2014/main" id="{85C98BBC-0117-461E-9B52-325AAF9181E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48" name="Shape 3" descr="Texto Integral disponível" hidden="1">
          <a:extLst>
            <a:ext uri="{FF2B5EF4-FFF2-40B4-BE49-F238E27FC236}">
              <a16:creationId xmlns:a16="http://schemas.microsoft.com/office/drawing/2014/main" id="{80ACEEDA-8DE1-4F3A-A84C-F72A02E0B7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49" name="Shape 3" descr="Texto Integral disponível" hidden="1">
          <a:extLst>
            <a:ext uri="{FF2B5EF4-FFF2-40B4-BE49-F238E27FC236}">
              <a16:creationId xmlns:a16="http://schemas.microsoft.com/office/drawing/2014/main" id="{3800B225-1F56-40AF-ACC6-31A3A7AB0A4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50" name="Shape 3" descr="Texto Integral disponível" hidden="1">
          <a:extLst>
            <a:ext uri="{FF2B5EF4-FFF2-40B4-BE49-F238E27FC236}">
              <a16:creationId xmlns:a16="http://schemas.microsoft.com/office/drawing/2014/main" id="{0D69C6BD-C1B0-4EA2-B2DF-C87DADDC89C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51" name="Shape 3" descr="Texto Integral disponível" hidden="1">
          <a:extLst>
            <a:ext uri="{FF2B5EF4-FFF2-40B4-BE49-F238E27FC236}">
              <a16:creationId xmlns:a16="http://schemas.microsoft.com/office/drawing/2014/main" id="{6A8B5E5C-5607-4FCF-8234-EED8E48B37C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52" name="Shape 3" descr="Texto Integral disponível" hidden="1">
          <a:extLst>
            <a:ext uri="{FF2B5EF4-FFF2-40B4-BE49-F238E27FC236}">
              <a16:creationId xmlns:a16="http://schemas.microsoft.com/office/drawing/2014/main" id="{13B1A47D-4694-43BF-A817-022DC9CAEE6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53" name="Shape 3" descr="Texto Integral disponível" hidden="1">
          <a:extLst>
            <a:ext uri="{FF2B5EF4-FFF2-40B4-BE49-F238E27FC236}">
              <a16:creationId xmlns:a16="http://schemas.microsoft.com/office/drawing/2014/main" id="{4847A89C-296F-4594-823F-5D9B6267711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54" name="Shape 3" descr="Texto Integral disponível" hidden="1">
          <a:extLst>
            <a:ext uri="{FF2B5EF4-FFF2-40B4-BE49-F238E27FC236}">
              <a16:creationId xmlns:a16="http://schemas.microsoft.com/office/drawing/2014/main" id="{F02374C2-3BA6-4651-A68C-E63C21BF41B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55" name="Shape 3" descr="Texto Integral disponível" hidden="1">
          <a:extLst>
            <a:ext uri="{FF2B5EF4-FFF2-40B4-BE49-F238E27FC236}">
              <a16:creationId xmlns:a16="http://schemas.microsoft.com/office/drawing/2014/main" id="{C48257F7-293E-4283-BE97-3DA8D50CD2B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56" name="Shape 3" descr="Texto Integral disponível" hidden="1">
          <a:extLst>
            <a:ext uri="{FF2B5EF4-FFF2-40B4-BE49-F238E27FC236}">
              <a16:creationId xmlns:a16="http://schemas.microsoft.com/office/drawing/2014/main" id="{5E9726EF-97CD-49BA-83C9-BD719AD91B4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57" name="Shape 3" descr="Texto Integral disponível" hidden="1">
          <a:extLst>
            <a:ext uri="{FF2B5EF4-FFF2-40B4-BE49-F238E27FC236}">
              <a16:creationId xmlns:a16="http://schemas.microsoft.com/office/drawing/2014/main" id="{10266D0E-9372-4D24-95DA-08CA144F8C0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58" name="Shape 3" descr="Texto Integral disponível" hidden="1">
          <a:extLst>
            <a:ext uri="{FF2B5EF4-FFF2-40B4-BE49-F238E27FC236}">
              <a16:creationId xmlns:a16="http://schemas.microsoft.com/office/drawing/2014/main" id="{C0A488E8-CBCE-477B-A54B-61EA964F8D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59" name="Shape 3" descr="Texto Integral disponível" hidden="1">
          <a:extLst>
            <a:ext uri="{FF2B5EF4-FFF2-40B4-BE49-F238E27FC236}">
              <a16:creationId xmlns:a16="http://schemas.microsoft.com/office/drawing/2014/main" id="{2E1137BB-12C8-4D36-8BE6-9A154115EDD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60" name="Shape 3" descr="Texto Integral disponível" hidden="1">
          <a:extLst>
            <a:ext uri="{FF2B5EF4-FFF2-40B4-BE49-F238E27FC236}">
              <a16:creationId xmlns:a16="http://schemas.microsoft.com/office/drawing/2014/main" id="{303C031E-F5BF-426E-9270-6792C84D6A8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61" name="Shape 3" descr="Texto Integral disponível" hidden="1">
          <a:extLst>
            <a:ext uri="{FF2B5EF4-FFF2-40B4-BE49-F238E27FC236}">
              <a16:creationId xmlns:a16="http://schemas.microsoft.com/office/drawing/2014/main" id="{F737F579-E03C-4D6E-AC57-69CD9FAFA66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62" name="Shape 3" descr="Texto Integral disponível" hidden="1">
          <a:extLst>
            <a:ext uri="{FF2B5EF4-FFF2-40B4-BE49-F238E27FC236}">
              <a16:creationId xmlns:a16="http://schemas.microsoft.com/office/drawing/2014/main" id="{0DB6F752-83AB-4CD2-8669-6C018E8B13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63" name="Shape 3" descr="Texto Integral disponível" hidden="1">
          <a:extLst>
            <a:ext uri="{FF2B5EF4-FFF2-40B4-BE49-F238E27FC236}">
              <a16:creationId xmlns:a16="http://schemas.microsoft.com/office/drawing/2014/main" id="{9A8576FA-7A9A-4666-94F3-7B20EE2FEDE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64" name="Shape 3" descr="Texto Integral disponível" hidden="1">
          <a:extLst>
            <a:ext uri="{FF2B5EF4-FFF2-40B4-BE49-F238E27FC236}">
              <a16:creationId xmlns:a16="http://schemas.microsoft.com/office/drawing/2014/main" id="{BBF542D1-E485-49DC-A78C-CB34FDDCF7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65" name="Shape 3" descr="Texto Integral disponível" hidden="1">
          <a:extLst>
            <a:ext uri="{FF2B5EF4-FFF2-40B4-BE49-F238E27FC236}">
              <a16:creationId xmlns:a16="http://schemas.microsoft.com/office/drawing/2014/main" id="{FC7683D7-7F74-44A5-9F0E-B16781538FB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66" name="Shape 3" descr="Texto Integral disponível" hidden="1">
          <a:extLst>
            <a:ext uri="{FF2B5EF4-FFF2-40B4-BE49-F238E27FC236}">
              <a16:creationId xmlns:a16="http://schemas.microsoft.com/office/drawing/2014/main" id="{491B9A56-E7CB-411E-8C4C-9ED16B9A4A5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67" name="Shape 3" descr="Texto Integral disponível" hidden="1">
          <a:extLst>
            <a:ext uri="{FF2B5EF4-FFF2-40B4-BE49-F238E27FC236}">
              <a16:creationId xmlns:a16="http://schemas.microsoft.com/office/drawing/2014/main" id="{FC887342-8478-493C-9A72-C079A628734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68" name="Shape 3" descr="Texto Integral disponível" hidden="1">
          <a:extLst>
            <a:ext uri="{FF2B5EF4-FFF2-40B4-BE49-F238E27FC236}">
              <a16:creationId xmlns:a16="http://schemas.microsoft.com/office/drawing/2014/main" id="{B29E440D-94DD-4115-AC89-26280C6A233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69" name="Shape 3" descr="Texto Integral disponível" hidden="1">
          <a:extLst>
            <a:ext uri="{FF2B5EF4-FFF2-40B4-BE49-F238E27FC236}">
              <a16:creationId xmlns:a16="http://schemas.microsoft.com/office/drawing/2014/main" id="{C8CE324C-25F1-4A99-9080-447E3B6B5DE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70" name="Shape 3" descr="Texto Integral disponível" hidden="1">
          <a:extLst>
            <a:ext uri="{FF2B5EF4-FFF2-40B4-BE49-F238E27FC236}">
              <a16:creationId xmlns:a16="http://schemas.microsoft.com/office/drawing/2014/main" id="{60449017-C6C0-42AC-8EAE-43B00E5D19F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71" name="Shape 3" descr="Texto Integral disponível" hidden="1">
          <a:extLst>
            <a:ext uri="{FF2B5EF4-FFF2-40B4-BE49-F238E27FC236}">
              <a16:creationId xmlns:a16="http://schemas.microsoft.com/office/drawing/2014/main" id="{29F6B43D-72E9-47B2-8F1F-801BD26CD89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72" name="Shape 3" descr="Texto Integral disponível" hidden="1">
          <a:extLst>
            <a:ext uri="{FF2B5EF4-FFF2-40B4-BE49-F238E27FC236}">
              <a16:creationId xmlns:a16="http://schemas.microsoft.com/office/drawing/2014/main" id="{C27D45F6-1982-4A43-B8AE-D841C658EA6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73" name="Shape 3" descr="Texto Integral disponível" hidden="1">
          <a:extLst>
            <a:ext uri="{FF2B5EF4-FFF2-40B4-BE49-F238E27FC236}">
              <a16:creationId xmlns:a16="http://schemas.microsoft.com/office/drawing/2014/main" id="{D476AE93-62FB-4F90-B4E1-9FC76DD8C6B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74" name="Shape 3" descr="Texto Integral disponível" hidden="1">
          <a:extLst>
            <a:ext uri="{FF2B5EF4-FFF2-40B4-BE49-F238E27FC236}">
              <a16:creationId xmlns:a16="http://schemas.microsoft.com/office/drawing/2014/main" id="{84CB2133-CBAB-41E1-AA15-A48A8BBD14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75" name="Shape 3" descr="Texto Integral disponível" hidden="1">
          <a:extLst>
            <a:ext uri="{FF2B5EF4-FFF2-40B4-BE49-F238E27FC236}">
              <a16:creationId xmlns:a16="http://schemas.microsoft.com/office/drawing/2014/main" id="{A2CB1494-2BB8-4779-924C-60ADB6E21BB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76" name="Shape 3" descr="Texto Integral disponível" hidden="1">
          <a:extLst>
            <a:ext uri="{FF2B5EF4-FFF2-40B4-BE49-F238E27FC236}">
              <a16:creationId xmlns:a16="http://schemas.microsoft.com/office/drawing/2014/main" id="{B6ABF8A6-5C9D-4428-85D4-15A2098ADDB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77" name="Shape 3" descr="Texto Integral disponível" hidden="1">
          <a:extLst>
            <a:ext uri="{FF2B5EF4-FFF2-40B4-BE49-F238E27FC236}">
              <a16:creationId xmlns:a16="http://schemas.microsoft.com/office/drawing/2014/main" id="{CCBC28EC-A44A-45A0-B1EA-5A7487403C9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78" name="Shape 3" descr="Texto Integral disponível" hidden="1">
          <a:extLst>
            <a:ext uri="{FF2B5EF4-FFF2-40B4-BE49-F238E27FC236}">
              <a16:creationId xmlns:a16="http://schemas.microsoft.com/office/drawing/2014/main" id="{5ED82739-3806-409A-A8F5-F07FCC15DA9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79" name="Shape 3" descr="Texto Integral disponível" hidden="1">
          <a:extLst>
            <a:ext uri="{FF2B5EF4-FFF2-40B4-BE49-F238E27FC236}">
              <a16:creationId xmlns:a16="http://schemas.microsoft.com/office/drawing/2014/main" id="{65B3D0B3-98C3-498C-96D5-500B7C5001F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80" name="Shape 3" descr="Texto Integral disponível" hidden="1">
          <a:extLst>
            <a:ext uri="{FF2B5EF4-FFF2-40B4-BE49-F238E27FC236}">
              <a16:creationId xmlns:a16="http://schemas.microsoft.com/office/drawing/2014/main" id="{CFC5A0AA-38E9-4146-9255-42C9846456D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81" name="Shape 3" descr="Texto Integral disponível" hidden="1">
          <a:extLst>
            <a:ext uri="{FF2B5EF4-FFF2-40B4-BE49-F238E27FC236}">
              <a16:creationId xmlns:a16="http://schemas.microsoft.com/office/drawing/2014/main" id="{FF5154E6-C74C-4707-9712-B5BD627B0B8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82" name="Shape 3" descr="Texto Integral disponível" hidden="1">
          <a:extLst>
            <a:ext uri="{FF2B5EF4-FFF2-40B4-BE49-F238E27FC236}">
              <a16:creationId xmlns:a16="http://schemas.microsoft.com/office/drawing/2014/main" id="{DE04D212-F100-4BDA-8F09-EF25214A317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83" name="Shape 3" descr="Texto Integral disponível" hidden="1">
          <a:extLst>
            <a:ext uri="{FF2B5EF4-FFF2-40B4-BE49-F238E27FC236}">
              <a16:creationId xmlns:a16="http://schemas.microsoft.com/office/drawing/2014/main" id="{ED249E6B-66D0-4106-BE64-587B709B017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84" name="Shape 3" descr="Texto Integral disponível" hidden="1">
          <a:extLst>
            <a:ext uri="{FF2B5EF4-FFF2-40B4-BE49-F238E27FC236}">
              <a16:creationId xmlns:a16="http://schemas.microsoft.com/office/drawing/2014/main" id="{96522DDD-9B7D-4D43-B589-D4EFDBF73DE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85" name="Shape 3" descr="Texto Integral disponível" hidden="1">
          <a:extLst>
            <a:ext uri="{FF2B5EF4-FFF2-40B4-BE49-F238E27FC236}">
              <a16:creationId xmlns:a16="http://schemas.microsoft.com/office/drawing/2014/main" id="{0839BD87-58F9-427B-BE9A-B1630D2FF60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86" name="Shape 3" descr="Texto Integral disponível" hidden="1">
          <a:extLst>
            <a:ext uri="{FF2B5EF4-FFF2-40B4-BE49-F238E27FC236}">
              <a16:creationId xmlns:a16="http://schemas.microsoft.com/office/drawing/2014/main" id="{87B62642-D0C6-4E24-B37B-0FDF3686994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87" name="Shape 3" descr="Texto Integral disponível" hidden="1">
          <a:extLst>
            <a:ext uri="{FF2B5EF4-FFF2-40B4-BE49-F238E27FC236}">
              <a16:creationId xmlns:a16="http://schemas.microsoft.com/office/drawing/2014/main" id="{46AC4238-BA02-4AB5-BAD6-D527EDB3C82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88" name="Shape 3" descr="Texto Integral disponível" hidden="1">
          <a:extLst>
            <a:ext uri="{FF2B5EF4-FFF2-40B4-BE49-F238E27FC236}">
              <a16:creationId xmlns:a16="http://schemas.microsoft.com/office/drawing/2014/main" id="{AAC6A2E7-28EC-42EA-834C-62A1963BA48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89" name="Shape 3" descr="Texto Integral disponível" hidden="1">
          <a:extLst>
            <a:ext uri="{FF2B5EF4-FFF2-40B4-BE49-F238E27FC236}">
              <a16:creationId xmlns:a16="http://schemas.microsoft.com/office/drawing/2014/main" id="{65E10E52-BA43-40B1-88F9-FAA201F3591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90" name="Shape 3" descr="Texto Integral disponível" hidden="1">
          <a:extLst>
            <a:ext uri="{FF2B5EF4-FFF2-40B4-BE49-F238E27FC236}">
              <a16:creationId xmlns:a16="http://schemas.microsoft.com/office/drawing/2014/main" id="{53D7965C-15B2-4A08-8CD1-EE3BE812E2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91" name="Shape 3" descr="Texto Integral disponível" hidden="1">
          <a:extLst>
            <a:ext uri="{FF2B5EF4-FFF2-40B4-BE49-F238E27FC236}">
              <a16:creationId xmlns:a16="http://schemas.microsoft.com/office/drawing/2014/main" id="{12A29A8E-2FE6-448F-A27C-46EC77AE0FD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92" name="Shape 3" descr="Texto Integral disponível" hidden="1">
          <a:extLst>
            <a:ext uri="{FF2B5EF4-FFF2-40B4-BE49-F238E27FC236}">
              <a16:creationId xmlns:a16="http://schemas.microsoft.com/office/drawing/2014/main" id="{6F54E5B4-9E13-40AB-BC71-1E6A53B9874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93" name="Shape 3" descr="Texto Integral disponível" hidden="1">
          <a:extLst>
            <a:ext uri="{FF2B5EF4-FFF2-40B4-BE49-F238E27FC236}">
              <a16:creationId xmlns:a16="http://schemas.microsoft.com/office/drawing/2014/main" id="{00F9BFE6-8055-4DDE-98E3-AACD5D78D40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94" name="Shape 3" descr="Texto Integral disponível" hidden="1">
          <a:extLst>
            <a:ext uri="{FF2B5EF4-FFF2-40B4-BE49-F238E27FC236}">
              <a16:creationId xmlns:a16="http://schemas.microsoft.com/office/drawing/2014/main" id="{65D0DE6A-4E66-4D98-AEC1-45158D25E09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95" name="Shape 3" descr="Texto Integral disponível" hidden="1">
          <a:extLst>
            <a:ext uri="{FF2B5EF4-FFF2-40B4-BE49-F238E27FC236}">
              <a16:creationId xmlns:a16="http://schemas.microsoft.com/office/drawing/2014/main" id="{8210B73F-D542-465F-8968-9F555633DBA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96" name="Shape 3" descr="Texto Integral disponível" hidden="1">
          <a:extLst>
            <a:ext uri="{FF2B5EF4-FFF2-40B4-BE49-F238E27FC236}">
              <a16:creationId xmlns:a16="http://schemas.microsoft.com/office/drawing/2014/main" id="{7872783C-C0B7-4BBE-B685-14C2A7E1331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97" name="Shape 3" descr="Texto Integral disponível" hidden="1">
          <a:extLst>
            <a:ext uri="{FF2B5EF4-FFF2-40B4-BE49-F238E27FC236}">
              <a16:creationId xmlns:a16="http://schemas.microsoft.com/office/drawing/2014/main" id="{BA13FBB5-02B6-485F-998F-022E62E5BDE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98" name="Shape 3" descr="Texto Integral disponível" hidden="1">
          <a:extLst>
            <a:ext uri="{FF2B5EF4-FFF2-40B4-BE49-F238E27FC236}">
              <a16:creationId xmlns:a16="http://schemas.microsoft.com/office/drawing/2014/main" id="{D12C9C0A-5E75-4DA5-9C3B-DD0837F575B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099" name="Shape 3" descr="Texto Integral disponível" hidden="1">
          <a:extLst>
            <a:ext uri="{FF2B5EF4-FFF2-40B4-BE49-F238E27FC236}">
              <a16:creationId xmlns:a16="http://schemas.microsoft.com/office/drawing/2014/main" id="{8BFC9185-5149-40E2-AA9C-27C501C794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00" name="Shape 3" descr="Texto Integral disponível" hidden="1">
          <a:extLst>
            <a:ext uri="{FF2B5EF4-FFF2-40B4-BE49-F238E27FC236}">
              <a16:creationId xmlns:a16="http://schemas.microsoft.com/office/drawing/2014/main" id="{23C9DB30-3EB1-494C-9EA3-315F891B524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01" name="Shape 3" descr="Texto Integral disponível" hidden="1">
          <a:extLst>
            <a:ext uri="{FF2B5EF4-FFF2-40B4-BE49-F238E27FC236}">
              <a16:creationId xmlns:a16="http://schemas.microsoft.com/office/drawing/2014/main" id="{0872BA58-F975-4DBA-B0C6-63D28F9C018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02" name="Shape 3" descr="Texto Integral disponível" hidden="1">
          <a:extLst>
            <a:ext uri="{FF2B5EF4-FFF2-40B4-BE49-F238E27FC236}">
              <a16:creationId xmlns:a16="http://schemas.microsoft.com/office/drawing/2014/main" id="{F46CF157-84DE-409B-A4B2-AE3A6007BEE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03" name="Shape 3" descr="Texto Integral disponível" hidden="1">
          <a:extLst>
            <a:ext uri="{FF2B5EF4-FFF2-40B4-BE49-F238E27FC236}">
              <a16:creationId xmlns:a16="http://schemas.microsoft.com/office/drawing/2014/main" id="{D9C0EA9B-6430-4592-AE88-A6CBCC83AA6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04" name="Shape 3" descr="Texto Integral disponível" hidden="1">
          <a:extLst>
            <a:ext uri="{FF2B5EF4-FFF2-40B4-BE49-F238E27FC236}">
              <a16:creationId xmlns:a16="http://schemas.microsoft.com/office/drawing/2014/main" id="{A7D6515A-2E12-4283-9E7B-159B1F80C22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05" name="Shape 3" descr="Texto Integral disponível" hidden="1">
          <a:extLst>
            <a:ext uri="{FF2B5EF4-FFF2-40B4-BE49-F238E27FC236}">
              <a16:creationId xmlns:a16="http://schemas.microsoft.com/office/drawing/2014/main" id="{53329961-1BAF-45DB-8123-0320DD8307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06" name="Shape 3" descr="Texto Integral disponível" hidden="1">
          <a:extLst>
            <a:ext uri="{FF2B5EF4-FFF2-40B4-BE49-F238E27FC236}">
              <a16:creationId xmlns:a16="http://schemas.microsoft.com/office/drawing/2014/main" id="{8830985B-4F4A-48FD-A069-CBE07C6FA54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07" name="Shape 3" descr="Texto Integral disponível" hidden="1">
          <a:extLst>
            <a:ext uri="{FF2B5EF4-FFF2-40B4-BE49-F238E27FC236}">
              <a16:creationId xmlns:a16="http://schemas.microsoft.com/office/drawing/2014/main" id="{14FAA60C-C345-48A8-88A8-C5629531AB3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08" name="Shape 3" descr="Texto Integral disponível" hidden="1">
          <a:extLst>
            <a:ext uri="{FF2B5EF4-FFF2-40B4-BE49-F238E27FC236}">
              <a16:creationId xmlns:a16="http://schemas.microsoft.com/office/drawing/2014/main" id="{E05CC9BD-54A0-445E-BD29-1A8B51133E5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09" name="Shape 3" descr="Texto Integral disponível" hidden="1">
          <a:extLst>
            <a:ext uri="{FF2B5EF4-FFF2-40B4-BE49-F238E27FC236}">
              <a16:creationId xmlns:a16="http://schemas.microsoft.com/office/drawing/2014/main" id="{E964E6F2-E784-44C8-AD91-C1CA4C56C9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10" name="Shape 3" descr="Texto Integral disponível" hidden="1">
          <a:extLst>
            <a:ext uri="{FF2B5EF4-FFF2-40B4-BE49-F238E27FC236}">
              <a16:creationId xmlns:a16="http://schemas.microsoft.com/office/drawing/2014/main" id="{6CDD023A-628D-41D2-9EC5-962D251D3A4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11" name="Shape 3" descr="Texto Integral disponível" hidden="1">
          <a:extLst>
            <a:ext uri="{FF2B5EF4-FFF2-40B4-BE49-F238E27FC236}">
              <a16:creationId xmlns:a16="http://schemas.microsoft.com/office/drawing/2014/main" id="{4A711AF1-4539-4BA1-8739-808AA6D8AF7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12" name="Shape 3" descr="Texto Integral disponível" hidden="1">
          <a:extLst>
            <a:ext uri="{FF2B5EF4-FFF2-40B4-BE49-F238E27FC236}">
              <a16:creationId xmlns:a16="http://schemas.microsoft.com/office/drawing/2014/main" id="{C6F5A4BB-C00A-4D5B-8416-CDC98176946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13" name="Shape 3" descr="Texto Integral disponível" hidden="1">
          <a:extLst>
            <a:ext uri="{FF2B5EF4-FFF2-40B4-BE49-F238E27FC236}">
              <a16:creationId xmlns:a16="http://schemas.microsoft.com/office/drawing/2014/main" id="{79DA4E96-0DA8-41E1-875A-09C41015A58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14" name="Shape 3" descr="Texto Integral disponível" hidden="1">
          <a:extLst>
            <a:ext uri="{FF2B5EF4-FFF2-40B4-BE49-F238E27FC236}">
              <a16:creationId xmlns:a16="http://schemas.microsoft.com/office/drawing/2014/main" id="{081FF436-9F41-4838-976B-DCB2C36BA1D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15" name="Shape 3" descr="Texto Integral disponível" hidden="1">
          <a:extLst>
            <a:ext uri="{FF2B5EF4-FFF2-40B4-BE49-F238E27FC236}">
              <a16:creationId xmlns:a16="http://schemas.microsoft.com/office/drawing/2014/main" id="{4DC4DD47-D7AE-4B98-9933-1EB9B2C9D29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16" name="Shape 3" descr="Texto Integral disponível" hidden="1">
          <a:extLst>
            <a:ext uri="{FF2B5EF4-FFF2-40B4-BE49-F238E27FC236}">
              <a16:creationId xmlns:a16="http://schemas.microsoft.com/office/drawing/2014/main" id="{06B95E17-97E2-45D5-92FD-8F4F8EDEDA5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17" name="Shape 3" descr="Texto Integral disponível" hidden="1">
          <a:extLst>
            <a:ext uri="{FF2B5EF4-FFF2-40B4-BE49-F238E27FC236}">
              <a16:creationId xmlns:a16="http://schemas.microsoft.com/office/drawing/2014/main" id="{BA4A2DEE-F91A-42A3-9DF1-901E8CA31EC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18" name="Shape 3" descr="Texto Integral disponível" hidden="1">
          <a:extLst>
            <a:ext uri="{FF2B5EF4-FFF2-40B4-BE49-F238E27FC236}">
              <a16:creationId xmlns:a16="http://schemas.microsoft.com/office/drawing/2014/main" id="{30AFE0D3-2455-4D64-9259-8284D51F283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19" name="Shape 3" descr="Texto Integral disponível" hidden="1">
          <a:extLst>
            <a:ext uri="{FF2B5EF4-FFF2-40B4-BE49-F238E27FC236}">
              <a16:creationId xmlns:a16="http://schemas.microsoft.com/office/drawing/2014/main" id="{9CD5A9C3-03AF-463E-B6D2-80ED81F2998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20" name="Shape 3" descr="Texto Integral disponível" hidden="1">
          <a:extLst>
            <a:ext uri="{FF2B5EF4-FFF2-40B4-BE49-F238E27FC236}">
              <a16:creationId xmlns:a16="http://schemas.microsoft.com/office/drawing/2014/main" id="{9AB3DD96-E18F-4417-B782-C5378E5CBDA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21" name="Shape 3" descr="Texto Integral disponível" hidden="1">
          <a:extLst>
            <a:ext uri="{FF2B5EF4-FFF2-40B4-BE49-F238E27FC236}">
              <a16:creationId xmlns:a16="http://schemas.microsoft.com/office/drawing/2014/main" id="{99830D83-3486-4DD9-9524-58890C50FD8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22" name="Shape 3" descr="Texto Integral disponível" hidden="1">
          <a:extLst>
            <a:ext uri="{FF2B5EF4-FFF2-40B4-BE49-F238E27FC236}">
              <a16:creationId xmlns:a16="http://schemas.microsoft.com/office/drawing/2014/main" id="{6686FD34-A03B-4068-999D-60D4B02A2E4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23" name="Shape 3" descr="Texto Integral disponível" hidden="1">
          <a:extLst>
            <a:ext uri="{FF2B5EF4-FFF2-40B4-BE49-F238E27FC236}">
              <a16:creationId xmlns:a16="http://schemas.microsoft.com/office/drawing/2014/main" id="{92C42E6A-354D-4553-B26D-552DF7C5131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24" name="Shape 3" descr="Texto Integral disponível" hidden="1">
          <a:extLst>
            <a:ext uri="{FF2B5EF4-FFF2-40B4-BE49-F238E27FC236}">
              <a16:creationId xmlns:a16="http://schemas.microsoft.com/office/drawing/2014/main" id="{D679E77B-4787-431B-B662-0DCBB26EBC1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25" name="Shape 3" descr="Texto Integral disponível" hidden="1">
          <a:extLst>
            <a:ext uri="{FF2B5EF4-FFF2-40B4-BE49-F238E27FC236}">
              <a16:creationId xmlns:a16="http://schemas.microsoft.com/office/drawing/2014/main" id="{96211AFE-DCA8-49F7-9176-07F46760BEB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26" name="Shape 3" descr="Texto Integral disponível" hidden="1">
          <a:extLst>
            <a:ext uri="{FF2B5EF4-FFF2-40B4-BE49-F238E27FC236}">
              <a16:creationId xmlns:a16="http://schemas.microsoft.com/office/drawing/2014/main" id="{E930E2C7-D510-4BCF-89B1-98D5F2A7B7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27" name="Shape 3" descr="Texto Integral disponível" hidden="1">
          <a:extLst>
            <a:ext uri="{FF2B5EF4-FFF2-40B4-BE49-F238E27FC236}">
              <a16:creationId xmlns:a16="http://schemas.microsoft.com/office/drawing/2014/main" id="{4AD39ADD-07CB-480A-A97D-261A753BC1B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28" name="Shape 3" descr="Texto Integral disponível" hidden="1">
          <a:extLst>
            <a:ext uri="{FF2B5EF4-FFF2-40B4-BE49-F238E27FC236}">
              <a16:creationId xmlns:a16="http://schemas.microsoft.com/office/drawing/2014/main" id="{61DC11C4-7BB6-4F6A-BFD9-01A67799615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29" name="Shape 3" descr="Texto Integral disponível" hidden="1">
          <a:extLst>
            <a:ext uri="{FF2B5EF4-FFF2-40B4-BE49-F238E27FC236}">
              <a16:creationId xmlns:a16="http://schemas.microsoft.com/office/drawing/2014/main" id="{BB9044D7-C46A-4E66-9188-F2EAB6B7A8D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30" name="Shape 3" descr="Texto Integral disponível" hidden="1">
          <a:extLst>
            <a:ext uri="{FF2B5EF4-FFF2-40B4-BE49-F238E27FC236}">
              <a16:creationId xmlns:a16="http://schemas.microsoft.com/office/drawing/2014/main" id="{E4FDAA34-7797-4750-A27F-CC645CE9060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31" name="Shape 3" descr="Texto Integral disponível" hidden="1">
          <a:extLst>
            <a:ext uri="{FF2B5EF4-FFF2-40B4-BE49-F238E27FC236}">
              <a16:creationId xmlns:a16="http://schemas.microsoft.com/office/drawing/2014/main" id="{3C7DEDCE-ED2D-4E54-B269-24E32C5A035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32" name="Shape 3" descr="Texto Integral disponível" hidden="1">
          <a:extLst>
            <a:ext uri="{FF2B5EF4-FFF2-40B4-BE49-F238E27FC236}">
              <a16:creationId xmlns:a16="http://schemas.microsoft.com/office/drawing/2014/main" id="{E079F9C7-00E3-499B-9106-ABAAFD22E1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33" name="Shape 3" descr="Texto Integral disponível" hidden="1">
          <a:extLst>
            <a:ext uri="{FF2B5EF4-FFF2-40B4-BE49-F238E27FC236}">
              <a16:creationId xmlns:a16="http://schemas.microsoft.com/office/drawing/2014/main" id="{A2301EDF-BC27-4E7B-B354-01073B4FF16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34" name="Shape 3" descr="Texto Integral disponível" hidden="1">
          <a:extLst>
            <a:ext uri="{FF2B5EF4-FFF2-40B4-BE49-F238E27FC236}">
              <a16:creationId xmlns:a16="http://schemas.microsoft.com/office/drawing/2014/main" id="{E7185715-17DE-4397-8ADB-37F7120E23A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35" name="Shape 3" descr="Texto Integral disponível" hidden="1">
          <a:extLst>
            <a:ext uri="{FF2B5EF4-FFF2-40B4-BE49-F238E27FC236}">
              <a16:creationId xmlns:a16="http://schemas.microsoft.com/office/drawing/2014/main" id="{05E73D1D-7D56-445C-87CC-E67F88772B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36" name="Shape 3" descr="Texto Integral disponível" hidden="1">
          <a:extLst>
            <a:ext uri="{FF2B5EF4-FFF2-40B4-BE49-F238E27FC236}">
              <a16:creationId xmlns:a16="http://schemas.microsoft.com/office/drawing/2014/main" id="{D63CF493-5A5D-46C0-B0A1-2D26982D354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37" name="Shape 3" descr="Texto Integral disponível" hidden="1">
          <a:extLst>
            <a:ext uri="{FF2B5EF4-FFF2-40B4-BE49-F238E27FC236}">
              <a16:creationId xmlns:a16="http://schemas.microsoft.com/office/drawing/2014/main" id="{576033A7-70EC-41B8-89BB-865FB5EF282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38" name="Shape 3" descr="Texto Integral disponível" hidden="1">
          <a:extLst>
            <a:ext uri="{FF2B5EF4-FFF2-40B4-BE49-F238E27FC236}">
              <a16:creationId xmlns:a16="http://schemas.microsoft.com/office/drawing/2014/main" id="{80668184-BC64-4983-918C-95255A68E42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39" name="Shape 3" descr="Texto Integral disponível" hidden="1">
          <a:extLst>
            <a:ext uri="{FF2B5EF4-FFF2-40B4-BE49-F238E27FC236}">
              <a16:creationId xmlns:a16="http://schemas.microsoft.com/office/drawing/2014/main" id="{462E5554-E537-4A0A-8CF6-DAC689A049F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40" name="Shape 3" descr="Texto Integral disponível" hidden="1">
          <a:extLst>
            <a:ext uri="{FF2B5EF4-FFF2-40B4-BE49-F238E27FC236}">
              <a16:creationId xmlns:a16="http://schemas.microsoft.com/office/drawing/2014/main" id="{FF947066-53A3-4E89-A383-CEBF095773C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41" name="Shape 3" descr="Texto Integral disponível" hidden="1">
          <a:extLst>
            <a:ext uri="{FF2B5EF4-FFF2-40B4-BE49-F238E27FC236}">
              <a16:creationId xmlns:a16="http://schemas.microsoft.com/office/drawing/2014/main" id="{7A8B8307-D801-42CE-B654-652C6D3CA89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42" name="Shape 3" descr="Texto Integral disponível" hidden="1">
          <a:extLst>
            <a:ext uri="{FF2B5EF4-FFF2-40B4-BE49-F238E27FC236}">
              <a16:creationId xmlns:a16="http://schemas.microsoft.com/office/drawing/2014/main" id="{1F3B7579-6B1E-42FC-822B-E30D91EEB7E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43" name="Shape 3" descr="Texto Integral disponível" hidden="1">
          <a:extLst>
            <a:ext uri="{FF2B5EF4-FFF2-40B4-BE49-F238E27FC236}">
              <a16:creationId xmlns:a16="http://schemas.microsoft.com/office/drawing/2014/main" id="{923E7056-AC4E-4D85-8AB6-FFDB1F8338B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44" name="Shape 3" descr="Texto Integral disponível" hidden="1">
          <a:extLst>
            <a:ext uri="{FF2B5EF4-FFF2-40B4-BE49-F238E27FC236}">
              <a16:creationId xmlns:a16="http://schemas.microsoft.com/office/drawing/2014/main" id="{B874203B-97EF-4F73-A428-A755052EFF9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45" name="Shape 3" descr="Texto Integral disponível" hidden="1">
          <a:extLst>
            <a:ext uri="{FF2B5EF4-FFF2-40B4-BE49-F238E27FC236}">
              <a16:creationId xmlns:a16="http://schemas.microsoft.com/office/drawing/2014/main" id="{B7C0A1F9-5619-416D-9908-D9D2203833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46" name="Shape 3" descr="Texto Integral disponível" hidden="1">
          <a:extLst>
            <a:ext uri="{FF2B5EF4-FFF2-40B4-BE49-F238E27FC236}">
              <a16:creationId xmlns:a16="http://schemas.microsoft.com/office/drawing/2014/main" id="{449A1A02-B133-44DD-AD74-9C9C31D8FB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47" name="Shape 3" descr="Texto Integral disponível" hidden="1">
          <a:extLst>
            <a:ext uri="{FF2B5EF4-FFF2-40B4-BE49-F238E27FC236}">
              <a16:creationId xmlns:a16="http://schemas.microsoft.com/office/drawing/2014/main" id="{2FA4CC17-8DDF-4CA3-AC88-90BC776D89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48" name="Shape 3" descr="Texto Integral disponível" hidden="1">
          <a:extLst>
            <a:ext uri="{FF2B5EF4-FFF2-40B4-BE49-F238E27FC236}">
              <a16:creationId xmlns:a16="http://schemas.microsoft.com/office/drawing/2014/main" id="{41788D7F-858E-41C8-86E1-AAD4E538AB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49" name="Shape 3" descr="Texto Integral disponível" hidden="1">
          <a:extLst>
            <a:ext uri="{FF2B5EF4-FFF2-40B4-BE49-F238E27FC236}">
              <a16:creationId xmlns:a16="http://schemas.microsoft.com/office/drawing/2014/main" id="{9B3992FA-8B8D-469B-8F66-43137D6550D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50" name="Shape 3" descr="Texto Integral disponível" hidden="1">
          <a:extLst>
            <a:ext uri="{FF2B5EF4-FFF2-40B4-BE49-F238E27FC236}">
              <a16:creationId xmlns:a16="http://schemas.microsoft.com/office/drawing/2014/main" id="{55B95026-326B-4D14-A604-AFA5F85A17A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51" name="Shape 3" descr="Texto Integral disponível" hidden="1">
          <a:extLst>
            <a:ext uri="{FF2B5EF4-FFF2-40B4-BE49-F238E27FC236}">
              <a16:creationId xmlns:a16="http://schemas.microsoft.com/office/drawing/2014/main" id="{EAE33CF2-78D4-4209-AE87-B5F6160AB32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52" name="Shape 3" descr="Texto Integral disponível" hidden="1">
          <a:extLst>
            <a:ext uri="{FF2B5EF4-FFF2-40B4-BE49-F238E27FC236}">
              <a16:creationId xmlns:a16="http://schemas.microsoft.com/office/drawing/2014/main" id="{B5358AD5-7189-4F7E-9FE8-47CCE319431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53" name="Shape 3" descr="Texto Integral disponível" hidden="1">
          <a:extLst>
            <a:ext uri="{FF2B5EF4-FFF2-40B4-BE49-F238E27FC236}">
              <a16:creationId xmlns:a16="http://schemas.microsoft.com/office/drawing/2014/main" id="{6F1B9A6A-42F8-4470-98D7-02E4B28693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54" name="Shape 3" descr="Texto Integral disponível" hidden="1">
          <a:extLst>
            <a:ext uri="{FF2B5EF4-FFF2-40B4-BE49-F238E27FC236}">
              <a16:creationId xmlns:a16="http://schemas.microsoft.com/office/drawing/2014/main" id="{5A09A429-DE6C-40A2-9F78-8C6CE3720DD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55" name="Shape 3" descr="Texto Integral disponível" hidden="1">
          <a:extLst>
            <a:ext uri="{FF2B5EF4-FFF2-40B4-BE49-F238E27FC236}">
              <a16:creationId xmlns:a16="http://schemas.microsoft.com/office/drawing/2014/main" id="{893E14F6-3AEA-4BF3-BE4B-F951BF684E3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56" name="Shape 3" descr="Texto Integral disponível" hidden="1">
          <a:extLst>
            <a:ext uri="{FF2B5EF4-FFF2-40B4-BE49-F238E27FC236}">
              <a16:creationId xmlns:a16="http://schemas.microsoft.com/office/drawing/2014/main" id="{AFD054EC-EBB5-4BFD-94AF-1BD7EF0BDF9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57" name="Shape 3" descr="Texto Integral disponível" hidden="1">
          <a:extLst>
            <a:ext uri="{FF2B5EF4-FFF2-40B4-BE49-F238E27FC236}">
              <a16:creationId xmlns:a16="http://schemas.microsoft.com/office/drawing/2014/main" id="{5E99F601-0B0E-4A1A-BF9E-E4581F0BA62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58" name="Shape 3" descr="Texto Integral disponível" hidden="1">
          <a:extLst>
            <a:ext uri="{FF2B5EF4-FFF2-40B4-BE49-F238E27FC236}">
              <a16:creationId xmlns:a16="http://schemas.microsoft.com/office/drawing/2014/main" id="{17DCDE34-C989-4D35-975A-13AE347549D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59" name="Shape 3" descr="Texto Integral disponível" hidden="1">
          <a:extLst>
            <a:ext uri="{FF2B5EF4-FFF2-40B4-BE49-F238E27FC236}">
              <a16:creationId xmlns:a16="http://schemas.microsoft.com/office/drawing/2014/main" id="{23FDF85B-249C-4FC3-8ADB-1EFAB3ED62D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60" name="Shape 3" descr="Texto Integral disponível" hidden="1">
          <a:extLst>
            <a:ext uri="{FF2B5EF4-FFF2-40B4-BE49-F238E27FC236}">
              <a16:creationId xmlns:a16="http://schemas.microsoft.com/office/drawing/2014/main" id="{6523303C-8599-4992-A6DA-F20C17F3827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61" name="Shape 3" descr="Texto Integral disponível" hidden="1">
          <a:extLst>
            <a:ext uri="{FF2B5EF4-FFF2-40B4-BE49-F238E27FC236}">
              <a16:creationId xmlns:a16="http://schemas.microsoft.com/office/drawing/2014/main" id="{43DF09F8-13E7-4C68-BCFB-95F9F79F325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62" name="Shape 3" descr="Texto Integral disponível" hidden="1">
          <a:extLst>
            <a:ext uri="{FF2B5EF4-FFF2-40B4-BE49-F238E27FC236}">
              <a16:creationId xmlns:a16="http://schemas.microsoft.com/office/drawing/2014/main" id="{13CEE750-ACD1-49D3-986C-BACC741E260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63" name="Shape 3" descr="Texto Integral disponível" hidden="1">
          <a:extLst>
            <a:ext uri="{FF2B5EF4-FFF2-40B4-BE49-F238E27FC236}">
              <a16:creationId xmlns:a16="http://schemas.microsoft.com/office/drawing/2014/main" id="{4121D318-5918-41D9-81F7-71B2CB0B99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64" name="Shape 3" descr="Texto Integral disponível" hidden="1">
          <a:extLst>
            <a:ext uri="{FF2B5EF4-FFF2-40B4-BE49-F238E27FC236}">
              <a16:creationId xmlns:a16="http://schemas.microsoft.com/office/drawing/2014/main" id="{6EEF34A2-A90C-40E0-AB9E-85690EF988C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65" name="Shape 3" descr="Texto Integral disponível" hidden="1">
          <a:extLst>
            <a:ext uri="{FF2B5EF4-FFF2-40B4-BE49-F238E27FC236}">
              <a16:creationId xmlns:a16="http://schemas.microsoft.com/office/drawing/2014/main" id="{94EA215E-F71C-4B17-A1F3-AA878A37C58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66" name="Shape 3" descr="Texto Integral disponível" hidden="1">
          <a:extLst>
            <a:ext uri="{FF2B5EF4-FFF2-40B4-BE49-F238E27FC236}">
              <a16:creationId xmlns:a16="http://schemas.microsoft.com/office/drawing/2014/main" id="{BC89AA1E-6585-4778-B115-5D12236F4B7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67" name="Shape 3" descr="Texto Integral disponível" hidden="1">
          <a:extLst>
            <a:ext uri="{FF2B5EF4-FFF2-40B4-BE49-F238E27FC236}">
              <a16:creationId xmlns:a16="http://schemas.microsoft.com/office/drawing/2014/main" id="{5816E869-FE93-4B44-B646-880D4284476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68" name="Shape 3" descr="Texto Integral disponível" hidden="1">
          <a:extLst>
            <a:ext uri="{FF2B5EF4-FFF2-40B4-BE49-F238E27FC236}">
              <a16:creationId xmlns:a16="http://schemas.microsoft.com/office/drawing/2014/main" id="{703C47DA-64EC-4020-818B-314670B55CE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69" name="Shape 3" descr="Texto Integral disponível" hidden="1">
          <a:extLst>
            <a:ext uri="{FF2B5EF4-FFF2-40B4-BE49-F238E27FC236}">
              <a16:creationId xmlns:a16="http://schemas.microsoft.com/office/drawing/2014/main" id="{00C8E8D6-428A-4DBA-B9D5-68757868634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70" name="Shape 3" descr="Texto Integral disponível" hidden="1">
          <a:extLst>
            <a:ext uri="{FF2B5EF4-FFF2-40B4-BE49-F238E27FC236}">
              <a16:creationId xmlns:a16="http://schemas.microsoft.com/office/drawing/2014/main" id="{F30F104C-1F82-4CF3-A57C-4EBFFD8D36F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71" name="Shape 3" descr="Texto Integral disponível" hidden="1">
          <a:extLst>
            <a:ext uri="{FF2B5EF4-FFF2-40B4-BE49-F238E27FC236}">
              <a16:creationId xmlns:a16="http://schemas.microsoft.com/office/drawing/2014/main" id="{E0D5CD1A-A716-4F7F-BF14-2DAD513DFAF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72" name="Shape 3" descr="Texto Integral disponível" hidden="1">
          <a:extLst>
            <a:ext uri="{FF2B5EF4-FFF2-40B4-BE49-F238E27FC236}">
              <a16:creationId xmlns:a16="http://schemas.microsoft.com/office/drawing/2014/main" id="{07CF841F-A606-423D-9E78-8E000A77905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73" name="Shape 3" descr="Texto Integral disponível" hidden="1">
          <a:extLst>
            <a:ext uri="{FF2B5EF4-FFF2-40B4-BE49-F238E27FC236}">
              <a16:creationId xmlns:a16="http://schemas.microsoft.com/office/drawing/2014/main" id="{8164939D-2E30-47DF-BAB1-26C401BF8AB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74" name="Shape 3" descr="Texto Integral disponível" hidden="1">
          <a:extLst>
            <a:ext uri="{FF2B5EF4-FFF2-40B4-BE49-F238E27FC236}">
              <a16:creationId xmlns:a16="http://schemas.microsoft.com/office/drawing/2014/main" id="{E94FCD48-8B09-4437-9E3A-DB5B5E2957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75" name="Shape 3" descr="Texto Integral disponível" hidden="1">
          <a:extLst>
            <a:ext uri="{FF2B5EF4-FFF2-40B4-BE49-F238E27FC236}">
              <a16:creationId xmlns:a16="http://schemas.microsoft.com/office/drawing/2014/main" id="{E0426388-95CE-4846-8087-1AB9FC61212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76" name="Shape 3" descr="Texto Integral disponível" hidden="1">
          <a:extLst>
            <a:ext uri="{FF2B5EF4-FFF2-40B4-BE49-F238E27FC236}">
              <a16:creationId xmlns:a16="http://schemas.microsoft.com/office/drawing/2014/main" id="{5C5CECCE-3934-4F29-A2E3-199E5CB6ED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77" name="Shape 3" descr="Texto Integral disponível" hidden="1">
          <a:extLst>
            <a:ext uri="{FF2B5EF4-FFF2-40B4-BE49-F238E27FC236}">
              <a16:creationId xmlns:a16="http://schemas.microsoft.com/office/drawing/2014/main" id="{F2172758-EEB3-414A-ACE5-D09A10AB54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78" name="Shape 3" descr="Texto Integral disponível" hidden="1">
          <a:extLst>
            <a:ext uri="{FF2B5EF4-FFF2-40B4-BE49-F238E27FC236}">
              <a16:creationId xmlns:a16="http://schemas.microsoft.com/office/drawing/2014/main" id="{0F2D1F1B-A83F-4638-B6A3-9ADF8CF5ACA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79" name="Shape 3" descr="Texto Integral disponível" hidden="1">
          <a:extLst>
            <a:ext uri="{FF2B5EF4-FFF2-40B4-BE49-F238E27FC236}">
              <a16:creationId xmlns:a16="http://schemas.microsoft.com/office/drawing/2014/main" id="{FDA5F056-D96A-4E6E-B1D3-1F4030A840C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80" name="Shape 3" descr="Texto Integral disponível" hidden="1">
          <a:extLst>
            <a:ext uri="{FF2B5EF4-FFF2-40B4-BE49-F238E27FC236}">
              <a16:creationId xmlns:a16="http://schemas.microsoft.com/office/drawing/2014/main" id="{37B43ACE-7127-4286-BF77-A12E3807BA1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81" name="Shape 3" descr="Texto Integral disponível" hidden="1">
          <a:extLst>
            <a:ext uri="{FF2B5EF4-FFF2-40B4-BE49-F238E27FC236}">
              <a16:creationId xmlns:a16="http://schemas.microsoft.com/office/drawing/2014/main" id="{9C3B7F40-CB27-49B8-9DE0-E180CEDF8A6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82" name="Shape 3" descr="Texto Integral disponível" hidden="1">
          <a:extLst>
            <a:ext uri="{FF2B5EF4-FFF2-40B4-BE49-F238E27FC236}">
              <a16:creationId xmlns:a16="http://schemas.microsoft.com/office/drawing/2014/main" id="{A119DE6D-97BF-4179-9434-EEC8569BFA4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83" name="Shape 3" descr="Texto Integral disponível" hidden="1">
          <a:extLst>
            <a:ext uri="{FF2B5EF4-FFF2-40B4-BE49-F238E27FC236}">
              <a16:creationId xmlns:a16="http://schemas.microsoft.com/office/drawing/2014/main" id="{60A29554-05C6-478F-B1D0-AB9254CA807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84" name="Shape 3" descr="Texto Integral disponível" hidden="1">
          <a:extLst>
            <a:ext uri="{FF2B5EF4-FFF2-40B4-BE49-F238E27FC236}">
              <a16:creationId xmlns:a16="http://schemas.microsoft.com/office/drawing/2014/main" id="{CEE26038-DDC6-4B61-BDA3-0BC6AF62E39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85" name="Shape 3" descr="Texto Integral disponível" hidden="1">
          <a:extLst>
            <a:ext uri="{FF2B5EF4-FFF2-40B4-BE49-F238E27FC236}">
              <a16:creationId xmlns:a16="http://schemas.microsoft.com/office/drawing/2014/main" id="{377E3916-D092-4B79-9AD6-7AC02EC7782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86" name="Shape 3" descr="Texto Integral disponível" hidden="1">
          <a:extLst>
            <a:ext uri="{FF2B5EF4-FFF2-40B4-BE49-F238E27FC236}">
              <a16:creationId xmlns:a16="http://schemas.microsoft.com/office/drawing/2014/main" id="{06C72EC5-DC74-4A4D-A169-CADE196DA0D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87" name="Shape 3" descr="Texto Integral disponível" hidden="1">
          <a:extLst>
            <a:ext uri="{FF2B5EF4-FFF2-40B4-BE49-F238E27FC236}">
              <a16:creationId xmlns:a16="http://schemas.microsoft.com/office/drawing/2014/main" id="{45B66C9B-F19F-4F17-9731-1B5909280EF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88" name="Shape 3" descr="Texto Integral disponível" hidden="1">
          <a:extLst>
            <a:ext uri="{FF2B5EF4-FFF2-40B4-BE49-F238E27FC236}">
              <a16:creationId xmlns:a16="http://schemas.microsoft.com/office/drawing/2014/main" id="{4039EAE0-A334-4043-B430-D19147D4EB7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89" name="Shape 3" descr="Texto Integral disponível" hidden="1">
          <a:extLst>
            <a:ext uri="{FF2B5EF4-FFF2-40B4-BE49-F238E27FC236}">
              <a16:creationId xmlns:a16="http://schemas.microsoft.com/office/drawing/2014/main" id="{7A44A206-9266-4C84-8819-30F11CB107E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90" name="Shape 3" descr="Texto Integral disponível" hidden="1">
          <a:extLst>
            <a:ext uri="{FF2B5EF4-FFF2-40B4-BE49-F238E27FC236}">
              <a16:creationId xmlns:a16="http://schemas.microsoft.com/office/drawing/2014/main" id="{1262BD65-1D25-49AA-AFD1-7CE12FEA95F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91" name="Shape 3" descr="Texto Integral disponível" hidden="1">
          <a:extLst>
            <a:ext uri="{FF2B5EF4-FFF2-40B4-BE49-F238E27FC236}">
              <a16:creationId xmlns:a16="http://schemas.microsoft.com/office/drawing/2014/main" id="{9A227865-B2AD-4676-B2D6-688B806489F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92" name="Shape 3" descr="Texto Integral disponível" hidden="1">
          <a:extLst>
            <a:ext uri="{FF2B5EF4-FFF2-40B4-BE49-F238E27FC236}">
              <a16:creationId xmlns:a16="http://schemas.microsoft.com/office/drawing/2014/main" id="{06B00058-F03C-4972-B160-179C0797924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93" name="Shape 3" descr="Texto Integral disponível" hidden="1">
          <a:extLst>
            <a:ext uri="{FF2B5EF4-FFF2-40B4-BE49-F238E27FC236}">
              <a16:creationId xmlns:a16="http://schemas.microsoft.com/office/drawing/2014/main" id="{A431E955-D4CB-487E-BFE2-D314B7B41EE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94" name="Shape 3" descr="Texto Integral disponível" hidden="1">
          <a:extLst>
            <a:ext uri="{FF2B5EF4-FFF2-40B4-BE49-F238E27FC236}">
              <a16:creationId xmlns:a16="http://schemas.microsoft.com/office/drawing/2014/main" id="{BA846DE8-4879-458B-87F4-BAE7857FF73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95" name="Shape 3" descr="Texto Integral disponível" hidden="1">
          <a:extLst>
            <a:ext uri="{FF2B5EF4-FFF2-40B4-BE49-F238E27FC236}">
              <a16:creationId xmlns:a16="http://schemas.microsoft.com/office/drawing/2014/main" id="{70EBB1D2-0807-47A2-8BDD-BEC2FD5A03B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96" name="Shape 3" descr="Texto Integral disponível" hidden="1">
          <a:extLst>
            <a:ext uri="{FF2B5EF4-FFF2-40B4-BE49-F238E27FC236}">
              <a16:creationId xmlns:a16="http://schemas.microsoft.com/office/drawing/2014/main" id="{86B8B996-167B-495D-BAEE-9F2C63B5A61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97" name="Shape 3" descr="Texto Integral disponível" hidden="1">
          <a:extLst>
            <a:ext uri="{FF2B5EF4-FFF2-40B4-BE49-F238E27FC236}">
              <a16:creationId xmlns:a16="http://schemas.microsoft.com/office/drawing/2014/main" id="{05C3880C-14C7-4E72-A02E-F121E6B3D02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98" name="Shape 3" descr="Texto Integral disponível" hidden="1">
          <a:extLst>
            <a:ext uri="{FF2B5EF4-FFF2-40B4-BE49-F238E27FC236}">
              <a16:creationId xmlns:a16="http://schemas.microsoft.com/office/drawing/2014/main" id="{2267F308-0DBF-417D-A428-2D608BB74F7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199" name="Shape 3" descr="Texto Integral disponível" hidden="1">
          <a:extLst>
            <a:ext uri="{FF2B5EF4-FFF2-40B4-BE49-F238E27FC236}">
              <a16:creationId xmlns:a16="http://schemas.microsoft.com/office/drawing/2014/main" id="{E7655572-4D16-47B7-863A-9F200AF1CDE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00" name="Shape 3" descr="Texto Integral disponível" hidden="1">
          <a:extLst>
            <a:ext uri="{FF2B5EF4-FFF2-40B4-BE49-F238E27FC236}">
              <a16:creationId xmlns:a16="http://schemas.microsoft.com/office/drawing/2014/main" id="{AB69F28A-97EB-4AA9-9082-B344ABB0AD6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01" name="Shape 3" descr="Texto Integral disponível" hidden="1">
          <a:extLst>
            <a:ext uri="{FF2B5EF4-FFF2-40B4-BE49-F238E27FC236}">
              <a16:creationId xmlns:a16="http://schemas.microsoft.com/office/drawing/2014/main" id="{1F9A290F-E45B-4EE9-94FD-99AAEC6641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02" name="Shape 3" descr="Texto Integral disponível" hidden="1">
          <a:extLst>
            <a:ext uri="{FF2B5EF4-FFF2-40B4-BE49-F238E27FC236}">
              <a16:creationId xmlns:a16="http://schemas.microsoft.com/office/drawing/2014/main" id="{15D19D26-BBBF-44D7-911B-118A4B984F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03" name="Shape 3" descr="Texto Integral disponível" hidden="1">
          <a:extLst>
            <a:ext uri="{FF2B5EF4-FFF2-40B4-BE49-F238E27FC236}">
              <a16:creationId xmlns:a16="http://schemas.microsoft.com/office/drawing/2014/main" id="{79C3BCF9-FB1D-4FC2-92CB-3BB53EFEACA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04" name="Shape 3" descr="Texto Integral disponível" hidden="1">
          <a:extLst>
            <a:ext uri="{FF2B5EF4-FFF2-40B4-BE49-F238E27FC236}">
              <a16:creationId xmlns:a16="http://schemas.microsoft.com/office/drawing/2014/main" id="{0368BE6D-982C-4042-B1D9-BBD648B3957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05" name="Shape 3" descr="Texto Integral disponível" hidden="1">
          <a:extLst>
            <a:ext uri="{FF2B5EF4-FFF2-40B4-BE49-F238E27FC236}">
              <a16:creationId xmlns:a16="http://schemas.microsoft.com/office/drawing/2014/main" id="{3D37B499-CF5D-486D-A56A-9942D4B7367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06" name="Shape 3" descr="Texto Integral disponível" hidden="1">
          <a:extLst>
            <a:ext uri="{FF2B5EF4-FFF2-40B4-BE49-F238E27FC236}">
              <a16:creationId xmlns:a16="http://schemas.microsoft.com/office/drawing/2014/main" id="{BE038C7B-A06D-4B87-8199-B5CB8578CCC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07" name="Shape 3" descr="Texto Integral disponível" hidden="1">
          <a:extLst>
            <a:ext uri="{FF2B5EF4-FFF2-40B4-BE49-F238E27FC236}">
              <a16:creationId xmlns:a16="http://schemas.microsoft.com/office/drawing/2014/main" id="{11308545-2B51-40E2-8464-DC6E0DEFC52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08" name="Shape 3" descr="Texto Integral disponível" hidden="1">
          <a:extLst>
            <a:ext uri="{FF2B5EF4-FFF2-40B4-BE49-F238E27FC236}">
              <a16:creationId xmlns:a16="http://schemas.microsoft.com/office/drawing/2014/main" id="{BEFBCC03-5498-44C6-9504-931B732849A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09" name="Shape 3" descr="Texto Integral disponível" hidden="1">
          <a:extLst>
            <a:ext uri="{FF2B5EF4-FFF2-40B4-BE49-F238E27FC236}">
              <a16:creationId xmlns:a16="http://schemas.microsoft.com/office/drawing/2014/main" id="{59B685B5-7E97-48D7-A5AD-4226A475867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10" name="Shape 3" descr="Texto Integral disponível" hidden="1">
          <a:extLst>
            <a:ext uri="{FF2B5EF4-FFF2-40B4-BE49-F238E27FC236}">
              <a16:creationId xmlns:a16="http://schemas.microsoft.com/office/drawing/2014/main" id="{56BB14D3-9C53-46B6-968D-7B55C1A9505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11" name="Shape 3" descr="Texto Integral disponível" hidden="1">
          <a:extLst>
            <a:ext uri="{FF2B5EF4-FFF2-40B4-BE49-F238E27FC236}">
              <a16:creationId xmlns:a16="http://schemas.microsoft.com/office/drawing/2014/main" id="{B8211E90-C120-4005-9EE9-B0A7A57F82C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12" name="Shape 3" descr="Texto Integral disponível" hidden="1">
          <a:extLst>
            <a:ext uri="{FF2B5EF4-FFF2-40B4-BE49-F238E27FC236}">
              <a16:creationId xmlns:a16="http://schemas.microsoft.com/office/drawing/2014/main" id="{12AFF771-1139-4E0F-BF83-22C6C263639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13" name="Shape 3" descr="Texto Integral disponível" hidden="1">
          <a:extLst>
            <a:ext uri="{FF2B5EF4-FFF2-40B4-BE49-F238E27FC236}">
              <a16:creationId xmlns:a16="http://schemas.microsoft.com/office/drawing/2014/main" id="{63ACE1A8-FD14-48DA-AA6B-A8869E123F3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14" name="Shape 3" descr="Texto Integral disponível" hidden="1">
          <a:extLst>
            <a:ext uri="{FF2B5EF4-FFF2-40B4-BE49-F238E27FC236}">
              <a16:creationId xmlns:a16="http://schemas.microsoft.com/office/drawing/2014/main" id="{49AC4F05-5ADB-4459-A43E-7A9F781DDAC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15" name="Shape 3" descr="Texto Integral disponível" hidden="1">
          <a:extLst>
            <a:ext uri="{FF2B5EF4-FFF2-40B4-BE49-F238E27FC236}">
              <a16:creationId xmlns:a16="http://schemas.microsoft.com/office/drawing/2014/main" id="{F470FD07-941A-46C0-B1D8-55B93A9D941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16" name="Shape 3" descr="Texto Integral disponível" hidden="1">
          <a:extLst>
            <a:ext uri="{FF2B5EF4-FFF2-40B4-BE49-F238E27FC236}">
              <a16:creationId xmlns:a16="http://schemas.microsoft.com/office/drawing/2014/main" id="{90C6A974-68C0-4E84-8E65-3FE660DF271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17" name="Shape 3" descr="Texto Integral disponível" hidden="1">
          <a:extLst>
            <a:ext uri="{FF2B5EF4-FFF2-40B4-BE49-F238E27FC236}">
              <a16:creationId xmlns:a16="http://schemas.microsoft.com/office/drawing/2014/main" id="{71DFA010-5017-4666-A8F6-52A2B9AB9CE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18" name="Shape 3" descr="Texto Integral disponível" hidden="1">
          <a:extLst>
            <a:ext uri="{FF2B5EF4-FFF2-40B4-BE49-F238E27FC236}">
              <a16:creationId xmlns:a16="http://schemas.microsoft.com/office/drawing/2014/main" id="{466BD561-5497-4C23-AFD3-A8BE78CD6E6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19" name="Shape 3" descr="Texto Integral disponível" hidden="1">
          <a:extLst>
            <a:ext uri="{FF2B5EF4-FFF2-40B4-BE49-F238E27FC236}">
              <a16:creationId xmlns:a16="http://schemas.microsoft.com/office/drawing/2014/main" id="{FA160A90-F1E3-4BC4-A5D0-09E42E807AD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20" name="Shape 3" descr="Texto Integral disponível" hidden="1">
          <a:extLst>
            <a:ext uri="{FF2B5EF4-FFF2-40B4-BE49-F238E27FC236}">
              <a16:creationId xmlns:a16="http://schemas.microsoft.com/office/drawing/2014/main" id="{DDBCE199-FFF4-4531-8994-78170B6447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21" name="Shape 3" descr="Texto Integral disponível" hidden="1">
          <a:extLst>
            <a:ext uri="{FF2B5EF4-FFF2-40B4-BE49-F238E27FC236}">
              <a16:creationId xmlns:a16="http://schemas.microsoft.com/office/drawing/2014/main" id="{FC329050-747D-4149-A58E-42FAEEA4F91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22" name="Shape 3" descr="Texto Integral disponível" hidden="1">
          <a:extLst>
            <a:ext uri="{FF2B5EF4-FFF2-40B4-BE49-F238E27FC236}">
              <a16:creationId xmlns:a16="http://schemas.microsoft.com/office/drawing/2014/main" id="{C5ABC54D-DEB0-487B-8AAD-D989058D470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23" name="Shape 3" descr="Texto Integral disponível" hidden="1">
          <a:extLst>
            <a:ext uri="{FF2B5EF4-FFF2-40B4-BE49-F238E27FC236}">
              <a16:creationId xmlns:a16="http://schemas.microsoft.com/office/drawing/2014/main" id="{249282DB-1E84-496A-8FBD-8E19C965690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24" name="Shape 3" descr="Texto Integral disponível" hidden="1">
          <a:extLst>
            <a:ext uri="{FF2B5EF4-FFF2-40B4-BE49-F238E27FC236}">
              <a16:creationId xmlns:a16="http://schemas.microsoft.com/office/drawing/2014/main" id="{C8D317FB-718B-4B7B-B01D-01F2B9EBF9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25" name="Shape 3" descr="Texto Integral disponível" hidden="1">
          <a:extLst>
            <a:ext uri="{FF2B5EF4-FFF2-40B4-BE49-F238E27FC236}">
              <a16:creationId xmlns:a16="http://schemas.microsoft.com/office/drawing/2014/main" id="{7D027E92-1129-47AF-925E-5E03C8E04AD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26" name="Shape 3" descr="Texto Integral disponível" hidden="1">
          <a:extLst>
            <a:ext uri="{FF2B5EF4-FFF2-40B4-BE49-F238E27FC236}">
              <a16:creationId xmlns:a16="http://schemas.microsoft.com/office/drawing/2014/main" id="{4BD5035F-7C48-4628-82DD-87883A26AA8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27" name="Shape 3" descr="Texto Integral disponível" hidden="1">
          <a:extLst>
            <a:ext uri="{FF2B5EF4-FFF2-40B4-BE49-F238E27FC236}">
              <a16:creationId xmlns:a16="http://schemas.microsoft.com/office/drawing/2014/main" id="{98EDC8E5-72F0-44D6-9DA4-2FCF5591A17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28" name="Shape 3" descr="Texto Integral disponível" hidden="1">
          <a:extLst>
            <a:ext uri="{FF2B5EF4-FFF2-40B4-BE49-F238E27FC236}">
              <a16:creationId xmlns:a16="http://schemas.microsoft.com/office/drawing/2014/main" id="{EBAE0C96-2903-419C-88F3-3BCB0FACFB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29" name="Shape 3" descr="Texto Integral disponível" hidden="1">
          <a:extLst>
            <a:ext uri="{FF2B5EF4-FFF2-40B4-BE49-F238E27FC236}">
              <a16:creationId xmlns:a16="http://schemas.microsoft.com/office/drawing/2014/main" id="{7FE4B7EE-0E6B-4E29-BBCD-1C5C377ABB5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30" name="Shape 3" descr="Texto Integral disponível" hidden="1">
          <a:extLst>
            <a:ext uri="{FF2B5EF4-FFF2-40B4-BE49-F238E27FC236}">
              <a16:creationId xmlns:a16="http://schemas.microsoft.com/office/drawing/2014/main" id="{688B9306-1AD0-4425-8FA5-5E88A56C12A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31" name="Shape 3" descr="Texto Integral disponível" hidden="1">
          <a:extLst>
            <a:ext uri="{FF2B5EF4-FFF2-40B4-BE49-F238E27FC236}">
              <a16:creationId xmlns:a16="http://schemas.microsoft.com/office/drawing/2014/main" id="{D2BCA544-77AA-459C-8BD0-B88CD888AE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32" name="Shape 3" descr="Texto Integral disponível" hidden="1">
          <a:extLst>
            <a:ext uri="{FF2B5EF4-FFF2-40B4-BE49-F238E27FC236}">
              <a16:creationId xmlns:a16="http://schemas.microsoft.com/office/drawing/2014/main" id="{5B277B5D-13F8-437C-92B7-EF966D29FF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33" name="Shape 3" descr="Texto Integral disponível" hidden="1">
          <a:extLst>
            <a:ext uri="{FF2B5EF4-FFF2-40B4-BE49-F238E27FC236}">
              <a16:creationId xmlns:a16="http://schemas.microsoft.com/office/drawing/2014/main" id="{57AD0336-603E-4FD6-BEED-E5FA1861341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34" name="Shape 3" descr="Texto Integral disponível" hidden="1">
          <a:extLst>
            <a:ext uri="{FF2B5EF4-FFF2-40B4-BE49-F238E27FC236}">
              <a16:creationId xmlns:a16="http://schemas.microsoft.com/office/drawing/2014/main" id="{18BB3181-8AAB-42ED-B19C-5973AA28B46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35" name="Shape 3" descr="Texto Integral disponível" hidden="1">
          <a:extLst>
            <a:ext uri="{FF2B5EF4-FFF2-40B4-BE49-F238E27FC236}">
              <a16:creationId xmlns:a16="http://schemas.microsoft.com/office/drawing/2014/main" id="{89D95005-172F-45F3-8808-F4459F3D303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36" name="Shape 3" descr="Texto Integral disponível" hidden="1">
          <a:extLst>
            <a:ext uri="{FF2B5EF4-FFF2-40B4-BE49-F238E27FC236}">
              <a16:creationId xmlns:a16="http://schemas.microsoft.com/office/drawing/2014/main" id="{DC3FD1EA-96B0-4337-9D8C-DB85B3524B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37" name="Shape 3" descr="Texto Integral disponível" hidden="1">
          <a:extLst>
            <a:ext uri="{FF2B5EF4-FFF2-40B4-BE49-F238E27FC236}">
              <a16:creationId xmlns:a16="http://schemas.microsoft.com/office/drawing/2014/main" id="{FCD4D79F-56AA-4DA7-BF39-550CD3AC62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38" name="Shape 3" descr="Texto Integral disponível" hidden="1">
          <a:extLst>
            <a:ext uri="{FF2B5EF4-FFF2-40B4-BE49-F238E27FC236}">
              <a16:creationId xmlns:a16="http://schemas.microsoft.com/office/drawing/2014/main" id="{A91205D6-3D76-4201-AFB2-2974C58B567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39" name="Shape 3" descr="Texto Integral disponível" hidden="1">
          <a:extLst>
            <a:ext uri="{FF2B5EF4-FFF2-40B4-BE49-F238E27FC236}">
              <a16:creationId xmlns:a16="http://schemas.microsoft.com/office/drawing/2014/main" id="{4DF2A76F-644F-4516-89F0-81BD0F91732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40" name="Shape 3" descr="Texto Integral disponível" hidden="1">
          <a:extLst>
            <a:ext uri="{FF2B5EF4-FFF2-40B4-BE49-F238E27FC236}">
              <a16:creationId xmlns:a16="http://schemas.microsoft.com/office/drawing/2014/main" id="{77FE3545-E59A-498D-AFE3-AAE0BA805A6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41" name="Shape 3" descr="Texto Integral disponível" hidden="1">
          <a:extLst>
            <a:ext uri="{FF2B5EF4-FFF2-40B4-BE49-F238E27FC236}">
              <a16:creationId xmlns:a16="http://schemas.microsoft.com/office/drawing/2014/main" id="{64B68F59-AC02-4B66-B84C-3433CAC0B7A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42" name="Shape 3" descr="Texto Integral disponível" hidden="1">
          <a:extLst>
            <a:ext uri="{FF2B5EF4-FFF2-40B4-BE49-F238E27FC236}">
              <a16:creationId xmlns:a16="http://schemas.microsoft.com/office/drawing/2014/main" id="{21B38E7B-515F-4F0A-BA50-C327CCFA73D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43" name="Shape 3" descr="Texto Integral disponível" hidden="1">
          <a:extLst>
            <a:ext uri="{FF2B5EF4-FFF2-40B4-BE49-F238E27FC236}">
              <a16:creationId xmlns:a16="http://schemas.microsoft.com/office/drawing/2014/main" id="{F7F009A0-E3AA-46E0-99D7-7F82425D99C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44" name="Shape 3" descr="Texto Integral disponível" hidden="1">
          <a:extLst>
            <a:ext uri="{FF2B5EF4-FFF2-40B4-BE49-F238E27FC236}">
              <a16:creationId xmlns:a16="http://schemas.microsoft.com/office/drawing/2014/main" id="{812A1CBE-941E-4748-B9B9-EF52D0918CC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45" name="Shape 3" descr="Texto Integral disponível" hidden="1">
          <a:extLst>
            <a:ext uri="{FF2B5EF4-FFF2-40B4-BE49-F238E27FC236}">
              <a16:creationId xmlns:a16="http://schemas.microsoft.com/office/drawing/2014/main" id="{32453586-851C-4E8B-AC1F-0BDD6817D9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46" name="Shape 3" descr="Texto Integral disponível" hidden="1">
          <a:extLst>
            <a:ext uri="{FF2B5EF4-FFF2-40B4-BE49-F238E27FC236}">
              <a16:creationId xmlns:a16="http://schemas.microsoft.com/office/drawing/2014/main" id="{9D5B2467-DE87-4452-BBDA-E5007DA41B3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47" name="Shape 3" descr="Texto Integral disponível" hidden="1">
          <a:extLst>
            <a:ext uri="{FF2B5EF4-FFF2-40B4-BE49-F238E27FC236}">
              <a16:creationId xmlns:a16="http://schemas.microsoft.com/office/drawing/2014/main" id="{BE458EDA-D69C-465B-9AE2-9FDBD31957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48" name="Shape 3" descr="Texto Integral disponível" hidden="1">
          <a:extLst>
            <a:ext uri="{FF2B5EF4-FFF2-40B4-BE49-F238E27FC236}">
              <a16:creationId xmlns:a16="http://schemas.microsoft.com/office/drawing/2014/main" id="{C0C1A294-63DF-41C9-81CC-207CED5454E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49" name="Shape 3" descr="Texto Integral disponível" hidden="1">
          <a:extLst>
            <a:ext uri="{FF2B5EF4-FFF2-40B4-BE49-F238E27FC236}">
              <a16:creationId xmlns:a16="http://schemas.microsoft.com/office/drawing/2014/main" id="{4FCC41AE-E994-41EA-B80B-90AABE15B7B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50" name="Shape 3" descr="Texto Integral disponível" hidden="1">
          <a:extLst>
            <a:ext uri="{FF2B5EF4-FFF2-40B4-BE49-F238E27FC236}">
              <a16:creationId xmlns:a16="http://schemas.microsoft.com/office/drawing/2014/main" id="{8BAD1FC4-955A-425F-83A2-4D037DEEDA7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51" name="Shape 3" descr="Texto Integral disponível" hidden="1">
          <a:extLst>
            <a:ext uri="{FF2B5EF4-FFF2-40B4-BE49-F238E27FC236}">
              <a16:creationId xmlns:a16="http://schemas.microsoft.com/office/drawing/2014/main" id="{1E5F0D70-856E-4188-9349-617DD2B74DF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52" name="Shape 3" descr="Texto Integral disponível" hidden="1">
          <a:extLst>
            <a:ext uri="{FF2B5EF4-FFF2-40B4-BE49-F238E27FC236}">
              <a16:creationId xmlns:a16="http://schemas.microsoft.com/office/drawing/2014/main" id="{178FA910-31B7-4545-BC12-5A73038D6CC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53" name="Shape 3" descr="Texto Integral disponível" hidden="1">
          <a:extLst>
            <a:ext uri="{FF2B5EF4-FFF2-40B4-BE49-F238E27FC236}">
              <a16:creationId xmlns:a16="http://schemas.microsoft.com/office/drawing/2014/main" id="{21B1F7E2-0F6C-4904-B9AF-C42767E85AD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54" name="Shape 3" descr="Texto Integral disponível" hidden="1">
          <a:extLst>
            <a:ext uri="{FF2B5EF4-FFF2-40B4-BE49-F238E27FC236}">
              <a16:creationId xmlns:a16="http://schemas.microsoft.com/office/drawing/2014/main" id="{2EE5E69F-0A39-48B0-AB9C-B9C70D2D913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55" name="Shape 3" descr="Texto Integral disponível" hidden="1">
          <a:extLst>
            <a:ext uri="{FF2B5EF4-FFF2-40B4-BE49-F238E27FC236}">
              <a16:creationId xmlns:a16="http://schemas.microsoft.com/office/drawing/2014/main" id="{5B208B9B-DF22-4670-B951-F9E89FAF80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56" name="Shape 3" descr="Texto Integral disponível" hidden="1">
          <a:extLst>
            <a:ext uri="{FF2B5EF4-FFF2-40B4-BE49-F238E27FC236}">
              <a16:creationId xmlns:a16="http://schemas.microsoft.com/office/drawing/2014/main" id="{352E72FE-4DB6-4DC6-9CE0-04A6815871C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57" name="Shape 3" descr="Texto Integral disponível" hidden="1">
          <a:extLst>
            <a:ext uri="{FF2B5EF4-FFF2-40B4-BE49-F238E27FC236}">
              <a16:creationId xmlns:a16="http://schemas.microsoft.com/office/drawing/2014/main" id="{D16D031C-7379-4622-9521-7052949C991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58" name="Shape 3" descr="Texto Integral disponível" hidden="1">
          <a:extLst>
            <a:ext uri="{FF2B5EF4-FFF2-40B4-BE49-F238E27FC236}">
              <a16:creationId xmlns:a16="http://schemas.microsoft.com/office/drawing/2014/main" id="{2D6052E5-8263-41DF-B803-E2E50F9166B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59" name="Shape 3" descr="Texto Integral disponível" hidden="1">
          <a:extLst>
            <a:ext uri="{FF2B5EF4-FFF2-40B4-BE49-F238E27FC236}">
              <a16:creationId xmlns:a16="http://schemas.microsoft.com/office/drawing/2014/main" id="{6E329720-978D-4020-9B66-D85E54AAECC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60" name="Shape 3" descr="Texto Integral disponível" hidden="1">
          <a:extLst>
            <a:ext uri="{FF2B5EF4-FFF2-40B4-BE49-F238E27FC236}">
              <a16:creationId xmlns:a16="http://schemas.microsoft.com/office/drawing/2014/main" id="{EDF3B4EC-70C6-42BC-8987-D1E01574E8C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61" name="Shape 3" descr="Texto Integral disponível" hidden="1">
          <a:extLst>
            <a:ext uri="{FF2B5EF4-FFF2-40B4-BE49-F238E27FC236}">
              <a16:creationId xmlns:a16="http://schemas.microsoft.com/office/drawing/2014/main" id="{5010E433-5CB7-436B-9D9A-52E7EFD33E8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62" name="Shape 3" descr="Texto Integral disponível" hidden="1">
          <a:extLst>
            <a:ext uri="{FF2B5EF4-FFF2-40B4-BE49-F238E27FC236}">
              <a16:creationId xmlns:a16="http://schemas.microsoft.com/office/drawing/2014/main" id="{68BCBBD5-8708-4FE2-80F3-AF3A21AADE7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63" name="Shape 3" descr="Texto Integral disponível" hidden="1">
          <a:extLst>
            <a:ext uri="{FF2B5EF4-FFF2-40B4-BE49-F238E27FC236}">
              <a16:creationId xmlns:a16="http://schemas.microsoft.com/office/drawing/2014/main" id="{6E282FAB-DE87-4DD6-A8D1-87342FDD775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64" name="Shape 3" descr="Texto Integral disponível" hidden="1">
          <a:extLst>
            <a:ext uri="{FF2B5EF4-FFF2-40B4-BE49-F238E27FC236}">
              <a16:creationId xmlns:a16="http://schemas.microsoft.com/office/drawing/2014/main" id="{2D2D9587-1D96-49E6-855D-23EB2C2CE9D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65" name="Shape 3" descr="Texto Integral disponível" hidden="1">
          <a:extLst>
            <a:ext uri="{FF2B5EF4-FFF2-40B4-BE49-F238E27FC236}">
              <a16:creationId xmlns:a16="http://schemas.microsoft.com/office/drawing/2014/main" id="{523E2907-A537-4604-A1CB-A85D5D9CEC9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66" name="Shape 3" descr="Texto Integral disponível" hidden="1">
          <a:extLst>
            <a:ext uri="{FF2B5EF4-FFF2-40B4-BE49-F238E27FC236}">
              <a16:creationId xmlns:a16="http://schemas.microsoft.com/office/drawing/2014/main" id="{0BEF280F-F1AD-4E4A-980C-109DFD4BDDF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67" name="Shape 3" descr="Texto Integral disponível" hidden="1">
          <a:extLst>
            <a:ext uri="{FF2B5EF4-FFF2-40B4-BE49-F238E27FC236}">
              <a16:creationId xmlns:a16="http://schemas.microsoft.com/office/drawing/2014/main" id="{6A291370-E858-46E2-BE86-D92DC18A784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68" name="Shape 3" descr="Texto Integral disponível" hidden="1">
          <a:extLst>
            <a:ext uri="{FF2B5EF4-FFF2-40B4-BE49-F238E27FC236}">
              <a16:creationId xmlns:a16="http://schemas.microsoft.com/office/drawing/2014/main" id="{8FF9AD0B-8AF8-4CFD-85A9-714311B4551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69" name="Shape 3" descr="Texto Integral disponível" hidden="1">
          <a:extLst>
            <a:ext uri="{FF2B5EF4-FFF2-40B4-BE49-F238E27FC236}">
              <a16:creationId xmlns:a16="http://schemas.microsoft.com/office/drawing/2014/main" id="{63AC7913-8AAB-4803-B841-1FC8F043302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70" name="Shape 3" descr="Texto Integral disponível" hidden="1">
          <a:extLst>
            <a:ext uri="{FF2B5EF4-FFF2-40B4-BE49-F238E27FC236}">
              <a16:creationId xmlns:a16="http://schemas.microsoft.com/office/drawing/2014/main" id="{06CD340B-BEB7-4B7C-8131-643A4E0F0D4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71" name="Shape 3" descr="Texto Integral disponível" hidden="1">
          <a:extLst>
            <a:ext uri="{FF2B5EF4-FFF2-40B4-BE49-F238E27FC236}">
              <a16:creationId xmlns:a16="http://schemas.microsoft.com/office/drawing/2014/main" id="{A215651C-368B-4BE1-8878-CF70AEFCDF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72" name="Shape 3" descr="Texto Integral disponível" hidden="1">
          <a:extLst>
            <a:ext uri="{FF2B5EF4-FFF2-40B4-BE49-F238E27FC236}">
              <a16:creationId xmlns:a16="http://schemas.microsoft.com/office/drawing/2014/main" id="{EBEE754F-A113-4477-9FAA-EB3ECF207F6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73" name="Shape 3" descr="Texto Integral disponível" hidden="1">
          <a:extLst>
            <a:ext uri="{FF2B5EF4-FFF2-40B4-BE49-F238E27FC236}">
              <a16:creationId xmlns:a16="http://schemas.microsoft.com/office/drawing/2014/main" id="{D6D3868E-933E-4E66-AE81-A3A59EFCB29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74" name="Shape 3" descr="Texto Integral disponível" hidden="1">
          <a:extLst>
            <a:ext uri="{FF2B5EF4-FFF2-40B4-BE49-F238E27FC236}">
              <a16:creationId xmlns:a16="http://schemas.microsoft.com/office/drawing/2014/main" id="{A29DDD52-58D1-44B9-AC8B-69D3F7ABC3C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75" name="Shape 3" descr="Texto Integral disponível" hidden="1">
          <a:extLst>
            <a:ext uri="{FF2B5EF4-FFF2-40B4-BE49-F238E27FC236}">
              <a16:creationId xmlns:a16="http://schemas.microsoft.com/office/drawing/2014/main" id="{BFEB0C7D-3A8D-4366-B733-41D5129D275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76" name="Shape 3" descr="Texto Integral disponível" hidden="1">
          <a:extLst>
            <a:ext uri="{FF2B5EF4-FFF2-40B4-BE49-F238E27FC236}">
              <a16:creationId xmlns:a16="http://schemas.microsoft.com/office/drawing/2014/main" id="{C92E995C-8EDF-4B8B-90AB-5AD87110116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77" name="Shape 3" descr="Texto Integral disponível" hidden="1">
          <a:extLst>
            <a:ext uri="{FF2B5EF4-FFF2-40B4-BE49-F238E27FC236}">
              <a16:creationId xmlns:a16="http://schemas.microsoft.com/office/drawing/2014/main" id="{D1F09734-BADE-4FA4-97B2-9ED33748362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78" name="Shape 3" descr="Texto Integral disponível" hidden="1">
          <a:extLst>
            <a:ext uri="{FF2B5EF4-FFF2-40B4-BE49-F238E27FC236}">
              <a16:creationId xmlns:a16="http://schemas.microsoft.com/office/drawing/2014/main" id="{6C8AE4F7-4D0C-4D53-A52C-E7EC033B4A3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79" name="Shape 3" descr="Texto Integral disponível" hidden="1">
          <a:extLst>
            <a:ext uri="{FF2B5EF4-FFF2-40B4-BE49-F238E27FC236}">
              <a16:creationId xmlns:a16="http://schemas.microsoft.com/office/drawing/2014/main" id="{15EA702C-D098-4C93-A4F4-3123600DB2C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80" name="Shape 3" descr="Texto Integral disponível" hidden="1">
          <a:extLst>
            <a:ext uri="{FF2B5EF4-FFF2-40B4-BE49-F238E27FC236}">
              <a16:creationId xmlns:a16="http://schemas.microsoft.com/office/drawing/2014/main" id="{4B89AA46-0D16-4A64-871B-7AE0D9BF36D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81" name="Shape 3" descr="Texto Integral disponível" hidden="1">
          <a:extLst>
            <a:ext uri="{FF2B5EF4-FFF2-40B4-BE49-F238E27FC236}">
              <a16:creationId xmlns:a16="http://schemas.microsoft.com/office/drawing/2014/main" id="{1848E5E3-FE4B-4CDB-A027-2CB48A0D661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82" name="Shape 3" descr="Texto Integral disponível" hidden="1">
          <a:extLst>
            <a:ext uri="{FF2B5EF4-FFF2-40B4-BE49-F238E27FC236}">
              <a16:creationId xmlns:a16="http://schemas.microsoft.com/office/drawing/2014/main" id="{14C4DE88-A140-4549-BA04-23DDA29226E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83" name="Shape 3" descr="Texto Integral disponível" hidden="1">
          <a:extLst>
            <a:ext uri="{FF2B5EF4-FFF2-40B4-BE49-F238E27FC236}">
              <a16:creationId xmlns:a16="http://schemas.microsoft.com/office/drawing/2014/main" id="{B5868A2B-519E-4B72-880F-FD2855D9D32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84" name="Shape 3" descr="Texto Integral disponível" hidden="1">
          <a:extLst>
            <a:ext uri="{FF2B5EF4-FFF2-40B4-BE49-F238E27FC236}">
              <a16:creationId xmlns:a16="http://schemas.microsoft.com/office/drawing/2014/main" id="{5DAB4FD6-758D-437B-A432-2307F5DFC91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85" name="Shape 3" descr="Texto Integral disponível" hidden="1">
          <a:extLst>
            <a:ext uri="{FF2B5EF4-FFF2-40B4-BE49-F238E27FC236}">
              <a16:creationId xmlns:a16="http://schemas.microsoft.com/office/drawing/2014/main" id="{21F1EEB3-0E37-424C-875D-37949D4A2D0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86" name="Shape 3" descr="Texto Integral disponível" hidden="1">
          <a:extLst>
            <a:ext uri="{FF2B5EF4-FFF2-40B4-BE49-F238E27FC236}">
              <a16:creationId xmlns:a16="http://schemas.microsoft.com/office/drawing/2014/main" id="{085FA754-4507-4B20-AB03-5727F39E213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87" name="Shape 3" descr="Texto Integral disponível" hidden="1">
          <a:extLst>
            <a:ext uri="{FF2B5EF4-FFF2-40B4-BE49-F238E27FC236}">
              <a16:creationId xmlns:a16="http://schemas.microsoft.com/office/drawing/2014/main" id="{9C295B7C-89C8-45E6-BDDA-C0F3A36F328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88" name="Shape 3" descr="Texto Integral disponível" hidden="1">
          <a:extLst>
            <a:ext uri="{FF2B5EF4-FFF2-40B4-BE49-F238E27FC236}">
              <a16:creationId xmlns:a16="http://schemas.microsoft.com/office/drawing/2014/main" id="{77C1F95A-15C9-4EC5-9B9E-3FB6525D8AB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89" name="Shape 3" descr="Texto Integral disponível" hidden="1">
          <a:extLst>
            <a:ext uri="{FF2B5EF4-FFF2-40B4-BE49-F238E27FC236}">
              <a16:creationId xmlns:a16="http://schemas.microsoft.com/office/drawing/2014/main" id="{AFB65A88-68DE-4455-A651-5FF809920B0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90" name="Shape 3" descr="Texto Integral disponível" hidden="1">
          <a:extLst>
            <a:ext uri="{FF2B5EF4-FFF2-40B4-BE49-F238E27FC236}">
              <a16:creationId xmlns:a16="http://schemas.microsoft.com/office/drawing/2014/main" id="{E475A75A-E942-4C9B-9812-2435AB76164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91" name="Shape 3" descr="Texto Integral disponível" hidden="1">
          <a:extLst>
            <a:ext uri="{FF2B5EF4-FFF2-40B4-BE49-F238E27FC236}">
              <a16:creationId xmlns:a16="http://schemas.microsoft.com/office/drawing/2014/main" id="{66C3DC5D-3895-4872-8ECF-86C9692C9A1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92" name="Shape 3" descr="Texto Integral disponível" hidden="1">
          <a:extLst>
            <a:ext uri="{FF2B5EF4-FFF2-40B4-BE49-F238E27FC236}">
              <a16:creationId xmlns:a16="http://schemas.microsoft.com/office/drawing/2014/main" id="{B532402D-14D3-4D18-A508-C2B9B78281C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93" name="Shape 3" descr="Texto Integral disponível" hidden="1">
          <a:extLst>
            <a:ext uri="{FF2B5EF4-FFF2-40B4-BE49-F238E27FC236}">
              <a16:creationId xmlns:a16="http://schemas.microsoft.com/office/drawing/2014/main" id="{472DE4DC-D85D-4E31-9470-C09258A8F52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94" name="Shape 3" descr="Texto Integral disponível" hidden="1">
          <a:extLst>
            <a:ext uri="{FF2B5EF4-FFF2-40B4-BE49-F238E27FC236}">
              <a16:creationId xmlns:a16="http://schemas.microsoft.com/office/drawing/2014/main" id="{84F9EF64-23E3-419A-B71D-3E6A576833E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95" name="Shape 3" descr="Texto Integral disponível" hidden="1">
          <a:extLst>
            <a:ext uri="{FF2B5EF4-FFF2-40B4-BE49-F238E27FC236}">
              <a16:creationId xmlns:a16="http://schemas.microsoft.com/office/drawing/2014/main" id="{3A1C8850-1A4B-43F4-9473-1717670ED80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96" name="Shape 3" descr="Texto Integral disponível" hidden="1">
          <a:extLst>
            <a:ext uri="{FF2B5EF4-FFF2-40B4-BE49-F238E27FC236}">
              <a16:creationId xmlns:a16="http://schemas.microsoft.com/office/drawing/2014/main" id="{B9AC8A82-6228-4106-A9C6-77D8E25707C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97" name="Shape 3" descr="Texto Integral disponível" hidden="1">
          <a:extLst>
            <a:ext uri="{FF2B5EF4-FFF2-40B4-BE49-F238E27FC236}">
              <a16:creationId xmlns:a16="http://schemas.microsoft.com/office/drawing/2014/main" id="{C93DE60C-C1FB-44CE-9E3C-B8EBFBDB1DE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98" name="Shape 3" descr="Texto Integral disponível" hidden="1">
          <a:extLst>
            <a:ext uri="{FF2B5EF4-FFF2-40B4-BE49-F238E27FC236}">
              <a16:creationId xmlns:a16="http://schemas.microsoft.com/office/drawing/2014/main" id="{81DD0F61-3F8E-4812-84E1-E5DA6730B0C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299" name="Shape 3" descr="Texto Integral disponível" hidden="1">
          <a:extLst>
            <a:ext uri="{FF2B5EF4-FFF2-40B4-BE49-F238E27FC236}">
              <a16:creationId xmlns:a16="http://schemas.microsoft.com/office/drawing/2014/main" id="{B1076303-03AB-4891-A710-299965626AE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00" name="Shape 3" descr="Texto Integral disponível" hidden="1">
          <a:extLst>
            <a:ext uri="{FF2B5EF4-FFF2-40B4-BE49-F238E27FC236}">
              <a16:creationId xmlns:a16="http://schemas.microsoft.com/office/drawing/2014/main" id="{340B6F50-F64D-40ED-B2EB-906CB427506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01" name="Shape 3" descr="Texto Integral disponível" hidden="1">
          <a:extLst>
            <a:ext uri="{FF2B5EF4-FFF2-40B4-BE49-F238E27FC236}">
              <a16:creationId xmlns:a16="http://schemas.microsoft.com/office/drawing/2014/main" id="{8C946284-D04E-4903-B481-52FDFE8B916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02" name="Shape 3" descr="Texto Integral disponível" hidden="1">
          <a:extLst>
            <a:ext uri="{FF2B5EF4-FFF2-40B4-BE49-F238E27FC236}">
              <a16:creationId xmlns:a16="http://schemas.microsoft.com/office/drawing/2014/main" id="{F6EF85E5-935D-4E21-9376-2E472587255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03" name="Shape 3" descr="Texto Integral disponível" hidden="1">
          <a:extLst>
            <a:ext uri="{FF2B5EF4-FFF2-40B4-BE49-F238E27FC236}">
              <a16:creationId xmlns:a16="http://schemas.microsoft.com/office/drawing/2014/main" id="{F44953EB-106B-4205-8E72-7703AC3154C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04" name="Shape 3" descr="Texto Integral disponível" hidden="1">
          <a:extLst>
            <a:ext uri="{FF2B5EF4-FFF2-40B4-BE49-F238E27FC236}">
              <a16:creationId xmlns:a16="http://schemas.microsoft.com/office/drawing/2014/main" id="{233570D3-F9A3-499B-AA84-2804941FB5C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05" name="Shape 3" descr="Texto Integral disponível" hidden="1">
          <a:extLst>
            <a:ext uri="{FF2B5EF4-FFF2-40B4-BE49-F238E27FC236}">
              <a16:creationId xmlns:a16="http://schemas.microsoft.com/office/drawing/2014/main" id="{3E10263E-D690-4277-9661-3375E49E323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06" name="Shape 3" descr="Texto Integral disponível" hidden="1">
          <a:extLst>
            <a:ext uri="{FF2B5EF4-FFF2-40B4-BE49-F238E27FC236}">
              <a16:creationId xmlns:a16="http://schemas.microsoft.com/office/drawing/2014/main" id="{E7AF8E95-C511-45D8-9778-AF8F93ECC28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07" name="Shape 3" descr="Texto Integral disponível" hidden="1">
          <a:extLst>
            <a:ext uri="{FF2B5EF4-FFF2-40B4-BE49-F238E27FC236}">
              <a16:creationId xmlns:a16="http://schemas.microsoft.com/office/drawing/2014/main" id="{6D1DE971-CDBA-454B-B18F-879017D3DFA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08" name="Shape 3" descr="Texto Integral disponível" hidden="1">
          <a:extLst>
            <a:ext uri="{FF2B5EF4-FFF2-40B4-BE49-F238E27FC236}">
              <a16:creationId xmlns:a16="http://schemas.microsoft.com/office/drawing/2014/main" id="{97377304-7F24-4BCC-98C6-415A4678B5E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09" name="Shape 3" descr="Texto Integral disponível" hidden="1">
          <a:extLst>
            <a:ext uri="{FF2B5EF4-FFF2-40B4-BE49-F238E27FC236}">
              <a16:creationId xmlns:a16="http://schemas.microsoft.com/office/drawing/2014/main" id="{300EFBCB-F2FA-4B31-8948-A1BA13223A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10" name="Shape 3" descr="Texto Integral disponível" hidden="1">
          <a:extLst>
            <a:ext uri="{FF2B5EF4-FFF2-40B4-BE49-F238E27FC236}">
              <a16:creationId xmlns:a16="http://schemas.microsoft.com/office/drawing/2014/main" id="{A6DBB48C-8C6E-456E-BE46-C10C3E2F3E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11" name="Shape 3" descr="Texto Integral disponível" hidden="1">
          <a:extLst>
            <a:ext uri="{FF2B5EF4-FFF2-40B4-BE49-F238E27FC236}">
              <a16:creationId xmlns:a16="http://schemas.microsoft.com/office/drawing/2014/main" id="{71CA6553-EF42-49EC-AB99-97939B0814B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12" name="Shape 3" descr="Texto Integral disponível" hidden="1">
          <a:extLst>
            <a:ext uri="{FF2B5EF4-FFF2-40B4-BE49-F238E27FC236}">
              <a16:creationId xmlns:a16="http://schemas.microsoft.com/office/drawing/2014/main" id="{3597A723-B693-4458-AA2D-5E30E338FC5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13" name="Shape 3" descr="Texto Integral disponível" hidden="1">
          <a:extLst>
            <a:ext uri="{FF2B5EF4-FFF2-40B4-BE49-F238E27FC236}">
              <a16:creationId xmlns:a16="http://schemas.microsoft.com/office/drawing/2014/main" id="{D6627BA0-1ED6-4FD7-AFBA-91BCDFDD766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14" name="Shape 3" descr="Texto Integral disponível" hidden="1">
          <a:extLst>
            <a:ext uri="{FF2B5EF4-FFF2-40B4-BE49-F238E27FC236}">
              <a16:creationId xmlns:a16="http://schemas.microsoft.com/office/drawing/2014/main" id="{12F1C6D9-D45E-4E15-8476-9443C129F79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15" name="Shape 3" descr="Texto Integral disponível" hidden="1">
          <a:extLst>
            <a:ext uri="{FF2B5EF4-FFF2-40B4-BE49-F238E27FC236}">
              <a16:creationId xmlns:a16="http://schemas.microsoft.com/office/drawing/2014/main" id="{B73F52AD-1394-41FD-85B7-88ABBEE4FEC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16" name="Shape 3" descr="Texto Integral disponível" hidden="1">
          <a:extLst>
            <a:ext uri="{FF2B5EF4-FFF2-40B4-BE49-F238E27FC236}">
              <a16:creationId xmlns:a16="http://schemas.microsoft.com/office/drawing/2014/main" id="{8FECBD01-30A1-4180-8FA6-B21F18424A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17" name="Shape 3" descr="Texto Integral disponível" hidden="1">
          <a:extLst>
            <a:ext uri="{FF2B5EF4-FFF2-40B4-BE49-F238E27FC236}">
              <a16:creationId xmlns:a16="http://schemas.microsoft.com/office/drawing/2014/main" id="{E297F93D-525C-45A3-A9BF-08F36758681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18" name="Shape 3" descr="Texto Integral disponível" hidden="1">
          <a:extLst>
            <a:ext uri="{FF2B5EF4-FFF2-40B4-BE49-F238E27FC236}">
              <a16:creationId xmlns:a16="http://schemas.microsoft.com/office/drawing/2014/main" id="{5751F4AC-7DDD-4C55-860E-D61DEFBC3D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19" name="Shape 3" descr="Texto Integral disponível" hidden="1">
          <a:extLst>
            <a:ext uri="{FF2B5EF4-FFF2-40B4-BE49-F238E27FC236}">
              <a16:creationId xmlns:a16="http://schemas.microsoft.com/office/drawing/2014/main" id="{BAE040FE-1DF7-4CD6-9FEA-04AFEB429C0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20" name="Shape 3" descr="Texto Integral disponível" hidden="1">
          <a:extLst>
            <a:ext uri="{FF2B5EF4-FFF2-40B4-BE49-F238E27FC236}">
              <a16:creationId xmlns:a16="http://schemas.microsoft.com/office/drawing/2014/main" id="{B3CC9D41-0651-4B8D-AD8B-A4A5340FF3C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21" name="Shape 3" descr="Texto Integral disponível" hidden="1">
          <a:extLst>
            <a:ext uri="{FF2B5EF4-FFF2-40B4-BE49-F238E27FC236}">
              <a16:creationId xmlns:a16="http://schemas.microsoft.com/office/drawing/2014/main" id="{8E8AABB9-2DD0-4426-B5F6-95098D4786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22" name="Shape 3" descr="Texto Integral disponível" hidden="1">
          <a:extLst>
            <a:ext uri="{FF2B5EF4-FFF2-40B4-BE49-F238E27FC236}">
              <a16:creationId xmlns:a16="http://schemas.microsoft.com/office/drawing/2014/main" id="{54ED615C-DAB7-4F3D-9CF1-9FFF7F33530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23" name="Shape 3" descr="Texto Integral disponível" hidden="1">
          <a:extLst>
            <a:ext uri="{FF2B5EF4-FFF2-40B4-BE49-F238E27FC236}">
              <a16:creationId xmlns:a16="http://schemas.microsoft.com/office/drawing/2014/main" id="{44F9FA21-8FC2-4858-98AD-747DF57DC50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24" name="Shape 3" descr="Texto Integral disponível" hidden="1">
          <a:extLst>
            <a:ext uri="{FF2B5EF4-FFF2-40B4-BE49-F238E27FC236}">
              <a16:creationId xmlns:a16="http://schemas.microsoft.com/office/drawing/2014/main" id="{D24C24E1-AE72-412D-B05E-D9828E940F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25" name="Shape 3" descr="Texto Integral disponível" hidden="1">
          <a:extLst>
            <a:ext uri="{FF2B5EF4-FFF2-40B4-BE49-F238E27FC236}">
              <a16:creationId xmlns:a16="http://schemas.microsoft.com/office/drawing/2014/main" id="{80D66BB8-78ED-419F-AA63-0094C222C36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26" name="Shape 3" descr="Texto Integral disponível" hidden="1">
          <a:extLst>
            <a:ext uri="{FF2B5EF4-FFF2-40B4-BE49-F238E27FC236}">
              <a16:creationId xmlns:a16="http://schemas.microsoft.com/office/drawing/2014/main" id="{3FDB2AC8-CE90-41D9-A255-E17B5E01C4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27" name="Shape 3" descr="Texto Integral disponível" hidden="1">
          <a:extLst>
            <a:ext uri="{FF2B5EF4-FFF2-40B4-BE49-F238E27FC236}">
              <a16:creationId xmlns:a16="http://schemas.microsoft.com/office/drawing/2014/main" id="{AB1C8262-A2FA-43C9-90FB-8142973B4C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28" name="Shape 3" descr="Texto Integral disponível" hidden="1">
          <a:extLst>
            <a:ext uri="{FF2B5EF4-FFF2-40B4-BE49-F238E27FC236}">
              <a16:creationId xmlns:a16="http://schemas.microsoft.com/office/drawing/2014/main" id="{63A7554B-7CFF-4F47-9DB3-0E92C6EB121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29" name="Shape 3" descr="Texto Integral disponível" hidden="1">
          <a:extLst>
            <a:ext uri="{FF2B5EF4-FFF2-40B4-BE49-F238E27FC236}">
              <a16:creationId xmlns:a16="http://schemas.microsoft.com/office/drawing/2014/main" id="{C1FBD1D1-6D76-4E39-A2D0-4C4E2BB526B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30" name="Shape 3" descr="Texto Integral disponível" hidden="1">
          <a:extLst>
            <a:ext uri="{FF2B5EF4-FFF2-40B4-BE49-F238E27FC236}">
              <a16:creationId xmlns:a16="http://schemas.microsoft.com/office/drawing/2014/main" id="{9ED0A6DE-94FB-4FF0-8880-5050B673944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31" name="Shape 3" descr="Texto Integral disponível" hidden="1">
          <a:extLst>
            <a:ext uri="{FF2B5EF4-FFF2-40B4-BE49-F238E27FC236}">
              <a16:creationId xmlns:a16="http://schemas.microsoft.com/office/drawing/2014/main" id="{F613A357-533B-48D2-9857-9FBEDF3DEA9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32" name="Shape 3" descr="Texto Integral disponível" hidden="1">
          <a:extLst>
            <a:ext uri="{FF2B5EF4-FFF2-40B4-BE49-F238E27FC236}">
              <a16:creationId xmlns:a16="http://schemas.microsoft.com/office/drawing/2014/main" id="{F43F178E-C8C9-4140-B6A7-6C2E4BACC75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33" name="Shape 3" descr="Texto Integral disponível" hidden="1">
          <a:extLst>
            <a:ext uri="{FF2B5EF4-FFF2-40B4-BE49-F238E27FC236}">
              <a16:creationId xmlns:a16="http://schemas.microsoft.com/office/drawing/2014/main" id="{1FA49BE3-5E65-4233-9AFC-2B47EDA17AC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34" name="Shape 3" descr="Texto Integral disponível" hidden="1">
          <a:extLst>
            <a:ext uri="{FF2B5EF4-FFF2-40B4-BE49-F238E27FC236}">
              <a16:creationId xmlns:a16="http://schemas.microsoft.com/office/drawing/2014/main" id="{1FE0D84F-9C5F-4C63-B962-B256F8BAF18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35" name="Shape 3" descr="Texto Integral disponível" hidden="1">
          <a:extLst>
            <a:ext uri="{FF2B5EF4-FFF2-40B4-BE49-F238E27FC236}">
              <a16:creationId xmlns:a16="http://schemas.microsoft.com/office/drawing/2014/main" id="{1A1CB39E-159F-432C-B9B7-652416090EE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36" name="Shape 3" descr="Texto Integral disponível" hidden="1">
          <a:extLst>
            <a:ext uri="{FF2B5EF4-FFF2-40B4-BE49-F238E27FC236}">
              <a16:creationId xmlns:a16="http://schemas.microsoft.com/office/drawing/2014/main" id="{CB3A674A-6389-4BD2-ABB3-B13095D56D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37" name="Shape 3" descr="Texto Integral disponível" hidden="1">
          <a:extLst>
            <a:ext uri="{FF2B5EF4-FFF2-40B4-BE49-F238E27FC236}">
              <a16:creationId xmlns:a16="http://schemas.microsoft.com/office/drawing/2014/main" id="{31A17C34-0653-48A7-AC42-00714B72351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38" name="Shape 3" descr="Texto Integral disponível" hidden="1">
          <a:extLst>
            <a:ext uri="{FF2B5EF4-FFF2-40B4-BE49-F238E27FC236}">
              <a16:creationId xmlns:a16="http://schemas.microsoft.com/office/drawing/2014/main" id="{E58A622A-D10C-44B4-832B-71919917BC6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39" name="Shape 3" descr="Texto Integral disponível" hidden="1">
          <a:extLst>
            <a:ext uri="{FF2B5EF4-FFF2-40B4-BE49-F238E27FC236}">
              <a16:creationId xmlns:a16="http://schemas.microsoft.com/office/drawing/2014/main" id="{DF9890AA-9ABC-4141-B7CC-05C40413864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40" name="Shape 3" descr="Texto Integral disponível" hidden="1">
          <a:extLst>
            <a:ext uri="{FF2B5EF4-FFF2-40B4-BE49-F238E27FC236}">
              <a16:creationId xmlns:a16="http://schemas.microsoft.com/office/drawing/2014/main" id="{706E3417-3747-4B85-BBEE-31A5D79AE84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41" name="Shape 3" descr="Texto Integral disponível" hidden="1">
          <a:extLst>
            <a:ext uri="{FF2B5EF4-FFF2-40B4-BE49-F238E27FC236}">
              <a16:creationId xmlns:a16="http://schemas.microsoft.com/office/drawing/2014/main" id="{771378DA-4F9E-46ED-A83C-F9D4EA2548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42" name="Shape 3" descr="Texto Integral disponível" hidden="1">
          <a:extLst>
            <a:ext uri="{FF2B5EF4-FFF2-40B4-BE49-F238E27FC236}">
              <a16:creationId xmlns:a16="http://schemas.microsoft.com/office/drawing/2014/main" id="{0789B6E9-9818-428B-B421-08EAFA6E4EC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43" name="Shape 3" descr="Texto Integral disponível" hidden="1">
          <a:extLst>
            <a:ext uri="{FF2B5EF4-FFF2-40B4-BE49-F238E27FC236}">
              <a16:creationId xmlns:a16="http://schemas.microsoft.com/office/drawing/2014/main" id="{0797A844-BC88-4866-ACEC-85F2C5F3EC6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44" name="Shape 3" descr="Texto Integral disponível" hidden="1">
          <a:extLst>
            <a:ext uri="{FF2B5EF4-FFF2-40B4-BE49-F238E27FC236}">
              <a16:creationId xmlns:a16="http://schemas.microsoft.com/office/drawing/2014/main" id="{13D30957-FBBD-48D9-B25B-88DFB89DA1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45" name="Shape 3" descr="Texto Integral disponível" hidden="1">
          <a:extLst>
            <a:ext uri="{FF2B5EF4-FFF2-40B4-BE49-F238E27FC236}">
              <a16:creationId xmlns:a16="http://schemas.microsoft.com/office/drawing/2014/main" id="{34E46FB3-72D1-4C8A-98DA-095E51BFBE8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46" name="Shape 3" descr="Texto Integral disponível" hidden="1">
          <a:extLst>
            <a:ext uri="{FF2B5EF4-FFF2-40B4-BE49-F238E27FC236}">
              <a16:creationId xmlns:a16="http://schemas.microsoft.com/office/drawing/2014/main" id="{6EC9F8CD-7FFF-42D9-9522-E77A20271C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47" name="Shape 3" descr="Texto Integral disponível" hidden="1">
          <a:extLst>
            <a:ext uri="{FF2B5EF4-FFF2-40B4-BE49-F238E27FC236}">
              <a16:creationId xmlns:a16="http://schemas.microsoft.com/office/drawing/2014/main" id="{399179DD-EEC2-45FE-9AB8-9BA1290160F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48" name="Shape 3" descr="Texto Integral disponível" hidden="1">
          <a:extLst>
            <a:ext uri="{FF2B5EF4-FFF2-40B4-BE49-F238E27FC236}">
              <a16:creationId xmlns:a16="http://schemas.microsoft.com/office/drawing/2014/main" id="{ED95FAD7-CCA3-442C-B5DC-442F6F55330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49" name="Shape 3" descr="Texto Integral disponível" hidden="1">
          <a:extLst>
            <a:ext uri="{FF2B5EF4-FFF2-40B4-BE49-F238E27FC236}">
              <a16:creationId xmlns:a16="http://schemas.microsoft.com/office/drawing/2014/main" id="{89907160-4C1C-460F-9161-5A937849BCF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50" name="Shape 3" descr="Texto Integral disponível" hidden="1">
          <a:extLst>
            <a:ext uri="{FF2B5EF4-FFF2-40B4-BE49-F238E27FC236}">
              <a16:creationId xmlns:a16="http://schemas.microsoft.com/office/drawing/2014/main" id="{3078E214-03D4-478F-9A02-F2E4BD1BA0F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51" name="Shape 3" descr="Texto Integral disponível" hidden="1">
          <a:extLst>
            <a:ext uri="{FF2B5EF4-FFF2-40B4-BE49-F238E27FC236}">
              <a16:creationId xmlns:a16="http://schemas.microsoft.com/office/drawing/2014/main" id="{4F74DD9A-196F-4E1B-A29E-5A1D992B8E6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52" name="Shape 3" descr="Texto Integral disponível" hidden="1">
          <a:extLst>
            <a:ext uri="{FF2B5EF4-FFF2-40B4-BE49-F238E27FC236}">
              <a16:creationId xmlns:a16="http://schemas.microsoft.com/office/drawing/2014/main" id="{36BB3758-B6CE-48E8-955D-F7368D66DE8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53" name="Shape 3" descr="Texto Integral disponível" hidden="1">
          <a:extLst>
            <a:ext uri="{FF2B5EF4-FFF2-40B4-BE49-F238E27FC236}">
              <a16:creationId xmlns:a16="http://schemas.microsoft.com/office/drawing/2014/main" id="{90B25513-190B-4F78-86D7-D5737C90EBC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54" name="Shape 3" descr="Texto Integral disponível" hidden="1">
          <a:extLst>
            <a:ext uri="{FF2B5EF4-FFF2-40B4-BE49-F238E27FC236}">
              <a16:creationId xmlns:a16="http://schemas.microsoft.com/office/drawing/2014/main" id="{D24086A2-FED9-41F8-8F3F-FD5E47F22B2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55" name="Shape 3" descr="Texto Integral disponível" hidden="1">
          <a:extLst>
            <a:ext uri="{FF2B5EF4-FFF2-40B4-BE49-F238E27FC236}">
              <a16:creationId xmlns:a16="http://schemas.microsoft.com/office/drawing/2014/main" id="{8C68E4E7-409B-48A3-940E-4F3B436448B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56" name="Shape 3" descr="Texto Integral disponível" hidden="1">
          <a:extLst>
            <a:ext uri="{FF2B5EF4-FFF2-40B4-BE49-F238E27FC236}">
              <a16:creationId xmlns:a16="http://schemas.microsoft.com/office/drawing/2014/main" id="{7D054CD6-3F1D-412A-9462-DCF6F708BB3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57" name="Shape 3" descr="Texto Integral disponível" hidden="1">
          <a:extLst>
            <a:ext uri="{FF2B5EF4-FFF2-40B4-BE49-F238E27FC236}">
              <a16:creationId xmlns:a16="http://schemas.microsoft.com/office/drawing/2014/main" id="{1B3145C7-7AB3-4441-8F8C-B2C0AA3879E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58" name="Shape 3" descr="Texto Integral disponível" hidden="1">
          <a:extLst>
            <a:ext uri="{FF2B5EF4-FFF2-40B4-BE49-F238E27FC236}">
              <a16:creationId xmlns:a16="http://schemas.microsoft.com/office/drawing/2014/main" id="{DF2C7DBF-C0F9-4899-8CDB-9479634892F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59" name="Shape 3" descr="Texto Integral disponível" hidden="1">
          <a:extLst>
            <a:ext uri="{FF2B5EF4-FFF2-40B4-BE49-F238E27FC236}">
              <a16:creationId xmlns:a16="http://schemas.microsoft.com/office/drawing/2014/main" id="{F00DB967-F5F7-4410-8B6F-4D2E3215D74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60" name="Shape 3" descr="Texto Integral disponível" hidden="1">
          <a:extLst>
            <a:ext uri="{FF2B5EF4-FFF2-40B4-BE49-F238E27FC236}">
              <a16:creationId xmlns:a16="http://schemas.microsoft.com/office/drawing/2014/main" id="{A34432EC-B305-4F5A-ADD3-C880A31EBF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61" name="Shape 3" descr="Texto Integral disponível" hidden="1">
          <a:extLst>
            <a:ext uri="{FF2B5EF4-FFF2-40B4-BE49-F238E27FC236}">
              <a16:creationId xmlns:a16="http://schemas.microsoft.com/office/drawing/2014/main" id="{940ED95D-E11C-4181-BFA2-6BDE2786535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62" name="Shape 3" descr="Texto Integral disponível" hidden="1">
          <a:extLst>
            <a:ext uri="{FF2B5EF4-FFF2-40B4-BE49-F238E27FC236}">
              <a16:creationId xmlns:a16="http://schemas.microsoft.com/office/drawing/2014/main" id="{A1A48926-CA0C-477C-B051-07A352C3934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63" name="Shape 3" descr="Texto Integral disponível" hidden="1">
          <a:extLst>
            <a:ext uri="{FF2B5EF4-FFF2-40B4-BE49-F238E27FC236}">
              <a16:creationId xmlns:a16="http://schemas.microsoft.com/office/drawing/2014/main" id="{8478388A-2B6A-4471-9E77-9173C6E9B7C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64" name="Shape 3" descr="Texto Integral disponível" hidden="1">
          <a:extLst>
            <a:ext uri="{FF2B5EF4-FFF2-40B4-BE49-F238E27FC236}">
              <a16:creationId xmlns:a16="http://schemas.microsoft.com/office/drawing/2014/main" id="{178927E9-2A83-4575-ADAA-C2E4A37E274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65" name="Shape 3" descr="Texto Integral disponível" hidden="1">
          <a:extLst>
            <a:ext uri="{FF2B5EF4-FFF2-40B4-BE49-F238E27FC236}">
              <a16:creationId xmlns:a16="http://schemas.microsoft.com/office/drawing/2014/main" id="{D3B4FD7A-12C6-47C1-836B-F1E3EF1FC2B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66" name="Shape 3" descr="Texto Integral disponível" hidden="1">
          <a:extLst>
            <a:ext uri="{FF2B5EF4-FFF2-40B4-BE49-F238E27FC236}">
              <a16:creationId xmlns:a16="http://schemas.microsoft.com/office/drawing/2014/main" id="{219FC36F-075F-4E87-A4DB-920D12DA483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67" name="Shape 3" descr="Texto Integral disponível" hidden="1">
          <a:extLst>
            <a:ext uri="{FF2B5EF4-FFF2-40B4-BE49-F238E27FC236}">
              <a16:creationId xmlns:a16="http://schemas.microsoft.com/office/drawing/2014/main" id="{BCEC77D1-2893-4D9C-8087-1C2F5450AED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68" name="Shape 3" descr="Texto Integral disponível" hidden="1">
          <a:extLst>
            <a:ext uri="{FF2B5EF4-FFF2-40B4-BE49-F238E27FC236}">
              <a16:creationId xmlns:a16="http://schemas.microsoft.com/office/drawing/2014/main" id="{C5008046-9B2E-47B5-B1DE-03EDBF1DA71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69" name="Shape 3" descr="Texto Integral disponível" hidden="1">
          <a:extLst>
            <a:ext uri="{FF2B5EF4-FFF2-40B4-BE49-F238E27FC236}">
              <a16:creationId xmlns:a16="http://schemas.microsoft.com/office/drawing/2014/main" id="{E03F5E7B-2EFD-4428-AC96-B8E00C7F2BC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70" name="Shape 3" descr="Texto Integral disponível" hidden="1">
          <a:extLst>
            <a:ext uri="{FF2B5EF4-FFF2-40B4-BE49-F238E27FC236}">
              <a16:creationId xmlns:a16="http://schemas.microsoft.com/office/drawing/2014/main" id="{724492A1-B164-4CA4-8708-681B18F7D3E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71" name="Shape 3" descr="Texto Integral disponível" hidden="1">
          <a:extLst>
            <a:ext uri="{FF2B5EF4-FFF2-40B4-BE49-F238E27FC236}">
              <a16:creationId xmlns:a16="http://schemas.microsoft.com/office/drawing/2014/main" id="{4D20305F-1E7F-465B-A5C8-35421758A8A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72" name="Shape 3" descr="Texto Integral disponível" hidden="1">
          <a:extLst>
            <a:ext uri="{FF2B5EF4-FFF2-40B4-BE49-F238E27FC236}">
              <a16:creationId xmlns:a16="http://schemas.microsoft.com/office/drawing/2014/main" id="{599DF59A-EB91-401C-9B11-1EF50AF458B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73" name="Shape 3" descr="Texto Integral disponível" hidden="1">
          <a:extLst>
            <a:ext uri="{FF2B5EF4-FFF2-40B4-BE49-F238E27FC236}">
              <a16:creationId xmlns:a16="http://schemas.microsoft.com/office/drawing/2014/main" id="{8C9755CF-2D68-42BA-BC5E-066BB63C12B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74" name="Shape 3" descr="Texto Integral disponível" hidden="1">
          <a:extLst>
            <a:ext uri="{FF2B5EF4-FFF2-40B4-BE49-F238E27FC236}">
              <a16:creationId xmlns:a16="http://schemas.microsoft.com/office/drawing/2014/main" id="{DF79B074-770D-4A8E-BE2B-E2138673E56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75" name="Shape 3" descr="Texto Integral disponível" hidden="1">
          <a:extLst>
            <a:ext uri="{FF2B5EF4-FFF2-40B4-BE49-F238E27FC236}">
              <a16:creationId xmlns:a16="http://schemas.microsoft.com/office/drawing/2014/main" id="{4DF871F1-6CA6-46AC-ACA1-5544FFAA660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76" name="Shape 3" descr="Texto Integral disponível" hidden="1">
          <a:extLst>
            <a:ext uri="{FF2B5EF4-FFF2-40B4-BE49-F238E27FC236}">
              <a16:creationId xmlns:a16="http://schemas.microsoft.com/office/drawing/2014/main" id="{8088FCD1-6EFC-49E0-A972-EB935D65766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77" name="Shape 3" descr="Texto Integral disponível" hidden="1">
          <a:extLst>
            <a:ext uri="{FF2B5EF4-FFF2-40B4-BE49-F238E27FC236}">
              <a16:creationId xmlns:a16="http://schemas.microsoft.com/office/drawing/2014/main" id="{8BB7B6FA-3BB0-408A-BADC-80812BF00A5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78" name="Shape 3" descr="Texto Integral disponível" hidden="1">
          <a:extLst>
            <a:ext uri="{FF2B5EF4-FFF2-40B4-BE49-F238E27FC236}">
              <a16:creationId xmlns:a16="http://schemas.microsoft.com/office/drawing/2014/main" id="{408EC518-66DD-47EB-B183-63198ABB8B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79" name="Shape 3" descr="Texto Integral disponível" hidden="1">
          <a:extLst>
            <a:ext uri="{FF2B5EF4-FFF2-40B4-BE49-F238E27FC236}">
              <a16:creationId xmlns:a16="http://schemas.microsoft.com/office/drawing/2014/main" id="{78CCE117-DE37-41E3-939A-DC77B01E7FB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80" name="Shape 3" descr="Texto Integral disponível" hidden="1">
          <a:extLst>
            <a:ext uri="{FF2B5EF4-FFF2-40B4-BE49-F238E27FC236}">
              <a16:creationId xmlns:a16="http://schemas.microsoft.com/office/drawing/2014/main" id="{21CBB86C-52ED-4C66-A55D-3897D653729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81" name="Shape 3" descr="Texto Integral disponível" hidden="1">
          <a:extLst>
            <a:ext uri="{FF2B5EF4-FFF2-40B4-BE49-F238E27FC236}">
              <a16:creationId xmlns:a16="http://schemas.microsoft.com/office/drawing/2014/main" id="{AA9DFFBF-DD81-4E71-8D96-C11291118B1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82" name="Shape 3" descr="Texto Integral disponível" hidden="1">
          <a:extLst>
            <a:ext uri="{FF2B5EF4-FFF2-40B4-BE49-F238E27FC236}">
              <a16:creationId xmlns:a16="http://schemas.microsoft.com/office/drawing/2014/main" id="{0B8FF0AF-F4AB-42A3-B4E9-852F3E3C406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83" name="Shape 3" descr="Texto Integral disponível" hidden="1">
          <a:extLst>
            <a:ext uri="{FF2B5EF4-FFF2-40B4-BE49-F238E27FC236}">
              <a16:creationId xmlns:a16="http://schemas.microsoft.com/office/drawing/2014/main" id="{763C2B6B-78E9-47DF-AA5E-6D1DD5C863D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84" name="Shape 3" descr="Texto Integral disponível" hidden="1">
          <a:extLst>
            <a:ext uri="{FF2B5EF4-FFF2-40B4-BE49-F238E27FC236}">
              <a16:creationId xmlns:a16="http://schemas.microsoft.com/office/drawing/2014/main" id="{95C5ECD6-CFEE-4E84-AB3E-15AF8D4A090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85" name="Shape 3" descr="Texto Integral disponível" hidden="1">
          <a:extLst>
            <a:ext uri="{FF2B5EF4-FFF2-40B4-BE49-F238E27FC236}">
              <a16:creationId xmlns:a16="http://schemas.microsoft.com/office/drawing/2014/main" id="{D00A8F5E-5B16-4072-A5B4-16B83183E4F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86" name="Shape 3" descr="Texto Integral disponível" hidden="1">
          <a:extLst>
            <a:ext uri="{FF2B5EF4-FFF2-40B4-BE49-F238E27FC236}">
              <a16:creationId xmlns:a16="http://schemas.microsoft.com/office/drawing/2014/main" id="{C4407655-3D38-465F-8D62-62A4C504D78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87" name="Shape 3" descr="Texto Integral disponível" hidden="1">
          <a:extLst>
            <a:ext uri="{FF2B5EF4-FFF2-40B4-BE49-F238E27FC236}">
              <a16:creationId xmlns:a16="http://schemas.microsoft.com/office/drawing/2014/main" id="{669FC91B-10C5-4BAE-B619-A55C628487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88" name="Shape 3" descr="Texto Integral disponível" hidden="1">
          <a:extLst>
            <a:ext uri="{FF2B5EF4-FFF2-40B4-BE49-F238E27FC236}">
              <a16:creationId xmlns:a16="http://schemas.microsoft.com/office/drawing/2014/main" id="{2D51BA94-9C5A-4602-B5BE-DE1CF29ACFF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89" name="Shape 3" descr="Texto Integral disponível" hidden="1">
          <a:extLst>
            <a:ext uri="{FF2B5EF4-FFF2-40B4-BE49-F238E27FC236}">
              <a16:creationId xmlns:a16="http://schemas.microsoft.com/office/drawing/2014/main" id="{80959519-EC79-45AF-B45C-83CB607945A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90" name="Shape 3" descr="Texto Integral disponível" hidden="1">
          <a:extLst>
            <a:ext uri="{FF2B5EF4-FFF2-40B4-BE49-F238E27FC236}">
              <a16:creationId xmlns:a16="http://schemas.microsoft.com/office/drawing/2014/main" id="{6F76DB70-9811-4C2B-9525-99B898AA5FC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91" name="Shape 3" descr="Texto Integral disponível" hidden="1">
          <a:extLst>
            <a:ext uri="{FF2B5EF4-FFF2-40B4-BE49-F238E27FC236}">
              <a16:creationId xmlns:a16="http://schemas.microsoft.com/office/drawing/2014/main" id="{9DEB4BA1-C427-42DE-BD4B-C610E883CAC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92" name="Shape 3" descr="Texto Integral disponível" hidden="1">
          <a:extLst>
            <a:ext uri="{FF2B5EF4-FFF2-40B4-BE49-F238E27FC236}">
              <a16:creationId xmlns:a16="http://schemas.microsoft.com/office/drawing/2014/main" id="{4D38545E-E7D0-4B56-96B0-B8A57B192AE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93" name="Shape 3" descr="Texto Integral disponível" hidden="1">
          <a:extLst>
            <a:ext uri="{FF2B5EF4-FFF2-40B4-BE49-F238E27FC236}">
              <a16:creationId xmlns:a16="http://schemas.microsoft.com/office/drawing/2014/main" id="{09DED580-5305-47CE-ABD9-1A8C451C3A6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94" name="Shape 3" descr="Texto Integral disponível" hidden="1">
          <a:extLst>
            <a:ext uri="{FF2B5EF4-FFF2-40B4-BE49-F238E27FC236}">
              <a16:creationId xmlns:a16="http://schemas.microsoft.com/office/drawing/2014/main" id="{44B40FC1-7800-418C-824E-215120CDC91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95" name="Shape 3" descr="Texto Integral disponível" hidden="1">
          <a:extLst>
            <a:ext uri="{FF2B5EF4-FFF2-40B4-BE49-F238E27FC236}">
              <a16:creationId xmlns:a16="http://schemas.microsoft.com/office/drawing/2014/main" id="{CC7D9973-3236-4A53-8366-07C285E5A93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96" name="Shape 3" descr="Texto Integral disponível" hidden="1">
          <a:extLst>
            <a:ext uri="{FF2B5EF4-FFF2-40B4-BE49-F238E27FC236}">
              <a16:creationId xmlns:a16="http://schemas.microsoft.com/office/drawing/2014/main" id="{81EAF955-FBE6-4EEE-B506-8EEF380E29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97" name="Shape 3" descr="Texto Integral disponível" hidden="1">
          <a:extLst>
            <a:ext uri="{FF2B5EF4-FFF2-40B4-BE49-F238E27FC236}">
              <a16:creationId xmlns:a16="http://schemas.microsoft.com/office/drawing/2014/main" id="{F24E5C8C-A6AE-4275-A154-90261016850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98" name="Shape 3" descr="Texto Integral disponível" hidden="1">
          <a:extLst>
            <a:ext uri="{FF2B5EF4-FFF2-40B4-BE49-F238E27FC236}">
              <a16:creationId xmlns:a16="http://schemas.microsoft.com/office/drawing/2014/main" id="{2F76D673-2425-46A1-8262-21A649913F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399" name="Shape 3" descr="Texto Integral disponível" hidden="1">
          <a:extLst>
            <a:ext uri="{FF2B5EF4-FFF2-40B4-BE49-F238E27FC236}">
              <a16:creationId xmlns:a16="http://schemas.microsoft.com/office/drawing/2014/main" id="{1D6060CE-D9BC-4DE6-9F45-3B9E3A082E8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00" name="Shape 3" descr="Texto Integral disponível" hidden="1">
          <a:extLst>
            <a:ext uri="{FF2B5EF4-FFF2-40B4-BE49-F238E27FC236}">
              <a16:creationId xmlns:a16="http://schemas.microsoft.com/office/drawing/2014/main" id="{1C724CFF-6988-421D-A6BC-49FB70ECF81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01" name="Shape 3" descr="Texto Integral disponível" hidden="1">
          <a:extLst>
            <a:ext uri="{FF2B5EF4-FFF2-40B4-BE49-F238E27FC236}">
              <a16:creationId xmlns:a16="http://schemas.microsoft.com/office/drawing/2014/main" id="{8148C713-9F4E-4824-A81F-CFA0E8C1C8F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02" name="Shape 3" descr="Texto Integral disponível" hidden="1">
          <a:extLst>
            <a:ext uri="{FF2B5EF4-FFF2-40B4-BE49-F238E27FC236}">
              <a16:creationId xmlns:a16="http://schemas.microsoft.com/office/drawing/2014/main" id="{342B3BEF-4740-44AB-B8A0-90D4AB25867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03" name="Shape 3" descr="Texto Integral disponível" hidden="1">
          <a:extLst>
            <a:ext uri="{FF2B5EF4-FFF2-40B4-BE49-F238E27FC236}">
              <a16:creationId xmlns:a16="http://schemas.microsoft.com/office/drawing/2014/main" id="{CEDFCFDF-54D0-4C0E-A735-7DD72BA3121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04" name="Shape 3" descr="Texto Integral disponível" hidden="1">
          <a:extLst>
            <a:ext uri="{FF2B5EF4-FFF2-40B4-BE49-F238E27FC236}">
              <a16:creationId xmlns:a16="http://schemas.microsoft.com/office/drawing/2014/main" id="{64FFF949-5D0D-4C13-85ED-AB60B79FD7D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05" name="Shape 3" descr="Texto Integral disponível" hidden="1">
          <a:extLst>
            <a:ext uri="{FF2B5EF4-FFF2-40B4-BE49-F238E27FC236}">
              <a16:creationId xmlns:a16="http://schemas.microsoft.com/office/drawing/2014/main" id="{DE49A253-1A66-4B06-B534-14F0DBF8463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06" name="Shape 3" descr="Texto Integral disponível" hidden="1">
          <a:extLst>
            <a:ext uri="{FF2B5EF4-FFF2-40B4-BE49-F238E27FC236}">
              <a16:creationId xmlns:a16="http://schemas.microsoft.com/office/drawing/2014/main" id="{BF95BDC4-5A0B-430A-8B77-E5C32DDC369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07" name="Shape 3" descr="Texto Integral disponível" hidden="1">
          <a:extLst>
            <a:ext uri="{FF2B5EF4-FFF2-40B4-BE49-F238E27FC236}">
              <a16:creationId xmlns:a16="http://schemas.microsoft.com/office/drawing/2014/main" id="{E4196956-0958-4BCC-A930-18E5894D292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08" name="Shape 3" descr="Texto Integral disponível" hidden="1">
          <a:extLst>
            <a:ext uri="{FF2B5EF4-FFF2-40B4-BE49-F238E27FC236}">
              <a16:creationId xmlns:a16="http://schemas.microsoft.com/office/drawing/2014/main" id="{D20CC206-1379-4D55-B399-55A4DF3775A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09" name="Shape 3" descr="Texto Integral disponível" hidden="1">
          <a:extLst>
            <a:ext uri="{FF2B5EF4-FFF2-40B4-BE49-F238E27FC236}">
              <a16:creationId xmlns:a16="http://schemas.microsoft.com/office/drawing/2014/main" id="{EA682869-8C4B-4797-95DA-003F8D62F3C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10" name="Shape 3" descr="Texto Integral disponível" hidden="1">
          <a:extLst>
            <a:ext uri="{FF2B5EF4-FFF2-40B4-BE49-F238E27FC236}">
              <a16:creationId xmlns:a16="http://schemas.microsoft.com/office/drawing/2014/main" id="{CFFFCCA7-9D8D-49A9-94A0-FD04C98AB8D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11" name="Shape 3" descr="Texto Integral disponível" hidden="1">
          <a:extLst>
            <a:ext uri="{FF2B5EF4-FFF2-40B4-BE49-F238E27FC236}">
              <a16:creationId xmlns:a16="http://schemas.microsoft.com/office/drawing/2014/main" id="{0CC30F1C-3BF7-4F62-8EA4-574BA68C557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12" name="Shape 3" descr="Texto Integral disponível" hidden="1">
          <a:extLst>
            <a:ext uri="{FF2B5EF4-FFF2-40B4-BE49-F238E27FC236}">
              <a16:creationId xmlns:a16="http://schemas.microsoft.com/office/drawing/2014/main" id="{0B52AF70-DCC7-43A4-BF4B-AF0739B18E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13" name="Shape 3" descr="Texto Integral disponível" hidden="1">
          <a:extLst>
            <a:ext uri="{FF2B5EF4-FFF2-40B4-BE49-F238E27FC236}">
              <a16:creationId xmlns:a16="http://schemas.microsoft.com/office/drawing/2014/main" id="{2E8270A6-C7D1-437E-948B-D4274CAA5C0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14" name="Shape 3" descr="Texto Integral disponível" hidden="1">
          <a:extLst>
            <a:ext uri="{FF2B5EF4-FFF2-40B4-BE49-F238E27FC236}">
              <a16:creationId xmlns:a16="http://schemas.microsoft.com/office/drawing/2014/main" id="{7606E41B-6407-4C91-8845-0876E22C499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15" name="Shape 3" descr="Texto Integral disponível" hidden="1">
          <a:extLst>
            <a:ext uri="{FF2B5EF4-FFF2-40B4-BE49-F238E27FC236}">
              <a16:creationId xmlns:a16="http://schemas.microsoft.com/office/drawing/2014/main" id="{5AF6A41A-10B2-459C-A216-3DFD5EE20E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16" name="Shape 3" descr="Texto Integral disponível" hidden="1">
          <a:extLst>
            <a:ext uri="{FF2B5EF4-FFF2-40B4-BE49-F238E27FC236}">
              <a16:creationId xmlns:a16="http://schemas.microsoft.com/office/drawing/2014/main" id="{22B29013-B150-4159-B7F6-0833E196FE5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17" name="Shape 3" descr="Texto Integral disponível" hidden="1">
          <a:extLst>
            <a:ext uri="{FF2B5EF4-FFF2-40B4-BE49-F238E27FC236}">
              <a16:creationId xmlns:a16="http://schemas.microsoft.com/office/drawing/2014/main" id="{4D47CDE4-5788-41BD-A65E-F65689127B4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18" name="Shape 3" descr="Texto Integral disponível" hidden="1">
          <a:extLst>
            <a:ext uri="{FF2B5EF4-FFF2-40B4-BE49-F238E27FC236}">
              <a16:creationId xmlns:a16="http://schemas.microsoft.com/office/drawing/2014/main" id="{1856BD1D-AA4E-43E6-AFB3-9536461E96B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19" name="Shape 3" descr="Texto Integral disponível" hidden="1">
          <a:extLst>
            <a:ext uri="{FF2B5EF4-FFF2-40B4-BE49-F238E27FC236}">
              <a16:creationId xmlns:a16="http://schemas.microsoft.com/office/drawing/2014/main" id="{B997CB21-E98C-4967-8F71-7A2E5E0E8F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20" name="Shape 3" descr="Texto Integral disponível" hidden="1">
          <a:extLst>
            <a:ext uri="{FF2B5EF4-FFF2-40B4-BE49-F238E27FC236}">
              <a16:creationId xmlns:a16="http://schemas.microsoft.com/office/drawing/2014/main" id="{BE789440-4748-42D9-B256-8807A2DB247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21" name="Shape 3" descr="Texto Integral disponível" hidden="1">
          <a:extLst>
            <a:ext uri="{FF2B5EF4-FFF2-40B4-BE49-F238E27FC236}">
              <a16:creationId xmlns:a16="http://schemas.microsoft.com/office/drawing/2014/main" id="{DA5A4EE9-604C-4C5D-98E8-EDDC511C622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22" name="Shape 3" descr="Texto Integral disponível" hidden="1">
          <a:extLst>
            <a:ext uri="{FF2B5EF4-FFF2-40B4-BE49-F238E27FC236}">
              <a16:creationId xmlns:a16="http://schemas.microsoft.com/office/drawing/2014/main" id="{BC89DE74-8C76-4C58-B7B1-F3A2EDE8EBD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23" name="Shape 3" descr="Texto Integral disponível" hidden="1">
          <a:extLst>
            <a:ext uri="{FF2B5EF4-FFF2-40B4-BE49-F238E27FC236}">
              <a16:creationId xmlns:a16="http://schemas.microsoft.com/office/drawing/2014/main" id="{C6CB75CA-2235-433E-B45B-A69DE72DA9D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24" name="Shape 3" descr="Texto Integral disponível" hidden="1">
          <a:extLst>
            <a:ext uri="{FF2B5EF4-FFF2-40B4-BE49-F238E27FC236}">
              <a16:creationId xmlns:a16="http://schemas.microsoft.com/office/drawing/2014/main" id="{76FB0A62-EAE8-49C5-84BA-F85026F94F0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25" name="Shape 3" descr="Texto Integral disponível" hidden="1">
          <a:extLst>
            <a:ext uri="{FF2B5EF4-FFF2-40B4-BE49-F238E27FC236}">
              <a16:creationId xmlns:a16="http://schemas.microsoft.com/office/drawing/2014/main" id="{65675491-E969-4128-AA07-110A3BDB003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26" name="Shape 3" descr="Texto Integral disponível" hidden="1">
          <a:extLst>
            <a:ext uri="{FF2B5EF4-FFF2-40B4-BE49-F238E27FC236}">
              <a16:creationId xmlns:a16="http://schemas.microsoft.com/office/drawing/2014/main" id="{22A6AA9D-6891-4A6A-8551-AB516AFDEE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27" name="Shape 3" descr="Texto Integral disponível" hidden="1">
          <a:extLst>
            <a:ext uri="{FF2B5EF4-FFF2-40B4-BE49-F238E27FC236}">
              <a16:creationId xmlns:a16="http://schemas.microsoft.com/office/drawing/2014/main" id="{33632C3E-5DE4-482B-9C50-3E47B1D1919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28" name="Shape 3" descr="Texto Integral disponível" hidden="1">
          <a:extLst>
            <a:ext uri="{FF2B5EF4-FFF2-40B4-BE49-F238E27FC236}">
              <a16:creationId xmlns:a16="http://schemas.microsoft.com/office/drawing/2014/main" id="{AB2363AE-FF1A-4F4D-9493-9AB709CDB02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29" name="Shape 3" descr="Texto Integral disponível" hidden="1">
          <a:extLst>
            <a:ext uri="{FF2B5EF4-FFF2-40B4-BE49-F238E27FC236}">
              <a16:creationId xmlns:a16="http://schemas.microsoft.com/office/drawing/2014/main" id="{A47FE08F-8809-4E4C-83D5-F80D494D252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30" name="Shape 3" descr="Texto Integral disponível" hidden="1">
          <a:extLst>
            <a:ext uri="{FF2B5EF4-FFF2-40B4-BE49-F238E27FC236}">
              <a16:creationId xmlns:a16="http://schemas.microsoft.com/office/drawing/2014/main" id="{BE834B63-26D9-40A3-A519-CDAA5AAAE8E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31" name="Shape 3" descr="Texto Integral disponível" hidden="1">
          <a:extLst>
            <a:ext uri="{FF2B5EF4-FFF2-40B4-BE49-F238E27FC236}">
              <a16:creationId xmlns:a16="http://schemas.microsoft.com/office/drawing/2014/main" id="{256EECFD-4051-4FD0-A326-1121E2B3E0B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32" name="Shape 3" descr="Texto Integral disponível" hidden="1">
          <a:extLst>
            <a:ext uri="{FF2B5EF4-FFF2-40B4-BE49-F238E27FC236}">
              <a16:creationId xmlns:a16="http://schemas.microsoft.com/office/drawing/2014/main" id="{44B00AD1-3F41-4AB7-9B81-9FF9F6BF2D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33" name="Shape 3" descr="Texto Integral disponível" hidden="1">
          <a:extLst>
            <a:ext uri="{FF2B5EF4-FFF2-40B4-BE49-F238E27FC236}">
              <a16:creationId xmlns:a16="http://schemas.microsoft.com/office/drawing/2014/main" id="{8B662CBD-2E90-4A61-BACC-AB991E63DEA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34" name="Shape 3" descr="Texto Integral disponível" hidden="1">
          <a:extLst>
            <a:ext uri="{FF2B5EF4-FFF2-40B4-BE49-F238E27FC236}">
              <a16:creationId xmlns:a16="http://schemas.microsoft.com/office/drawing/2014/main" id="{B27D645C-9CE5-45C9-A4EC-5DD51EF5B76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35" name="Shape 3" descr="Texto Integral disponível" hidden="1">
          <a:extLst>
            <a:ext uri="{FF2B5EF4-FFF2-40B4-BE49-F238E27FC236}">
              <a16:creationId xmlns:a16="http://schemas.microsoft.com/office/drawing/2014/main" id="{82E1DFCC-49F3-4CE0-8FEA-05BF1BAF296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36" name="Shape 3" descr="Texto Integral disponível" hidden="1">
          <a:extLst>
            <a:ext uri="{FF2B5EF4-FFF2-40B4-BE49-F238E27FC236}">
              <a16:creationId xmlns:a16="http://schemas.microsoft.com/office/drawing/2014/main" id="{66EA276B-9870-4CEB-B169-086BA159F4E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37" name="Shape 3" descr="Texto Integral disponível" hidden="1">
          <a:extLst>
            <a:ext uri="{FF2B5EF4-FFF2-40B4-BE49-F238E27FC236}">
              <a16:creationId xmlns:a16="http://schemas.microsoft.com/office/drawing/2014/main" id="{6FED9FB3-10BB-4540-AD1D-9B2E42A252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38" name="Shape 3" descr="Texto Integral disponível" hidden="1">
          <a:extLst>
            <a:ext uri="{FF2B5EF4-FFF2-40B4-BE49-F238E27FC236}">
              <a16:creationId xmlns:a16="http://schemas.microsoft.com/office/drawing/2014/main" id="{F18233BB-5E54-4A0D-9043-82CBB15E9F1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39" name="Shape 3" descr="Texto Integral disponível" hidden="1">
          <a:extLst>
            <a:ext uri="{FF2B5EF4-FFF2-40B4-BE49-F238E27FC236}">
              <a16:creationId xmlns:a16="http://schemas.microsoft.com/office/drawing/2014/main" id="{9D4AEBB2-86D1-4A9A-805D-D2FD0436F3D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40" name="Shape 3" descr="Texto Integral disponível" hidden="1">
          <a:extLst>
            <a:ext uri="{FF2B5EF4-FFF2-40B4-BE49-F238E27FC236}">
              <a16:creationId xmlns:a16="http://schemas.microsoft.com/office/drawing/2014/main" id="{98A5C3B9-EBEF-449E-87AD-1FB425850F0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41" name="Shape 3" descr="Texto Integral disponível" hidden="1">
          <a:extLst>
            <a:ext uri="{FF2B5EF4-FFF2-40B4-BE49-F238E27FC236}">
              <a16:creationId xmlns:a16="http://schemas.microsoft.com/office/drawing/2014/main" id="{FABF368D-C46A-47AC-9AA4-E24C5877F2D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42" name="Shape 3" descr="Texto Integral disponível" hidden="1">
          <a:extLst>
            <a:ext uri="{FF2B5EF4-FFF2-40B4-BE49-F238E27FC236}">
              <a16:creationId xmlns:a16="http://schemas.microsoft.com/office/drawing/2014/main" id="{AC2BCE5B-7C9C-48FA-B154-DF3FE117277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43" name="Shape 3" descr="Texto Integral disponível" hidden="1">
          <a:extLst>
            <a:ext uri="{FF2B5EF4-FFF2-40B4-BE49-F238E27FC236}">
              <a16:creationId xmlns:a16="http://schemas.microsoft.com/office/drawing/2014/main" id="{82AB0B32-895B-4B61-9CD1-2461BEF7252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44" name="Shape 3" descr="Texto Integral disponível" hidden="1">
          <a:extLst>
            <a:ext uri="{FF2B5EF4-FFF2-40B4-BE49-F238E27FC236}">
              <a16:creationId xmlns:a16="http://schemas.microsoft.com/office/drawing/2014/main" id="{BA3E713D-F3EA-4406-A234-AA43FD2F3F6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45" name="Shape 3" descr="Texto Integral disponível" hidden="1">
          <a:extLst>
            <a:ext uri="{FF2B5EF4-FFF2-40B4-BE49-F238E27FC236}">
              <a16:creationId xmlns:a16="http://schemas.microsoft.com/office/drawing/2014/main" id="{1DE529BA-3855-400F-B1D8-F354D7FEC0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46" name="Shape 3" descr="Texto Integral disponível" hidden="1">
          <a:extLst>
            <a:ext uri="{FF2B5EF4-FFF2-40B4-BE49-F238E27FC236}">
              <a16:creationId xmlns:a16="http://schemas.microsoft.com/office/drawing/2014/main" id="{F1BF5E46-365C-4A07-A1CE-5E48D3B411D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47" name="Shape 3" descr="Texto Integral disponível" hidden="1">
          <a:extLst>
            <a:ext uri="{FF2B5EF4-FFF2-40B4-BE49-F238E27FC236}">
              <a16:creationId xmlns:a16="http://schemas.microsoft.com/office/drawing/2014/main" id="{99EA804F-716C-4486-B9A0-DD4A726B660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48" name="Shape 3" descr="Texto Integral disponível" hidden="1">
          <a:extLst>
            <a:ext uri="{FF2B5EF4-FFF2-40B4-BE49-F238E27FC236}">
              <a16:creationId xmlns:a16="http://schemas.microsoft.com/office/drawing/2014/main" id="{732D1378-FF7C-4224-9393-EC5479A5DA0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49" name="Shape 3" descr="Texto Integral disponível" hidden="1">
          <a:extLst>
            <a:ext uri="{FF2B5EF4-FFF2-40B4-BE49-F238E27FC236}">
              <a16:creationId xmlns:a16="http://schemas.microsoft.com/office/drawing/2014/main" id="{5922CE92-F41E-4C5E-8920-A412BFC758C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50" name="Shape 3" descr="Texto Integral disponível" hidden="1">
          <a:extLst>
            <a:ext uri="{FF2B5EF4-FFF2-40B4-BE49-F238E27FC236}">
              <a16:creationId xmlns:a16="http://schemas.microsoft.com/office/drawing/2014/main" id="{33F8CCFF-A2A7-40FC-91A0-852098A4827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51" name="Shape 3" descr="Texto Integral disponível" hidden="1">
          <a:extLst>
            <a:ext uri="{FF2B5EF4-FFF2-40B4-BE49-F238E27FC236}">
              <a16:creationId xmlns:a16="http://schemas.microsoft.com/office/drawing/2014/main" id="{5940E4CA-EC4C-4CF8-A175-1023884F2D0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52" name="Shape 3" descr="Texto Integral disponível" hidden="1">
          <a:extLst>
            <a:ext uri="{FF2B5EF4-FFF2-40B4-BE49-F238E27FC236}">
              <a16:creationId xmlns:a16="http://schemas.microsoft.com/office/drawing/2014/main" id="{C758BC03-F1E4-416D-BA35-50D097CA519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53" name="Shape 3" descr="Texto Integral disponível" hidden="1">
          <a:extLst>
            <a:ext uri="{FF2B5EF4-FFF2-40B4-BE49-F238E27FC236}">
              <a16:creationId xmlns:a16="http://schemas.microsoft.com/office/drawing/2014/main" id="{0A67AAFE-7C31-4DA4-BC5A-D1AB2E02D78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54" name="Shape 3" descr="Texto Integral disponível" hidden="1">
          <a:extLst>
            <a:ext uri="{FF2B5EF4-FFF2-40B4-BE49-F238E27FC236}">
              <a16:creationId xmlns:a16="http://schemas.microsoft.com/office/drawing/2014/main" id="{41FDD737-8887-4BF5-9F40-AEC68FDBCBF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55" name="Shape 3" descr="Texto Integral disponível" hidden="1">
          <a:extLst>
            <a:ext uri="{FF2B5EF4-FFF2-40B4-BE49-F238E27FC236}">
              <a16:creationId xmlns:a16="http://schemas.microsoft.com/office/drawing/2014/main" id="{7C533666-FC28-4D6D-B62A-7FC8E7FCE99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56" name="Shape 3" descr="Texto Integral disponível" hidden="1">
          <a:extLst>
            <a:ext uri="{FF2B5EF4-FFF2-40B4-BE49-F238E27FC236}">
              <a16:creationId xmlns:a16="http://schemas.microsoft.com/office/drawing/2014/main" id="{E84127E0-A432-4B58-9758-A6AEF8F3461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57" name="Shape 3" descr="Texto Integral disponível" hidden="1">
          <a:extLst>
            <a:ext uri="{FF2B5EF4-FFF2-40B4-BE49-F238E27FC236}">
              <a16:creationId xmlns:a16="http://schemas.microsoft.com/office/drawing/2014/main" id="{493011F8-7183-492B-860A-FD4326B93DC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58" name="Shape 3" descr="Texto Integral disponível" hidden="1">
          <a:extLst>
            <a:ext uri="{FF2B5EF4-FFF2-40B4-BE49-F238E27FC236}">
              <a16:creationId xmlns:a16="http://schemas.microsoft.com/office/drawing/2014/main" id="{51A38A2B-D456-4D1A-A9B6-047A79E6593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59" name="Shape 3" descr="Texto Integral disponível" hidden="1">
          <a:extLst>
            <a:ext uri="{FF2B5EF4-FFF2-40B4-BE49-F238E27FC236}">
              <a16:creationId xmlns:a16="http://schemas.microsoft.com/office/drawing/2014/main" id="{17DE428D-B6F0-4874-BB10-C7C18EFAD0A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60" name="Shape 3" descr="Texto Integral disponível" hidden="1">
          <a:extLst>
            <a:ext uri="{FF2B5EF4-FFF2-40B4-BE49-F238E27FC236}">
              <a16:creationId xmlns:a16="http://schemas.microsoft.com/office/drawing/2014/main" id="{64E66207-874C-4C61-986C-DBA1C350716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61" name="Shape 3" descr="Texto Integral disponível" hidden="1">
          <a:extLst>
            <a:ext uri="{FF2B5EF4-FFF2-40B4-BE49-F238E27FC236}">
              <a16:creationId xmlns:a16="http://schemas.microsoft.com/office/drawing/2014/main" id="{EDF9B1EF-1F7A-440D-8D98-A0E6315E6A3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62" name="Shape 3" descr="Texto Integral disponível" hidden="1">
          <a:extLst>
            <a:ext uri="{FF2B5EF4-FFF2-40B4-BE49-F238E27FC236}">
              <a16:creationId xmlns:a16="http://schemas.microsoft.com/office/drawing/2014/main" id="{70A05D13-D545-4E66-819B-483D0FAC0DF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63" name="Shape 3" descr="Texto Integral disponível" hidden="1">
          <a:extLst>
            <a:ext uri="{FF2B5EF4-FFF2-40B4-BE49-F238E27FC236}">
              <a16:creationId xmlns:a16="http://schemas.microsoft.com/office/drawing/2014/main" id="{22A4D777-F432-49B4-8ADA-A0E9B59E8E7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64" name="Shape 3" descr="Texto Integral disponível" hidden="1">
          <a:extLst>
            <a:ext uri="{FF2B5EF4-FFF2-40B4-BE49-F238E27FC236}">
              <a16:creationId xmlns:a16="http://schemas.microsoft.com/office/drawing/2014/main" id="{7B8C2606-D1B3-4739-8533-5D6D31679F0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65" name="Shape 3" descr="Texto Integral disponível" hidden="1">
          <a:extLst>
            <a:ext uri="{FF2B5EF4-FFF2-40B4-BE49-F238E27FC236}">
              <a16:creationId xmlns:a16="http://schemas.microsoft.com/office/drawing/2014/main" id="{06C0A85E-6E2B-431F-8885-0758F45F0B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66" name="Shape 3" descr="Texto Integral disponível" hidden="1">
          <a:extLst>
            <a:ext uri="{FF2B5EF4-FFF2-40B4-BE49-F238E27FC236}">
              <a16:creationId xmlns:a16="http://schemas.microsoft.com/office/drawing/2014/main" id="{D133589E-BB47-4BBF-B776-1B3F9B282CB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67" name="Shape 3" descr="Texto Integral disponível" hidden="1">
          <a:extLst>
            <a:ext uri="{FF2B5EF4-FFF2-40B4-BE49-F238E27FC236}">
              <a16:creationId xmlns:a16="http://schemas.microsoft.com/office/drawing/2014/main" id="{95065B1C-C518-4410-AAD1-AB58513CE7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68" name="Shape 3" descr="Texto Integral disponível" hidden="1">
          <a:extLst>
            <a:ext uri="{FF2B5EF4-FFF2-40B4-BE49-F238E27FC236}">
              <a16:creationId xmlns:a16="http://schemas.microsoft.com/office/drawing/2014/main" id="{1C5FA8F2-9912-454B-89C4-AA6C3E6F78A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69" name="Shape 3" descr="Texto Integral disponível" hidden="1">
          <a:extLst>
            <a:ext uri="{FF2B5EF4-FFF2-40B4-BE49-F238E27FC236}">
              <a16:creationId xmlns:a16="http://schemas.microsoft.com/office/drawing/2014/main" id="{B0310830-8A30-4DF7-B50E-56CA5C5CA0D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70" name="Shape 3" descr="Texto Integral disponível" hidden="1">
          <a:extLst>
            <a:ext uri="{FF2B5EF4-FFF2-40B4-BE49-F238E27FC236}">
              <a16:creationId xmlns:a16="http://schemas.microsoft.com/office/drawing/2014/main" id="{D65DF9AE-8263-4AE6-809C-6888B62560C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71" name="Shape 3" descr="Texto Integral disponível" hidden="1">
          <a:extLst>
            <a:ext uri="{FF2B5EF4-FFF2-40B4-BE49-F238E27FC236}">
              <a16:creationId xmlns:a16="http://schemas.microsoft.com/office/drawing/2014/main" id="{257A1B22-FA93-46BC-BF32-A8A3CA82C3C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72" name="Shape 3" descr="Texto Integral disponível" hidden="1">
          <a:extLst>
            <a:ext uri="{FF2B5EF4-FFF2-40B4-BE49-F238E27FC236}">
              <a16:creationId xmlns:a16="http://schemas.microsoft.com/office/drawing/2014/main" id="{26C6885E-C345-4F3D-8CC1-8CC857F413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73" name="Shape 3" descr="Texto Integral disponível" hidden="1">
          <a:extLst>
            <a:ext uri="{FF2B5EF4-FFF2-40B4-BE49-F238E27FC236}">
              <a16:creationId xmlns:a16="http://schemas.microsoft.com/office/drawing/2014/main" id="{E0DFEB50-9258-4163-A488-E0D8D4D3BF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74" name="Shape 3" descr="Texto Integral disponível" hidden="1">
          <a:extLst>
            <a:ext uri="{FF2B5EF4-FFF2-40B4-BE49-F238E27FC236}">
              <a16:creationId xmlns:a16="http://schemas.microsoft.com/office/drawing/2014/main" id="{0BF457EA-AE2A-44BF-B718-85A2072E4B2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75" name="Shape 3" descr="Texto Integral disponível" hidden="1">
          <a:extLst>
            <a:ext uri="{FF2B5EF4-FFF2-40B4-BE49-F238E27FC236}">
              <a16:creationId xmlns:a16="http://schemas.microsoft.com/office/drawing/2014/main" id="{5D700162-0504-4AEA-8D94-8A6F3067ADD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76" name="Shape 3" descr="Texto Integral disponível" hidden="1">
          <a:extLst>
            <a:ext uri="{FF2B5EF4-FFF2-40B4-BE49-F238E27FC236}">
              <a16:creationId xmlns:a16="http://schemas.microsoft.com/office/drawing/2014/main" id="{0B3F0034-08C8-4F7B-9ED0-C0B672B3B0E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77" name="Shape 3" descr="Texto Integral disponível" hidden="1">
          <a:extLst>
            <a:ext uri="{FF2B5EF4-FFF2-40B4-BE49-F238E27FC236}">
              <a16:creationId xmlns:a16="http://schemas.microsoft.com/office/drawing/2014/main" id="{FCC45E94-0A4A-4642-B84E-204710527CD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78" name="Shape 3" descr="Texto Integral disponível" hidden="1">
          <a:extLst>
            <a:ext uri="{FF2B5EF4-FFF2-40B4-BE49-F238E27FC236}">
              <a16:creationId xmlns:a16="http://schemas.microsoft.com/office/drawing/2014/main" id="{D661002C-5B83-42C2-961F-27DD8AD4AA0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79" name="Shape 3" descr="Texto Integral disponível" hidden="1">
          <a:extLst>
            <a:ext uri="{FF2B5EF4-FFF2-40B4-BE49-F238E27FC236}">
              <a16:creationId xmlns:a16="http://schemas.microsoft.com/office/drawing/2014/main" id="{63106BF9-1407-4FE9-BE27-5CD83F7B378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80" name="Shape 3" descr="Texto Integral disponível" hidden="1">
          <a:extLst>
            <a:ext uri="{FF2B5EF4-FFF2-40B4-BE49-F238E27FC236}">
              <a16:creationId xmlns:a16="http://schemas.microsoft.com/office/drawing/2014/main" id="{E1019F4A-710E-4194-AFC5-1425B3F4C0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81" name="Shape 3" descr="Texto Integral disponível" hidden="1">
          <a:extLst>
            <a:ext uri="{FF2B5EF4-FFF2-40B4-BE49-F238E27FC236}">
              <a16:creationId xmlns:a16="http://schemas.microsoft.com/office/drawing/2014/main" id="{F39B6C78-CB5D-4448-A7C2-11177CDFACE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82" name="Shape 3" descr="Texto Integral disponível" hidden="1">
          <a:extLst>
            <a:ext uri="{FF2B5EF4-FFF2-40B4-BE49-F238E27FC236}">
              <a16:creationId xmlns:a16="http://schemas.microsoft.com/office/drawing/2014/main" id="{AB0297E0-A1FA-4CA9-B3BA-22A42A5A5DF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83" name="Shape 3" descr="Texto Integral disponível" hidden="1">
          <a:extLst>
            <a:ext uri="{FF2B5EF4-FFF2-40B4-BE49-F238E27FC236}">
              <a16:creationId xmlns:a16="http://schemas.microsoft.com/office/drawing/2014/main" id="{54FB119A-5A89-4187-8263-2FDCB77C5EC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84" name="Shape 3" descr="Texto Integral disponível" hidden="1">
          <a:extLst>
            <a:ext uri="{FF2B5EF4-FFF2-40B4-BE49-F238E27FC236}">
              <a16:creationId xmlns:a16="http://schemas.microsoft.com/office/drawing/2014/main" id="{707D070B-245C-4B2F-9BDF-1D9405037D4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85" name="Shape 3" descr="Texto Integral disponível" hidden="1">
          <a:extLst>
            <a:ext uri="{FF2B5EF4-FFF2-40B4-BE49-F238E27FC236}">
              <a16:creationId xmlns:a16="http://schemas.microsoft.com/office/drawing/2014/main" id="{9D62F379-345C-48FC-A4A8-66B2D07CD48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86" name="Shape 3" descr="Texto Integral disponível" hidden="1">
          <a:extLst>
            <a:ext uri="{FF2B5EF4-FFF2-40B4-BE49-F238E27FC236}">
              <a16:creationId xmlns:a16="http://schemas.microsoft.com/office/drawing/2014/main" id="{A6DF4FD9-B537-4E13-B852-9F731BBB88F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87" name="Shape 3" descr="Texto Integral disponível" hidden="1">
          <a:extLst>
            <a:ext uri="{FF2B5EF4-FFF2-40B4-BE49-F238E27FC236}">
              <a16:creationId xmlns:a16="http://schemas.microsoft.com/office/drawing/2014/main" id="{82D4CF6B-6123-4623-8C0D-D21B654065B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88" name="Shape 3" descr="Texto Integral disponível" hidden="1">
          <a:extLst>
            <a:ext uri="{FF2B5EF4-FFF2-40B4-BE49-F238E27FC236}">
              <a16:creationId xmlns:a16="http://schemas.microsoft.com/office/drawing/2014/main" id="{C9175A13-3F10-4CF8-ABC1-31871DB9ED3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89" name="Shape 3" descr="Texto Integral disponível" hidden="1">
          <a:extLst>
            <a:ext uri="{FF2B5EF4-FFF2-40B4-BE49-F238E27FC236}">
              <a16:creationId xmlns:a16="http://schemas.microsoft.com/office/drawing/2014/main" id="{EE55B141-640D-4927-B08B-0B79DC1E77F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90" name="Shape 3" descr="Texto Integral disponível" hidden="1">
          <a:extLst>
            <a:ext uri="{FF2B5EF4-FFF2-40B4-BE49-F238E27FC236}">
              <a16:creationId xmlns:a16="http://schemas.microsoft.com/office/drawing/2014/main" id="{3CDBE676-2345-407D-A747-44028BB7D80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91" name="Shape 3" descr="Texto Integral disponível" hidden="1">
          <a:extLst>
            <a:ext uri="{FF2B5EF4-FFF2-40B4-BE49-F238E27FC236}">
              <a16:creationId xmlns:a16="http://schemas.microsoft.com/office/drawing/2014/main" id="{345D2D49-746A-4F29-B806-E9B4D316066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92" name="Shape 3" descr="Texto Integral disponível" hidden="1">
          <a:extLst>
            <a:ext uri="{FF2B5EF4-FFF2-40B4-BE49-F238E27FC236}">
              <a16:creationId xmlns:a16="http://schemas.microsoft.com/office/drawing/2014/main" id="{3B5266F0-8BA5-4304-AE5D-1D896F5174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93" name="Shape 3" descr="Texto Integral disponível" hidden="1">
          <a:extLst>
            <a:ext uri="{FF2B5EF4-FFF2-40B4-BE49-F238E27FC236}">
              <a16:creationId xmlns:a16="http://schemas.microsoft.com/office/drawing/2014/main" id="{11AE0C46-FBC4-42CD-A103-A6CC8368A76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94" name="Shape 3" descr="Texto Integral disponível" hidden="1">
          <a:extLst>
            <a:ext uri="{FF2B5EF4-FFF2-40B4-BE49-F238E27FC236}">
              <a16:creationId xmlns:a16="http://schemas.microsoft.com/office/drawing/2014/main" id="{A7B2DF2A-95A9-44E2-B17E-D8BA474D943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95" name="Shape 3" descr="Texto Integral disponível" hidden="1">
          <a:extLst>
            <a:ext uri="{FF2B5EF4-FFF2-40B4-BE49-F238E27FC236}">
              <a16:creationId xmlns:a16="http://schemas.microsoft.com/office/drawing/2014/main" id="{01BEFA64-447F-4DA6-8E0E-0FDF840FD6A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96" name="Shape 3" descr="Texto Integral disponível" hidden="1">
          <a:extLst>
            <a:ext uri="{FF2B5EF4-FFF2-40B4-BE49-F238E27FC236}">
              <a16:creationId xmlns:a16="http://schemas.microsoft.com/office/drawing/2014/main" id="{B19751D0-AD63-4F64-A16F-4461026A678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97" name="Shape 3" descr="Texto Integral disponível" hidden="1">
          <a:extLst>
            <a:ext uri="{FF2B5EF4-FFF2-40B4-BE49-F238E27FC236}">
              <a16:creationId xmlns:a16="http://schemas.microsoft.com/office/drawing/2014/main" id="{D89C75F5-888B-4BE7-8203-F7F417EF8AB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98" name="Shape 3" descr="Texto Integral disponível" hidden="1">
          <a:extLst>
            <a:ext uri="{FF2B5EF4-FFF2-40B4-BE49-F238E27FC236}">
              <a16:creationId xmlns:a16="http://schemas.microsoft.com/office/drawing/2014/main" id="{70F9F593-F15C-4026-B3B3-D501FA30D2A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499" name="Shape 3" descr="Texto Integral disponível" hidden="1">
          <a:extLst>
            <a:ext uri="{FF2B5EF4-FFF2-40B4-BE49-F238E27FC236}">
              <a16:creationId xmlns:a16="http://schemas.microsoft.com/office/drawing/2014/main" id="{C2A82976-71FD-40EC-BEC0-AC9FAEEF6D5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00" name="Shape 3" descr="Texto Integral disponível" hidden="1">
          <a:extLst>
            <a:ext uri="{FF2B5EF4-FFF2-40B4-BE49-F238E27FC236}">
              <a16:creationId xmlns:a16="http://schemas.microsoft.com/office/drawing/2014/main" id="{BADBC9A6-E68B-49DC-88CD-F4248932F73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01" name="Shape 3" descr="Texto Integral disponível" hidden="1">
          <a:extLst>
            <a:ext uri="{FF2B5EF4-FFF2-40B4-BE49-F238E27FC236}">
              <a16:creationId xmlns:a16="http://schemas.microsoft.com/office/drawing/2014/main" id="{D0EF85AC-A017-400A-BC1D-B230BE15235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02" name="Shape 3" descr="Texto Integral disponível" hidden="1">
          <a:extLst>
            <a:ext uri="{FF2B5EF4-FFF2-40B4-BE49-F238E27FC236}">
              <a16:creationId xmlns:a16="http://schemas.microsoft.com/office/drawing/2014/main" id="{0D621BB4-B622-499C-B015-238A341D858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03" name="Shape 3" descr="Texto Integral disponível" hidden="1">
          <a:extLst>
            <a:ext uri="{FF2B5EF4-FFF2-40B4-BE49-F238E27FC236}">
              <a16:creationId xmlns:a16="http://schemas.microsoft.com/office/drawing/2014/main" id="{7533E966-D685-4B8B-AAC9-588830DBFB5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04" name="Shape 3" descr="Texto Integral disponível" hidden="1">
          <a:extLst>
            <a:ext uri="{FF2B5EF4-FFF2-40B4-BE49-F238E27FC236}">
              <a16:creationId xmlns:a16="http://schemas.microsoft.com/office/drawing/2014/main" id="{92532B48-2AF2-4011-BEC7-4B4FBCCC78F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05" name="Shape 3" descr="Texto Integral disponível" hidden="1">
          <a:extLst>
            <a:ext uri="{FF2B5EF4-FFF2-40B4-BE49-F238E27FC236}">
              <a16:creationId xmlns:a16="http://schemas.microsoft.com/office/drawing/2014/main" id="{89B10B6A-9B4C-412F-BCDC-A1FDA50FC80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06" name="Shape 3" descr="Texto Integral disponível" hidden="1">
          <a:extLst>
            <a:ext uri="{FF2B5EF4-FFF2-40B4-BE49-F238E27FC236}">
              <a16:creationId xmlns:a16="http://schemas.microsoft.com/office/drawing/2014/main" id="{8F2BDC66-E91F-40CA-ADE4-7DDCD67DF32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07" name="Shape 3" descr="Texto Integral disponível" hidden="1">
          <a:extLst>
            <a:ext uri="{FF2B5EF4-FFF2-40B4-BE49-F238E27FC236}">
              <a16:creationId xmlns:a16="http://schemas.microsoft.com/office/drawing/2014/main" id="{E06E1207-745D-48A5-9457-1C0DE15336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08" name="Shape 3" descr="Texto Integral disponível" hidden="1">
          <a:extLst>
            <a:ext uri="{FF2B5EF4-FFF2-40B4-BE49-F238E27FC236}">
              <a16:creationId xmlns:a16="http://schemas.microsoft.com/office/drawing/2014/main" id="{A54C5DF9-C75E-4FE2-BB82-391AAAD713F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09" name="Shape 3" descr="Texto Integral disponível" hidden="1">
          <a:extLst>
            <a:ext uri="{FF2B5EF4-FFF2-40B4-BE49-F238E27FC236}">
              <a16:creationId xmlns:a16="http://schemas.microsoft.com/office/drawing/2014/main" id="{F1DFDFFD-CE20-45A6-888B-869236F85C1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10" name="Shape 3" descr="Texto Integral disponível" hidden="1">
          <a:extLst>
            <a:ext uri="{FF2B5EF4-FFF2-40B4-BE49-F238E27FC236}">
              <a16:creationId xmlns:a16="http://schemas.microsoft.com/office/drawing/2014/main" id="{A4FB6D64-A694-4F56-8822-8C2ED18A079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11" name="Shape 3" descr="Texto Integral disponível" hidden="1">
          <a:extLst>
            <a:ext uri="{FF2B5EF4-FFF2-40B4-BE49-F238E27FC236}">
              <a16:creationId xmlns:a16="http://schemas.microsoft.com/office/drawing/2014/main" id="{52787305-1879-4F2D-B5FD-5CF0D0DC22F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12" name="Shape 3" descr="Texto Integral disponível" hidden="1">
          <a:extLst>
            <a:ext uri="{FF2B5EF4-FFF2-40B4-BE49-F238E27FC236}">
              <a16:creationId xmlns:a16="http://schemas.microsoft.com/office/drawing/2014/main" id="{CB47ED7A-C5F3-47EA-AC16-05828A8CF13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13" name="Shape 3" descr="Texto Integral disponível" hidden="1">
          <a:extLst>
            <a:ext uri="{FF2B5EF4-FFF2-40B4-BE49-F238E27FC236}">
              <a16:creationId xmlns:a16="http://schemas.microsoft.com/office/drawing/2014/main" id="{EFF2086F-34FE-4EB5-8B35-06956AFADA8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14" name="Shape 3" descr="Texto Integral disponível" hidden="1">
          <a:extLst>
            <a:ext uri="{FF2B5EF4-FFF2-40B4-BE49-F238E27FC236}">
              <a16:creationId xmlns:a16="http://schemas.microsoft.com/office/drawing/2014/main" id="{C1E2F47C-D83F-4F7D-8873-F41F43DF761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15" name="Shape 3" descr="Texto Integral disponível" hidden="1">
          <a:extLst>
            <a:ext uri="{FF2B5EF4-FFF2-40B4-BE49-F238E27FC236}">
              <a16:creationId xmlns:a16="http://schemas.microsoft.com/office/drawing/2014/main" id="{85CE9CFF-D1A4-41C7-9471-0EC0EA4D065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16" name="Shape 3" descr="Texto Integral disponível" hidden="1">
          <a:extLst>
            <a:ext uri="{FF2B5EF4-FFF2-40B4-BE49-F238E27FC236}">
              <a16:creationId xmlns:a16="http://schemas.microsoft.com/office/drawing/2014/main" id="{280F9785-329B-481B-B46D-F41924FE286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17" name="Shape 3" descr="Texto Integral disponível" hidden="1">
          <a:extLst>
            <a:ext uri="{FF2B5EF4-FFF2-40B4-BE49-F238E27FC236}">
              <a16:creationId xmlns:a16="http://schemas.microsoft.com/office/drawing/2014/main" id="{2641A6A3-9ABC-4C0F-8650-662F6DCFFC0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18" name="Shape 3" descr="Texto Integral disponível" hidden="1">
          <a:extLst>
            <a:ext uri="{FF2B5EF4-FFF2-40B4-BE49-F238E27FC236}">
              <a16:creationId xmlns:a16="http://schemas.microsoft.com/office/drawing/2014/main" id="{408DDAF8-A886-4CC4-9C23-6F5B1174510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19" name="Shape 3" descr="Texto Integral disponível" hidden="1">
          <a:extLst>
            <a:ext uri="{FF2B5EF4-FFF2-40B4-BE49-F238E27FC236}">
              <a16:creationId xmlns:a16="http://schemas.microsoft.com/office/drawing/2014/main" id="{791A9262-BBB8-4A5F-8A06-6D8D59D54B7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20" name="Shape 3" descr="Texto Integral disponível" hidden="1">
          <a:extLst>
            <a:ext uri="{FF2B5EF4-FFF2-40B4-BE49-F238E27FC236}">
              <a16:creationId xmlns:a16="http://schemas.microsoft.com/office/drawing/2014/main" id="{4CA47199-7BE4-4A1A-A0BF-FE82D60E0E6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21" name="Shape 3" descr="Texto Integral disponível" hidden="1">
          <a:extLst>
            <a:ext uri="{FF2B5EF4-FFF2-40B4-BE49-F238E27FC236}">
              <a16:creationId xmlns:a16="http://schemas.microsoft.com/office/drawing/2014/main" id="{0DE90F9A-32F6-4203-9B5D-341FDFAB63D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22" name="Shape 3" descr="Texto Integral disponível" hidden="1">
          <a:extLst>
            <a:ext uri="{FF2B5EF4-FFF2-40B4-BE49-F238E27FC236}">
              <a16:creationId xmlns:a16="http://schemas.microsoft.com/office/drawing/2014/main" id="{55319ADD-812A-48CB-868F-B6E1E1B91EC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23" name="Shape 3" descr="Texto Integral disponível" hidden="1">
          <a:extLst>
            <a:ext uri="{FF2B5EF4-FFF2-40B4-BE49-F238E27FC236}">
              <a16:creationId xmlns:a16="http://schemas.microsoft.com/office/drawing/2014/main" id="{BD3912C6-4E74-4791-A84B-6BB8454550A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24" name="Shape 3" descr="Texto Integral disponível" hidden="1">
          <a:extLst>
            <a:ext uri="{FF2B5EF4-FFF2-40B4-BE49-F238E27FC236}">
              <a16:creationId xmlns:a16="http://schemas.microsoft.com/office/drawing/2014/main" id="{30A3EA91-2C6E-4D24-8C40-C7FFB5C5CC9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25" name="Shape 3" descr="Texto Integral disponível" hidden="1">
          <a:extLst>
            <a:ext uri="{FF2B5EF4-FFF2-40B4-BE49-F238E27FC236}">
              <a16:creationId xmlns:a16="http://schemas.microsoft.com/office/drawing/2014/main" id="{7712F912-BFDC-40B9-B462-4A8D3F06C80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26" name="Shape 3" descr="Texto Integral disponível" hidden="1">
          <a:extLst>
            <a:ext uri="{FF2B5EF4-FFF2-40B4-BE49-F238E27FC236}">
              <a16:creationId xmlns:a16="http://schemas.microsoft.com/office/drawing/2014/main" id="{0AA91335-FACB-442F-AFCF-6DB7C57BF40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27" name="Shape 3" descr="Texto Integral disponível" hidden="1">
          <a:extLst>
            <a:ext uri="{FF2B5EF4-FFF2-40B4-BE49-F238E27FC236}">
              <a16:creationId xmlns:a16="http://schemas.microsoft.com/office/drawing/2014/main" id="{C4AF95FB-B777-45AB-8D02-A4E673F1D6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28" name="Shape 3" descr="Texto Integral disponível" hidden="1">
          <a:extLst>
            <a:ext uri="{FF2B5EF4-FFF2-40B4-BE49-F238E27FC236}">
              <a16:creationId xmlns:a16="http://schemas.microsoft.com/office/drawing/2014/main" id="{E4CB3694-D65C-4B58-ADFC-59736CDD12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29" name="Shape 3" descr="Texto Integral disponível" hidden="1">
          <a:extLst>
            <a:ext uri="{FF2B5EF4-FFF2-40B4-BE49-F238E27FC236}">
              <a16:creationId xmlns:a16="http://schemas.microsoft.com/office/drawing/2014/main" id="{DD23A02F-669C-478A-A437-8FF45984B1C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30" name="Shape 3" descr="Texto Integral disponível" hidden="1">
          <a:extLst>
            <a:ext uri="{FF2B5EF4-FFF2-40B4-BE49-F238E27FC236}">
              <a16:creationId xmlns:a16="http://schemas.microsoft.com/office/drawing/2014/main" id="{FFEAF9EE-290D-433D-B843-07BAFF78A9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31" name="Shape 3" descr="Texto Integral disponível" hidden="1">
          <a:extLst>
            <a:ext uri="{FF2B5EF4-FFF2-40B4-BE49-F238E27FC236}">
              <a16:creationId xmlns:a16="http://schemas.microsoft.com/office/drawing/2014/main" id="{F04F3076-D786-4CE5-BDD1-8FA97688FE6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32" name="Shape 3" descr="Texto Integral disponível" hidden="1">
          <a:extLst>
            <a:ext uri="{FF2B5EF4-FFF2-40B4-BE49-F238E27FC236}">
              <a16:creationId xmlns:a16="http://schemas.microsoft.com/office/drawing/2014/main" id="{921F34DD-5633-468B-98FE-78C78342ADC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33" name="Shape 3" descr="Texto Integral disponível" hidden="1">
          <a:extLst>
            <a:ext uri="{FF2B5EF4-FFF2-40B4-BE49-F238E27FC236}">
              <a16:creationId xmlns:a16="http://schemas.microsoft.com/office/drawing/2014/main" id="{63A224DE-C5BE-4330-AA86-B47EF024683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34" name="Shape 3" descr="Texto Integral disponível" hidden="1">
          <a:extLst>
            <a:ext uri="{FF2B5EF4-FFF2-40B4-BE49-F238E27FC236}">
              <a16:creationId xmlns:a16="http://schemas.microsoft.com/office/drawing/2014/main" id="{863291DA-6726-4DE1-BB6D-5E4CFFD4EB2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35" name="Shape 3" descr="Texto Integral disponível" hidden="1">
          <a:extLst>
            <a:ext uri="{FF2B5EF4-FFF2-40B4-BE49-F238E27FC236}">
              <a16:creationId xmlns:a16="http://schemas.microsoft.com/office/drawing/2014/main" id="{465247D0-950A-4C6F-8ADE-07B5E1A17CC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36" name="Shape 3" descr="Texto Integral disponível" hidden="1">
          <a:extLst>
            <a:ext uri="{FF2B5EF4-FFF2-40B4-BE49-F238E27FC236}">
              <a16:creationId xmlns:a16="http://schemas.microsoft.com/office/drawing/2014/main" id="{DD29435F-2F53-4DBF-8384-D00AA8B44C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37" name="Shape 3" descr="Texto Integral disponível" hidden="1">
          <a:extLst>
            <a:ext uri="{FF2B5EF4-FFF2-40B4-BE49-F238E27FC236}">
              <a16:creationId xmlns:a16="http://schemas.microsoft.com/office/drawing/2014/main" id="{6B229660-2EDD-4E10-997B-F2A31ABA7A9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38" name="Shape 3" descr="Texto Integral disponível" hidden="1">
          <a:extLst>
            <a:ext uri="{FF2B5EF4-FFF2-40B4-BE49-F238E27FC236}">
              <a16:creationId xmlns:a16="http://schemas.microsoft.com/office/drawing/2014/main" id="{A8D465BD-B037-48E3-8197-4B228E7696C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39" name="Shape 3" descr="Texto Integral disponível" hidden="1">
          <a:extLst>
            <a:ext uri="{FF2B5EF4-FFF2-40B4-BE49-F238E27FC236}">
              <a16:creationId xmlns:a16="http://schemas.microsoft.com/office/drawing/2014/main" id="{6A702165-CE06-4480-B9EB-78DB08F786B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40" name="Shape 3" descr="Texto Integral disponível" hidden="1">
          <a:extLst>
            <a:ext uri="{FF2B5EF4-FFF2-40B4-BE49-F238E27FC236}">
              <a16:creationId xmlns:a16="http://schemas.microsoft.com/office/drawing/2014/main" id="{1101C490-D8D5-4FB2-9210-1D09364FA7A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41" name="Shape 3" descr="Texto Integral disponível" hidden="1">
          <a:extLst>
            <a:ext uri="{FF2B5EF4-FFF2-40B4-BE49-F238E27FC236}">
              <a16:creationId xmlns:a16="http://schemas.microsoft.com/office/drawing/2014/main" id="{891C6E5C-F320-46CB-9542-5F7C9695DE3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42" name="Shape 3" descr="Texto Integral disponível" hidden="1">
          <a:extLst>
            <a:ext uri="{FF2B5EF4-FFF2-40B4-BE49-F238E27FC236}">
              <a16:creationId xmlns:a16="http://schemas.microsoft.com/office/drawing/2014/main" id="{8ECBF809-9319-4D84-985A-6EB7D482D90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43" name="Shape 3" descr="Texto Integral disponível" hidden="1">
          <a:extLst>
            <a:ext uri="{FF2B5EF4-FFF2-40B4-BE49-F238E27FC236}">
              <a16:creationId xmlns:a16="http://schemas.microsoft.com/office/drawing/2014/main" id="{2EE74AF0-7F78-490E-863C-BB939E19C95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44" name="Shape 3" descr="Texto Integral disponível" hidden="1">
          <a:extLst>
            <a:ext uri="{FF2B5EF4-FFF2-40B4-BE49-F238E27FC236}">
              <a16:creationId xmlns:a16="http://schemas.microsoft.com/office/drawing/2014/main" id="{112A3990-2829-46D9-BD3B-DB451F43C4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45" name="Shape 3" descr="Texto Integral disponível" hidden="1">
          <a:extLst>
            <a:ext uri="{FF2B5EF4-FFF2-40B4-BE49-F238E27FC236}">
              <a16:creationId xmlns:a16="http://schemas.microsoft.com/office/drawing/2014/main" id="{23336ABD-F843-4395-B536-45CE31E7590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46" name="Shape 3" descr="Texto Integral disponível" hidden="1">
          <a:extLst>
            <a:ext uri="{FF2B5EF4-FFF2-40B4-BE49-F238E27FC236}">
              <a16:creationId xmlns:a16="http://schemas.microsoft.com/office/drawing/2014/main" id="{D6E8BFF3-FAD1-4864-B236-D700BA92DB8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47" name="Shape 3" descr="Texto Integral disponível" hidden="1">
          <a:extLst>
            <a:ext uri="{FF2B5EF4-FFF2-40B4-BE49-F238E27FC236}">
              <a16:creationId xmlns:a16="http://schemas.microsoft.com/office/drawing/2014/main" id="{8A318769-B0C8-4A60-80D5-DC5BF042A05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48" name="Shape 3" descr="Texto Integral disponível" hidden="1">
          <a:extLst>
            <a:ext uri="{FF2B5EF4-FFF2-40B4-BE49-F238E27FC236}">
              <a16:creationId xmlns:a16="http://schemas.microsoft.com/office/drawing/2014/main" id="{8278594A-D92F-4038-A16E-E73A856514E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49" name="Shape 3" descr="Texto Integral disponível" hidden="1">
          <a:extLst>
            <a:ext uri="{FF2B5EF4-FFF2-40B4-BE49-F238E27FC236}">
              <a16:creationId xmlns:a16="http://schemas.microsoft.com/office/drawing/2014/main" id="{1FB88533-1EAC-4507-9686-622175785A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50" name="Shape 3" descr="Texto Integral disponível" hidden="1">
          <a:extLst>
            <a:ext uri="{FF2B5EF4-FFF2-40B4-BE49-F238E27FC236}">
              <a16:creationId xmlns:a16="http://schemas.microsoft.com/office/drawing/2014/main" id="{47A193BD-A2E6-48DB-B397-65AE3AA1FA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51" name="Shape 3" descr="Texto Integral disponível" hidden="1">
          <a:extLst>
            <a:ext uri="{FF2B5EF4-FFF2-40B4-BE49-F238E27FC236}">
              <a16:creationId xmlns:a16="http://schemas.microsoft.com/office/drawing/2014/main" id="{781DBEA7-90C7-4739-B780-EB7DF9D21D1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52" name="Shape 3" descr="Texto Integral disponível" hidden="1">
          <a:extLst>
            <a:ext uri="{FF2B5EF4-FFF2-40B4-BE49-F238E27FC236}">
              <a16:creationId xmlns:a16="http://schemas.microsoft.com/office/drawing/2014/main" id="{AC0B6E98-D772-4E48-8090-19335773029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53" name="Shape 3" descr="Texto Integral disponível" hidden="1">
          <a:extLst>
            <a:ext uri="{FF2B5EF4-FFF2-40B4-BE49-F238E27FC236}">
              <a16:creationId xmlns:a16="http://schemas.microsoft.com/office/drawing/2014/main" id="{41EA77EB-2900-4EF1-9EE2-7C9659231AD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54" name="Shape 3" descr="Texto Integral disponível" hidden="1">
          <a:extLst>
            <a:ext uri="{FF2B5EF4-FFF2-40B4-BE49-F238E27FC236}">
              <a16:creationId xmlns:a16="http://schemas.microsoft.com/office/drawing/2014/main" id="{C56EF4B6-56DC-459A-A537-C059EA69F5C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55" name="Shape 3" descr="Texto Integral disponível" hidden="1">
          <a:extLst>
            <a:ext uri="{FF2B5EF4-FFF2-40B4-BE49-F238E27FC236}">
              <a16:creationId xmlns:a16="http://schemas.microsoft.com/office/drawing/2014/main" id="{861AB651-BC3F-4B8A-9444-B2A48C4C1A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56" name="Shape 3" descr="Texto Integral disponível" hidden="1">
          <a:extLst>
            <a:ext uri="{FF2B5EF4-FFF2-40B4-BE49-F238E27FC236}">
              <a16:creationId xmlns:a16="http://schemas.microsoft.com/office/drawing/2014/main" id="{EF783A32-6FD3-4BA5-BD4B-50EDA28FE8D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57" name="Shape 3" descr="Texto Integral disponível" hidden="1">
          <a:extLst>
            <a:ext uri="{FF2B5EF4-FFF2-40B4-BE49-F238E27FC236}">
              <a16:creationId xmlns:a16="http://schemas.microsoft.com/office/drawing/2014/main" id="{F636D6EE-CBA1-4F73-88AF-72811F13972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58" name="Shape 3" descr="Texto Integral disponível" hidden="1">
          <a:extLst>
            <a:ext uri="{FF2B5EF4-FFF2-40B4-BE49-F238E27FC236}">
              <a16:creationId xmlns:a16="http://schemas.microsoft.com/office/drawing/2014/main" id="{992F4464-B32C-4ADE-954A-987D7DC19C1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59" name="Shape 3" descr="Texto Integral disponível" hidden="1">
          <a:extLst>
            <a:ext uri="{FF2B5EF4-FFF2-40B4-BE49-F238E27FC236}">
              <a16:creationId xmlns:a16="http://schemas.microsoft.com/office/drawing/2014/main" id="{B0897487-6BA3-4940-9721-A2B05B050EE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60" name="Shape 3" descr="Texto Integral disponível" hidden="1">
          <a:extLst>
            <a:ext uri="{FF2B5EF4-FFF2-40B4-BE49-F238E27FC236}">
              <a16:creationId xmlns:a16="http://schemas.microsoft.com/office/drawing/2014/main" id="{30F2A762-EB1C-4734-A4AF-D29698E9E5E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61" name="Shape 3" descr="Texto Integral disponível" hidden="1">
          <a:extLst>
            <a:ext uri="{FF2B5EF4-FFF2-40B4-BE49-F238E27FC236}">
              <a16:creationId xmlns:a16="http://schemas.microsoft.com/office/drawing/2014/main" id="{0ED1A8F2-9047-4C08-BEFC-869F2280694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62" name="Shape 3" descr="Texto Integral disponível" hidden="1">
          <a:extLst>
            <a:ext uri="{FF2B5EF4-FFF2-40B4-BE49-F238E27FC236}">
              <a16:creationId xmlns:a16="http://schemas.microsoft.com/office/drawing/2014/main" id="{533FF75B-B30F-4380-9846-D469EC175EF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63" name="Shape 3" descr="Texto Integral disponível" hidden="1">
          <a:extLst>
            <a:ext uri="{FF2B5EF4-FFF2-40B4-BE49-F238E27FC236}">
              <a16:creationId xmlns:a16="http://schemas.microsoft.com/office/drawing/2014/main" id="{C8CC02C1-EA65-40D3-AE09-FEBF157519B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64" name="Shape 3" descr="Texto Integral disponível" hidden="1">
          <a:extLst>
            <a:ext uri="{FF2B5EF4-FFF2-40B4-BE49-F238E27FC236}">
              <a16:creationId xmlns:a16="http://schemas.microsoft.com/office/drawing/2014/main" id="{9E952833-BB5A-4D01-9EE6-A6EB56C662D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65" name="Shape 3" descr="Texto Integral disponível" hidden="1">
          <a:extLst>
            <a:ext uri="{FF2B5EF4-FFF2-40B4-BE49-F238E27FC236}">
              <a16:creationId xmlns:a16="http://schemas.microsoft.com/office/drawing/2014/main" id="{3C291588-BA66-4DA2-821D-02F3B9A0B92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66" name="Shape 3" descr="Texto Integral disponível" hidden="1">
          <a:extLst>
            <a:ext uri="{FF2B5EF4-FFF2-40B4-BE49-F238E27FC236}">
              <a16:creationId xmlns:a16="http://schemas.microsoft.com/office/drawing/2014/main" id="{1731D4DF-CC0F-4CAE-BEBD-571E6D6C3B0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67" name="Shape 3" descr="Texto Integral disponível" hidden="1">
          <a:extLst>
            <a:ext uri="{FF2B5EF4-FFF2-40B4-BE49-F238E27FC236}">
              <a16:creationId xmlns:a16="http://schemas.microsoft.com/office/drawing/2014/main" id="{8894B5DD-A194-403C-9BB5-AD1CD5E14E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68" name="Shape 3" descr="Texto Integral disponível" hidden="1">
          <a:extLst>
            <a:ext uri="{FF2B5EF4-FFF2-40B4-BE49-F238E27FC236}">
              <a16:creationId xmlns:a16="http://schemas.microsoft.com/office/drawing/2014/main" id="{45FAC925-1F96-4295-992A-2D42873C868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69" name="Shape 3" descr="Texto Integral disponível" hidden="1">
          <a:extLst>
            <a:ext uri="{FF2B5EF4-FFF2-40B4-BE49-F238E27FC236}">
              <a16:creationId xmlns:a16="http://schemas.microsoft.com/office/drawing/2014/main" id="{ADC9C41F-D6D7-41E1-87B7-E1F962AC7A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70" name="Shape 3" descr="Texto Integral disponível" hidden="1">
          <a:extLst>
            <a:ext uri="{FF2B5EF4-FFF2-40B4-BE49-F238E27FC236}">
              <a16:creationId xmlns:a16="http://schemas.microsoft.com/office/drawing/2014/main" id="{CF0F04C4-8B98-4ED3-9E0D-7F831B186D1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71" name="Shape 3" descr="Texto Integral disponível" hidden="1">
          <a:extLst>
            <a:ext uri="{FF2B5EF4-FFF2-40B4-BE49-F238E27FC236}">
              <a16:creationId xmlns:a16="http://schemas.microsoft.com/office/drawing/2014/main" id="{181CBE0D-6227-48D0-8205-7EEFA9BC306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72" name="Shape 3" descr="Texto Integral disponível" hidden="1">
          <a:extLst>
            <a:ext uri="{FF2B5EF4-FFF2-40B4-BE49-F238E27FC236}">
              <a16:creationId xmlns:a16="http://schemas.microsoft.com/office/drawing/2014/main" id="{8B75D42F-63E2-4130-8110-57274EF9100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73" name="Shape 3" descr="Texto Integral disponível" hidden="1">
          <a:extLst>
            <a:ext uri="{FF2B5EF4-FFF2-40B4-BE49-F238E27FC236}">
              <a16:creationId xmlns:a16="http://schemas.microsoft.com/office/drawing/2014/main" id="{B87B8600-559B-4FFD-9ABF-F193F77A14B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74" name="Shape 3" descr="Texto Integral disponível" hidden="1">
          <a:extLst>
            <a:ext uri="{FF2B5EF4-FFF2-40B4-BE49-F238E27FC236}">
              <a16:creationId xmlns:a16="http://schemas.microsoft.com/office/drawing/2014/main" id="{0B312799-2FA2-4DCE-A0C6-FAD86BF9E05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75" name="Shape 3" descr="Texto Integral disponível" hidden="1">
          <a:extLst>
            <a:ext uri="{FF2B5EF4-FFF2-40B4-BE49-F238E27FC236}">
              <a16:creationId xmlns:a16="http://schemas.microsoft.com/office/drawing/2014/main" id="{CD4DD1ED-2FFC-4CA0-964F-0945ED30279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76" name="Shape 3" descr="Texto Integral disponível" hidden="1">
          <a:extLst>
            <a:ext uri="{FF2B5EF4-FFF2-40B4-BE49-F238E27FC236}">
              <a16:creationId xmlns:a16="http://schemas.microsoft.com/office/drawing/2014/main" id="{D17D403D-DCF4-41A0-A33C-F501110D7E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77" name="Shape 3" descr="Texto Integral disponível" hidden="1">
          <a:extLst>
            <a:ext uri="{FF2B5EF4-FFF2-40B4-BE49-F238E27FC236}">
              <a16:creationId xmlns:a16="http://schemas.microsoft.com/office/drawing/2014/main" id="{1B3221C4-2E43-44E1-A49A-97BD219FD23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78" name="Shape 3" descr="Texto Integral disponível" hidden="1">
          <a:extLst>
            <a:ext uri="{FF2B5EF4-FFF2-40B4-BE49-F238E27FC236}">
              <a16:creationId xmlns:a16="http://schemas.microsoft.com/office/drawing/2014/main" id="{66F4B559-A470-434B-B22A-5F0CFFC343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79" name="Shape 3" descr="Texto Integral disponível" hidden="1">
          <a:extLst>
            <a:ext uri="{FF2B5EF4-FFF2-40B4-BE49-F238E27FC236}">
              <a16:creationId xmlns:a16="http://schemas.microsoft.com/office/drawing/2014/main" id="{9B4E7F1C-B7C0-4CDB-9176-E9F3D46DD37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80" name="Shape 3" descr="Texto Integral disponível" hidden="1">
          <a:extLst>
            <a:ext uri="{FF2B5EF4-FFF2-40B4-BE49-F238E27FC236}">
              <a16:creationId xmlns:a16="http://schemas.microsoft.com/office/drawing/2014/main" id="{7F03359F-5FA3-43AB-AF52-0C7776CAE96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81" name="Shape 3" descr="Texto Integral disponível" hidden="1">
          <a:extLst>
            <a:ext uri="{FF2B5EF4-FFF2-40B4-BE49-F238E27FC236}">
              <a16:creationId xmlns:a16="http://schemas.microsoft.com/office/drawing/2014/main" id="{35390A72-BC73-4ED9-8BFD-49E1863B5FB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82" name="Shape 3" descr="Texto Integral disponível" hidden="1">
          <a:extLst>
            <a:ext uri="{FF2B5EF4-FFF2-40B4-BE49-F238E27FC236}">
              <a16:creationId xmlns:a16="http://schemas.microsoft.com/office/drawing/2014/main" id="{C156525B-6574-41D5-BEAD-746FD513B26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83" name="Shape 3" descr="Texto Integral disponível" hidden="1">
          <a:extLst>
            <a:ext uri="{FF2B5EF4-FFF2-40B4-BE49-F238E27FC236}">
              <a16:creationId xmlns:a16="http://schemas.microsoft.com/office/drawing/2014/main" id="{F45E5948-A0B7-47D1-B8B4-336E51F7C27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84" name="Shape 3" descr="Texto Integral disponível" hidden="1">
          <a:extLst>
            <a:ext uri="{FF2B5EF4-FFF2-40B4-BE49-F238E27FC236}">
              <a16:creationId xmlns:a16="http://schemas.microsoft.com/office/drawing/2014/main" id="{43F65EE8-F25C-4597-9816-8C9EBFECAC1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85" name="Shape 3" descr="Texto Integral disponível" hidden="1">
          <a:extLst>
            <a:ext uri="{FF2B5EF4-FFF2-40B4-BE49-F238E27FC236}">
              <a16:creationId xmlns:a16="http://schemas.microsoft.com/office/drawing/2014/main" id="{E98FD080-D0D5-40FD-9A06-E4937D7E923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86" name="Shape 3" descr="Texto Integral disponível" hidden="1">
          <a:extLst>
            <a:ext uri="{FF2B5EF4-FFF2-40B4-BE49-F238E27FC236}">
              <a16:creationId xmlns:a16="http://schemas.microsoft.com/office/drawing/2014/main" id="{056ABCB0-7C11-45A6-8615-C1D431C3FD9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87" name="Shape 3" descr="Texto Integral disponível" hidden="1">
          <a:extLst>
            <a:ext uri="{FF2B5EF4-FFF2-40B4-BE49-F238E27FC236}">
              <a16:creationId xmlns:a16="http://schemas.microsoft.com/office/drawing/2014/main" id="{8D70643A-8225-4AF2-BC35-DD438041B6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88" name="Shape 3" descr="Texto Integral disponível" hidden="1">
          <a:extLst>
            <a:ext uri="{FF2B5EF4-FFF2-40B4-BE49-F238E27FC236}">
              <a16:creationId xmlns:a16="http://schemas.microsoft.com/office/drawing/2014/main" id="{5D34D98E-3DA3-4D01-B846-34736B2D592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89" name="Shape 3" descr="Texto Integral disponível" hidden="1">
          <a:extLst>
            <a:ext uri="{FF2B5EF4-FFF2-40B4-BE49-F238E27FC236}">
              <a16:creationId xmlns:a16="http://schemas.microsoft.com/office/drawing/2014/main" id="{29673D05-193D-4457-A1EE-B36C5AF709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90" name="Shape 3" descr="Texto Integral disponível" hidden="1">
          <a:extLst>
            <a:ext uri="{FF2B5EF4-FFF2-40B4-BE49-F238E27FC236}">
              <a16:creationId xmlns:a16="http://schemas.microsoft.com/office/drawing/2014/main" id="{ABCFA270-25AE-4B47-BC8B-1B70A77CC80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91" name="Shape 3" descr="Texto Integral disponível" hidden="1">
          <a:extLst>
            <a:ext uri="{FF2B5EF4-FFF2-40B4-BE49-F238E27FC236}">
              <a16:creationId xmlns:a16="http://schemas.microsoft.com/office/drawing/2014/main" id="{5027F022-08E1-40C6-8F1B-2DBC32FC483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92" name="Shape 3" descr="Texto Integral disponível" hidden="1">
          <a:extLst>
            <a:ext uri="{FF2B5EF4-FFF2-40B4-BE49-F238E27FC236}">
              <a16:creationId xmlns:a16="http://schemas.microsoft.com/office/drawing/2014/main" id="{8E6CEE57-80C9-4F57-8097-DC8E7C6C00B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93" name="Shape 3" descr="Texto Integral disponível" hidden="1">
          <a:extLst>
            <a:ext uri="{FF2B5EF4-FFF2-40B4-BE49-F238E27FC236}">
              <a16:creationId xmlns:a16="http://schemas.microsoft.com/office/drawing/2014/main" id="{D3BD1D95-9522-4483-B889-428C80FE5C0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94" name="Shape 3" descr="Texto Integral disponível" hidden="1">
          <a:extLst>
            <a:ext uri="{FF2B5EF4-FFF2-40B4-BE49-F238E27FC236}">
              <a16:creationId xmlns:a16="http://schemas.microsoft.com/office/drawing/2014/main" id="{2AC9A525-D738-430E-A836-CABE669C474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95" name="Shape 3" descr="Texto Integral disponível" hidden="1">
          <a:extLst>
            <a:ext uri="{FF2B5EF4-FFF2-40B4-BE49-F238E27FC236}">
              <a16:creationId xmlns:a16="http://schemas.microsoft.com/office/drawing/2014/main" id="{EABA95F7-60CC-4A25-907E-535681D7C3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96" name="Shape 3" descr="Texto Integral disponível" hidden="1">
          <a:extLst>
            <a:ext uri="{FF2B5EF4-FFF2-40B4-BE49-F238E27FC236}">
              <a16:creationId xmlns:a16="http://schemas.microsoft.com/office/drawing/2014/main" id="{C97EBC23-CC03-46AE-98A3-4520337B1B6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97" name="Shape 3" descr="Texto Integral disponível" hidden="1">
          <a:extLst>
            <a:ext uri="{FF2B5EF4-FFF2-40B4-BE49-F238E27FC236}">
              <a16:creationId xmlns:a16="http://schemas.microsoft.com/office/drawing/2014/main" id="{B52E478A-F1A4-4602-B7DD-53A4013D19A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98" name="Shape 3" descr="Texto Integral disponível" hidden="1">
          <a:extLst>
            <a:ext uri="{FF2B5EF4-FFF2-40B4-BE49-F238E27FC236}">
              <a16:creationId xmlns:a16="http://schemas.microsoft.com/office/drawing/2014/main" id="{A714FE4F-5C90-4233-9661-363F08FB504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599" name="Shape 3" descr="Texto Integral disponível" hidden="1">
          <a:extLst>
            <a:ext uri="{FF2B5EF4-FFF2-40B4-BE49-F238E27FC236}">
              <a16:creationId xmlns:a16="http://schemas.microsoft.com/office/drawing/2014/main" id="{7B208AA2-3F5D-4CA8-805A-BD51F969A3E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00" name="Shape 3" descr="Texto Integral disponível" hidden="1">
          <a:extLst>
            <a:ext uri="{FF2B5EF4-FFF2-40B4-BE49-F238E27FC236}">
              <a16:creationId xmlns:a16="http://schemas.microsoft.com/office/drawing/2014/main" id="{AF48DB0B-6BF5-4CB5-980A-082EBF9727A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01" name="Shape 3" descr="Texto Integral disponível" hidden="1">
          <a:extLst>
            <a:ext uri="{FF2B5EF4-FFF2-40B4-BE49-F238E27FC236}">
              <a16:creationId xmlns:a16="http://schemas.microsoft.com/office/drawing/2014/main" id="{49E9EE97-8F19-4289-9E97-1422D136C3F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02" name="Shape 3" descr="Texto Integral disponível" hidden="1">
          <a:extLst>
            <a:ext uri="{FF2B5EF4-FFF2-40B4-BE49-F238E27FC236}">
              <a16:creationId xmlns:a16="http://schemas.microsoft.com/office/drawing/2014/main" id="{3B8497E2-EC74-4B16-B612-E5B92A26203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03" name="Shape 3" descr="Texto Integral disponível" hidden="1">
          <a:extLst>
            <a:ext uri="{FF2B5EF4-FFF2-40B4-BE49-F238E27FC236}">
              <a16:creationId xmlns:a16="http://schemas.microsoft.com/office/drawing/2014/main" id="{94A4AF0F-399A-49B4-8D86-A569A19C80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04" name="Shape 3" descr="Texto Integral disponível" hidden="1">
          <a:extLst>
            <a:ext uri="{FF2B5EF4-FFF2-40B4-BE49-F238E27FC236}">
              <a16:creationId xmlns:a16="http://schemas.microsoft.com/office/drawing/2014/main" id="{21EFEF26-30C9-4B07-BC5E-17BC8961326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05" name="Shape 3" descr="Texto Integral disponível" hidden="1">
          <a:extLst>
            <a:ext uri="{FF2B5EF4-FFF2-40B4-BE49-F238E27FC236}">
              <a16:creationId xmlns:a16="http://schemas.microsoft.com/office/drawing/2014/main" id="{CC526A78-D039-4E5C-86FC-949C6CCE210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06" name="Shape 3" descr="Texto Integral disponível" hidden="1">
          <a:extLst>
            <a:ext uri="{FF2B5EF4-FFF2-40B4-BE49-F238E27FC236}">
              <a16:creationId xmlns:a16="http://schemas.microsoft.com/office/drawing/2014/main" id="{95C0DCA6-88DC-400C-97D4-F9925ABFF32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07" name="Shape 3" descr="Texto Integral disponível" hidden="1">
          <a:extLst>
            <a:ext uri="{FF2B5EF4-FFF2-40B4-BE49-F238E27FC236}">
              <a16:creationId xmlns:a16="http://schemas.microsoft.com/office/drawing/2014/main" id="{D7B7F59F-6792-4970-9461-E2512C387A5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08" name="Shape 3" descr="Texto Integral disponível" hidden="1">
          <a:extLst>
            <a:ext uri="{FF2B5EF4-FFF2-40B4-BE49-F238E27FC236}">
              <a16:creationId xmlns:a16="http://schemas.microsoft.com/office/drawing/2014/main" id="{4ABE50D5-CC2F-4244-B098-4B45B0AD739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09" name="Shape 3" descr="Texto Integral disponível" hidden="1">
          <a:extLst>
            <a:ext uri="{FF2B5EF4-FFF2-40B4-BE49-F238E27FC236}">
              <a16:creationId xmlns:a16="http://schemas.microsoft.com/office/drawing/2014/main" id="{B92D5281-DD10-4040-99FD-C8B1BD086DB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10" name="Shape 3" descr="Texto Integral disponível" hidden="1">
          <a:extLst>
            <a:ext uri="{FF2B5EF4-FFF2-40B4-BE49-F238E27FC236}">
              <a16:creationId xmlns:a16="http://schemas.microsoft.com/office/drawing/2014/main" id="{E3EE9A8D-5475-40FA-B37F-5EAB63CF8B8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11" name="Shape 3" descr="Texto Integral disponível" hidden="1">
          <a:extLst>
            <a:ext uri="{FF2B5EF4-FFF2-40B4-BE49-F238E27FC236}">
              <a16:creationId xmlns:a16="http://schemas.microsoft.com/office/drawing/2014/main" id="{79CA54BC-6B29-4B37-A081-DE08070C6FD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12" name="Shape 3" descr="Texto Integral disponível" hidden="1">
          <a:extLst>
            <a:ext uri="{FF2B5EF4-FFF2-40B4-BE49-F238E27FC236}">
              <a16:creationId xmlns:a16="http://schemas.microsoft.com/office/drawing/2014/main" id="{5BF0C3E2-F9B9-43FF-BE86-7A7CDA1DE22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13" name="Shape 3" descr="Texto Integral disponível" hidden="1">
          <a:extLst>
            <a:ext uri="{FF2B5EF4-FFF2-40B4-BE49-F238E27FC236}">
              <a16:creationId xmlns:a16="http://schemas.microsoft.com/office/drawing/2014/main" id="{B8167F78-6666-432B-8BA1-FEDFBDAFA4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14" name="Shape 3" descr="Texto Integral disponível" hidden="1">
          <a:extLst>
            <a:ext uri="{FF2B5EF4-FFF2-40B4-BE49-F238E27FC236}">
              <a16:creationId xmlns:a16="http://schemas.microsoft.com/office/drawing/2014/main" id="{5CC16CA0-5BAD-471D-8FCE-C85C8D3B4D0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15" name="Shape 3" descr="Texto Integral disponível" hidden="1">
          <a:extLst>
            <a:ext uri="{FF2B5EF4-FFF2-40B4-BE49-F238E27FC236}">
              <a16:creationId xmlns:a16="http://schemas.microsoft.com/office/drawing/2014/main" id="{01BDE1B4-A9F0-48AE-951C-B42F2847F5C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16" name="Shape 3" descr="Texto Integral disponível" hidden="1">
          <a:extLst>
            <a:ext uri="{FF2B5EF4-FFF2-40B4-BE49-F238E27FC236}">
              <a16:creationId xmlns:a16="http://schemas.microsoft.com/office/drawing/2014/main" id="{3389AAE1-304B-467A-847C-5692FE113A8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17" name="Shape 3" descr="Texto Integral disponível" hidden="1">
          <a:extLst>
            <a:ext uri="{FF2B5EF4-FFF2-40B4-BE49-F238E27FC236}">
              <a16:creationId xmlns:a16="http://schemas.microsoft.com/office/drawing/2014/main" id="{D29A0C05-7A33-4953-B161-2640D6D012D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18" name="Shape 3" descr="Texto Integral disponível" hidden="1">
          <a:extLst>
            <a:ext uri="{FF2B5EF4-FFF2-40B4-BE49-F238E27FC236}">
              <a16:creationId xmlns:a16="http://schemas.microsoft.com/office/drawing/2014/main" id="{39EE9E43-39A2-4E33-A8EA-9453DF6530B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19" name="Shape 3" descr="Texto Integral disponível" hidden="1">
          <a:extLst>
            <a:ext uri="{FF2B5EF4-FFF2-40B4-BE49-F238E27FC236}">
              <a16:creationId xmlns:a16="http://schemas.microsoft.com/office/drawing/2014/main" id="{B9C599A8-37E6-4C57-BF12-4423DC791A1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20" name="Shape 3" descr="Texto Integral disponível" hidden="1">
          <a:extLst>
            <a:ext uri="{FF2B5EF4-FFF2-40B4-BE49-F238E27FC236}">
              <a16:creationId xmlns:a16="http://schemas.microsoft.com/office/drawing/2014/main" id="{6F51BD17-9308-41B9-9869-C6D3AF38D67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21" name="Shape 3" descr="Texto Integral disponível" hidden="1">
          <a:extLst>
            <a:ext uri="{FF2B5EF4-FFF2-40B4-BE49-F238E27FC236}">
              <a16:creationId xmlns:a16="http://schemas.microsoft.com/office/drawing/2014/main" id="{98B55F96-BFFD-4341-BC4E-3F359A86E78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22" name="Shape 3" descr="Texto Integral disponível" hidden="1">
          <a:extLst>
            <a:ext uri="{FF2B5EF4-FFF2-40B4-BE49-F238E27FC236}">
              <a16:creationId xmlns:a16="http://schemas.microsoft.com/office/drawing/2014/main" id="{679945BE-545D-4718-B9E3-4C07CA50476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23" name="Shape 3" descr="Texto Integral disponível" hidden="1">
          <a:extLst>
            <a:ext uri="{FF2B5EF4-FFF2-40B4-BE49-F238E27FC236}">
              <a16:creationId xmlns:a16="http://schemas.microsoft.com/office/drawing/2014/main" id="{54E50F17-F273-4289-94E9-65B873549BB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24" name="Shape 3" descr="Texto Integral disponível" hidden="1">
          <a:extLst>
            <a:ext uri="{FF2B5EF4-FFF2-40B4-BE49-F238E27FC236}">
              <a16:creationId xmlns:a16="http://schemas.microsoft.com/office/drawing/2014/main" id="{4A06D3DD-6E9C-446C-BEA4-E8924154CA4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25" name="Shape 3" descr="Texto Integral disponível" hidden="1">
          <a:extLst>
            <a:ext uri="{FF2B5EF4-FFF2-40B4-BE49-F238E27FC236}">
              <a16:creationId xmlns:a16="http://schemas.microsoft.com/office/drawing/2014/main" id="{3D4101CC-4D4D-43F3-87B7-AAEC9A55651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26" name="Shape 3" descr="Texto Integral disponível" hidden="1">
          <a:extLst>
            <a:ext uri="{FF2B5EF4-FFF2-40B4-BE49-F238E27FC236}">
              <a16:creationId xmlns:a16="http://schemas.microsoft.com/office/drawing/2014/main" id="{C9981F58-8382-4756-A3E6-248CD0D3CF6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27" name="Shape 3" descr="Texto Integral disponível" hidden="1">
          <a:extLst>
            <a:ext uri="{FF2B5EF4-FFF2-40B4-BE49-F238E27FC236}">
              <a16:creationId xmlns:a16="http://schemas.microsoft.com/office/drawing/2014/main" id="{7C5C3596-EF64-413F-9A1D-86327A53844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28" name="Shape 3" descr="Texto Integral disponível" hidden="1">
          <a:extLst>
            <a:ext uri="{FF2B5EF4-FFF2-40B4-BE49-F238E27FC236}">
              <a16:creationId xmlns:a16="http://schemas.microsoft.com/office/drawing/2014/main" id="{AB9E2600-2A87-4A53-A75D-67936724112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29" name="Shape 3" descr="Texto Integral disponível" hidden="1">
          <a:extLst>
            <a:ext uri="{FF2B5EF4-FFF2-40B4-BE49-F238E27FC236}">
              <a16:creationId xmlns:a16="http://schemas.microsoft.com/office/drawing/2014/main" id="{5E7989D4-6C9A-4986-AE09-D809346D680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30" name="Shape 3" descr="Texto Integral disponível" hidden="1">
          <a:extLst>
            <a:ext uri="{FF2B5EF4-FFF2-40B4-BE49-F238E27FC236}">
              <a16:creationId xmlns:a16="http://schemas.microsoft.com/office/drawing/2014/main" id="{F17AEB56-BADA-4445-AE19-1209F622C4F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31" name="Shape 3" descr="Texto Integral disponível" hidden="1">
          <a:extLst>
            <a:ext uri="{FF2B5EF4-FFF2-40B4-BE49-F238E27FC236}">
              <a16:creationId xmlns:a16="http://schemas.microsoft.com/office/drawing/2014/main" id="{14AD9251-E9F2-45FB-B354-CBE76E07155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32" name="Shape 3" descr="Texto Integral disponível" hidden="1">
          <a:extLst>
            <a:ext uri="{FF2B5EF4-FFF2-40B4-BE49-F238E27FC236}">
              <a16:creationId xmlns:a16="http://schemas.microsoft.com/office/drawing/2014/main" id="{9E764866-D647-4BB1-A421-A2597B5C047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33" name="Shape 3" descr="Texto Integral disponível" hidden="1">
          <a:extLst>
            <a:ext uri="{FF2B5EF4-FFF2-40B4-BE49-F238E27FC236}">
              <a16:creationId xmlns:a16="http://schemas.microsoft.com/office/drawing/2014/main" id="{58C393D5-F411-4096-BA12-978943DE035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34" name="Shape 3" descr="Texto Integral disponível" hidden="1">
          <a:extLst>
            <a:ext uri="{FF2B5EF4-FFF2-40B4-BE49-F238E27FC236}">
              <a16:creationId xmlns:a16="http://schemas.microsoft.com/office/drawing/2014/main" id="{65D1F30D-F795-4CD5-8C41-DBA24CB4C49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35" name="Shape 3" descr="Texto Integral disponível" hidden="1">
          <a:extLst>
            <a:ext uri="{FF2B5EF4-FFF2-40B4-BE49-F238E27FC236}">
              <a16:creationId xmlns:a16="http://schemas.microsoft.com/office/drawing/2014/main" id="{6EA236DF-4FF6-475D-AF84-D5382943280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36" name="Shape 3" descr="Texto Integral disponível" hidden="1">
          <a:extLst>
            <a:ext uri="{FF2B5EF4-FFF2-40B4-BE49-F238E27FC236}">
              <a16:creationId xmlns:a16="http://schemas.microsoft.com/office/drawing/2014/main" id="{C49DDE51-E5A0-40D1-BF37-396D44AE0FC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37" name="Shape 3" descr="Texto Integral disponível" hidden="1">
          <a:extLst>
            <a:ext uri="{FF2B5EF4-FFF2-40B4-BE49-F238E27FC236}">
              <a16:creationId xmlns:a16="http://schemas.microsoft.com/office/drawing/2014/main" id="{595BF136-5CA7-4FD0-9E25-4855575ABB7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38" name="Shape 3" descr="Texto Integral disponível" hidden="1">
          <a:extLst>
            <a:ext uri="{FF2B5EF4-FFF2-40B4-BE49-F238E27FC236}">
              <a16:creationId xmlns:a16="http://schemas.microsoft.com/office/drawing/2014/main" id="{F2DDA69F-C80C-4B5B-90F1-461F44AA1E7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39" name="Shape 3" descr="Texto Integral disponível" hidden="1">
          <a:extLst>
            <a:ext uri="{FF2B5EF4-FFF2-40B4-BE49-F238E27FC236}">
              <a16:creationId xmlns:a16="http://schemas.microsoft.com/office/drawing/2014/main" id="{CE323DCF-DA90-4219-9B3D-B65FA46B199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40" name="Shape 3" descr="Texto Integral disponível" hidden="1">
          <a:extLst>
            <a:ext uri="{FF2B5EF4-FFF2-40B4-BE49-F238E27FC236}">
              <a16:creationId xmlns:a16="http://schemas.microsoft.com/office/drawing/2014/main" id="{F92AD42B-F857-4DFA-B58C-9EBAD2F8F11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41" name="Shape 3" descr="Texto Integral disponível" hidden="1">
          <a:extLst>
            <a:ext uri="{FF2B5EF4-FFF2-40B4-BE49-F238E27FC236}">
              <a16:creationId xmlns:a16="http://schemas.microsoft.com/office/drawing/2014/main" id="{0637DF9B-9155-4221-A781-64E9828C745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42" name="Shape 3" descr="Texto Integral disponível" hidden="1">
          <a:extLst>
            <a:ext uri="{FF2B5EF4-FFF2-40B4-BE49-F238E27FC236}">
              <a16:creationId xmlns:a16="http://schemas.microsoft.com/office/drawing/2014/main" id="{DD7C2704-675D-4DF7-BD22-2BB36507A9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43" name="Shape 3" descr="Texto Integral disponível" hidden="1">
          <a:extLst>
            <a:ext uri="{FF2B5EF4-FFF2-40B4-BE49-F238E27FC236}">
              <a16:creationId xmlns:a16="http://schemas.microsoft.com/office/drawing/2014/main" id="{7CD0E9B7-AA39-4B30-A841-699BE03FF69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44" name="Shape 3" descr="Texto Integral disponível" hidden="1">
          <a:extLst>
            <a:ext uri="{FF2B5EF4-FFF2-40B4-BE49-F238E27FC236}">
              <a16:creationId xmlns:a16="http://schemas.microsoft.com/office/drawing/2014/main" id="{5C144A00-ACF6-4745-8B84-88C7DFA2999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45" name="Shape 3" descr="Texto Integral disponível" hidden="1">
          <a:extLst>
            <a:ext uri="{FF2B5EF4-FFF2-40B4-BE49-F238E27FC236}">
              <a16:creationId xmlns:a16="http://schemas.microsoft.com/office/drawing/2014/main" id="{90064047-2AD2-479D-BD7A-E4330746633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46" name="Shape 3" descr="Texto Integral disponível" hidden="1">
          <a:extLst>
            <a:ext uri="{FF2B5EF4-FFF2-40B4-BE49-F238E27FC236}">
              <a16:creationId xmlns:a16="http://schemas.microsoft.com/office/drawing/2014/main" id="{FB5FC8E4-398C-4451-8D04-64C872B8E2A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47" name="Shape 3" descr="Texto Integral disponível" hidden="1">
          <a:extLst>
            <a:ext uri="{FF2B5EF4-FFF2-40B4-BE49-F238E27FC236}">
              <a16:creationId xmlns:a16="http://schemas.microsoft.com/office/drawing/2014/main" id="{374A7CCF-32F7-457C-9E27-BB0F12DE8AC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48" name="Shape 3" descr="Texto Integral disponível" hidden="1">
          <a:extLst>
            <a:ext uri="{FF2B5EF4-FFF2-40B4-BE49-F238E27FC236}">
              <a16:creationId xmlns:a16="http://schemas.microsoft.com/office/drawing/2014/main" id="{E1A7D9A9-10BB-4305-8F70-52967E56410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49" name="Shape 3" descr="Texto Integral disponível" hidden="1">
          <a:extLst>
            <a:ext uri="{FF2B5EF4-FFF2-40B4-BE49-F238E27FC236}">
              <a16:creationId xmlns:a16="http://schemas.microsoft.com/office/drawing/2014/main" id="{C64CE711-0F08-4F1F-AC12-7DBCAB047B2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50" name="Shape 3" descr="Texto Integral disponível" hidden="1">
          <a:extLst>
            <a:ext uri="{FF2B5EF4-FFF2-40B4-BE49-F238E27FC236}">
              <a16:creationId xmlns:a16="http://schemas.microsoft.com/office/drawing/2014/main" id="{519B3CF7-FD18-4BCF-B6F1-6027CE0184A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51" name="Shape 3" descr="Texto Integral disponível" hidden="1">
          <a:extLst>
            <a:ext uri="{FF2B5EF4-FFF2-40B4-BE49-F238E27FC236}">
              <a16:creationId xmlns:a16="http://schemas.microsoft.com/office/drawing/2014/main" id="{CA35C1DC-90FA-48C2-8580-BBBBA84A4C9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52" name="Shape 3" descr="Texto Integral disponível" hidden="1">
          <a:extLst>
            <a:ext uri="{FF2B5EF4-FFF2-40B4-BE49-F238E27FC236}">
              <a16:creationId xmlns:a16="http://schemas.microsoft.com/office/drawing/2014/main" id="{C3C1D5D4-1190-47CE-B5BF-77024F1F176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53" name="Shape 3" descr="Texto Integral disponível" hidden="1">
          <a:extLst>
            <a:ext uri="{FF2B5EF4-FFF2-40B4-BE49-F238E27FC236}">
              <a16:creationId xmlns:a16="http://schemas.microsoft.com/office/drawing/2014/main" id="{74D5B94D-B9D5-48FF-BA89-CCA543E265B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54" name="Shape 3" descr="Texto Integral disponível" hidden="1">
          <a:extLst>
            <a:ext uri="{FF2B5EF4-FFF2-40B4-BE49-F238E27FC236}">
              <a16:creationId xmlns:a16="http://schemas.microsoft.com/office/drawing/2014/main" id="{EEA8C60A-D938-45E8-B19F-1B60AE75703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55" name="Shape 3" descr="Texto Integral disponível" hidden="1">
          <a:extLst>
            <a:ext uri="{FF2B5EF4-FFF2-40B4-BE49-F238E27FC236}">
              <a16:creationId xmlns:a16="http://schemas.microsoft.com/office/drawing/2014/main" id="{DF83EF44-909E-4F83-815F-624AF0C4D8F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56" name="Shape 3" descr="Texto Integral disponível" hidden="1">
          <a:extLst>
            <a:ext uri="{FF2B5EF4-FFF2-40B4-BE49-F238E27FC236}">
              <a16:creationId xmlns:a16="http://schemas.microsoft.com/office/drawing/2014/main" id="{4F031F3A-F545-42F4-9ABA-929308799A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57" name="Shape 3" descr="Texto Integral disponível" hidden="1">
          <a:extLst>
            <a:ext uri="{FF2B5EF4-FFF2-40B4-BE49-F238E27FC236}">
              <a16:creationId xmlns:a16="http://schemas.microsoft.com/office/drawing/2014/main" id="{EF1AF5AD-342E-4F62-9B4E-1969FABDDC2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58" name="Shape 3" descr="Texto Integral disponível" hidden="1">
          <a:extLst>
            <a:ext uri="{FF2B5EF4-FFF2-40B4-BE49-F238E27FC236}">
              <a16:creationId xmlns:a16="http://schemas.microsoft.com/office/drawing/2014/main" id="{503F9BE3-D4C5-4723-B926-5C219127026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59" name="Shape 3" descr="Texto Integral disponível" hidden="1">
          <a:extLst>
            <a:ext uri="{FF2B5EF4-FFF2-40B4-BE49-F238E27FC236}">
              <a16:creationId xmlns:a16="http://schemas.microsoft.com/office/drawing/2014/main" id="{5793D710-EC2A-466D-B5F2-51EB6ADCE98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60" name="Shape 3" descr="Texto Integral disponível" hidden="1">
          <a:extLst>
            <a:ext uri="{FF2B5EF4-FFF2-40B4-BE49-F238E27FC236}">
              <a16:creationId xmlns:a16="http://schemas.microsoft.com/office/drawing/2014/main" id="{AF173A7F-06FF-44BC-ADCE-DFB252B0C33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61" name="Shape 3" descr="Texto Integral disponível" hidden="1">
          <a:extLst>
            <a:ext uri="{FF2B5EF4-FFF2-40B4-BE49-F238E27FC236}">
              <a16:creationId xmlns:a16="http://schemas.microsoft.com/office/drawing/2014/main" id="{2661167F-BE2D-4525-9B7A-3B108754FEB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62" name="Shape 3" descr="Texto Integral disponível" hidden="1">
          <a:extLst>
            <a:ext uri="{FF2B5EF4-FFF2-40B4-BE49-F238E27FC236}">
              <a16:creationId xmlns:a16="http://schemas.microsoft.com/office/drawing/2014/main" id="{07A52B31-06A2-4289-BD7E-DEB3BD236F7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63" name="Shape 3" descr="Texto Integral disponível" hidden="1">
          <a:extLst>
            <a:ext uri="{FF2B5EF4-FFF2-40B4-BE49-F238E27FC236}">
              <a16:creationId xmlns:a16="http://schemas.microsoft.com/office/drawing/2014/main" id="{B44402CA-E8BC-4009-9BBA-5D8211F649E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64" name="Shape 3" descr="Texto Integral disponível" hidden="1">
          <a:extLst>
            <a:ext uri="{FF2B5EF4-FFF2-40B4-BE49-F238E27FC236}">
              <a16:creationId xmlns:a16="http://schemas.microsoft.com/office/drawing/2014/main" id="{F78CD7D1-442E-4E0E-9425-EC9BBF0098B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65" name="Shape 3" descr="Texto Integral disponível" hidden="1">
          <a:extLst>
            <a:ext uri="{FF2B5EF4-FFF2-40B4-BE49-F238E27FC236}">
              <a16:creationId xmlns:a16="http://schemas.microsoft.com/office/drawing/2014/main" id="{0616CCE3-FACE-44A6-A00A-BD5D9545F08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66" name="Shape 3" descr="Texto Integral disponível" hidden="1">
          <a:extLst>
            <a:ext uri="{FF2B5EF4-FFF2-40B4-BE49-F238E27FC236}">
              <a16:creationId xmlns:a16="http://schemas.microsoft.com/office/drawing/2014/main" id="{C70BE4E3-0702-462D-873D-005472A7D7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67" name="Shape 3" descr="Texto Integral disponível" hidden="1">
          <a:extLst>
            <a:ext uri="{FF2B5EF4-FFF2-40B4-BE49-F238E27FC236}">
              <a16:creationId xmlns:a16="http://schemas.microsoft.com/office/drawing/2014/main" id="{72660B1F-1082-4080-9098-23EC18EC23C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68" name="Shape 3" descr="Texto Integral disponível" hidden="1">
          <a:extLst>
            <a:ext uri="{FF2B5EF4-FFF2-40B4-BE49-F238E27FC236}">
              <a16:creationId xmlns:a16="http://schemas.microsoft.com/office/drawing/2014/main" id="{66AB3A88-C5CC-40BF-9060-DB98EEC60F9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69" name="Shape 3" descr="Texto Integral disponível" hidden="1">
          <a:extLst>
            <a:ext uri="{FF2B5EF4-FFF2-40B4-BE49-F238E27FC236}">
              <a16:creationId xmlns:a16="http://schemas.microsoft.com/office/drawing/2014/main" id="{DC054ECF-8937-4A9D-906F-ADE0D6D5B16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70" name="Shape 3" descr="Texto Integral disponível" hidden="1">
          <a:extLst>
            <a:ext uri="{FF2B5EF4-FFF2-40B4-BE49-F238E27FC236}">
              <a16:creationId xmlns:a16="http://schemas.microsoft.com/office/drawing/2014/main" id="{CAFDA5E4-0C27-4B10-9CFA-208660EAEBA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71" name="Shape 3" descr="Texto Integral disponível" hidden="1">
          <a:extLst>
            <a:ext uri="{FF2B5EF4-FFF2-40B4-BE49-F238E27FC236}">
              <a16:creationId xmlns:a16="http://schemas.microsoft.com/office/drawing/2014/main" id="{3B97AF0A-A0AD-4F95-AF84-2F077664A7E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72" name="Shape 3" descr="Texto Integral disponível" hidden="1">
          <a:extLst>
            <a:ext uri="{FF2B5EF4-FFF2-40B4-BE49-F238E27FC236}">
              <a16:creationId xmlns:a16="http://schemas.microsoft.com/office/drawing/2014/main" id="{B5803676-1833-4AEB-A01D-B8D5F19646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73" name="Shape 3" descr="Texto Integral disponível" hidden="1">
          <a:extLst>
            <a:ext uri="{FF2B5EF4-FFF2-40B4-BE49-F238E27FC236}">
              <a16:creationId xmlns:a16="http://schemas.microsoft.com/office/drawing/2014/main" id="{F281B1F0-6C81-4AEB-8176-E07A9E07901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74" name="Shape 3" descr="Texto Integral disponível" hidden="1">
          <a:extLst>
            <a:ext uri="{FF2B5EF4-FFF2-40B4-BE49-F238E27FC236}">
              <a16:creationId xmlns:a16="http://schemas.microsoft.com/office/drawing/2014/main" id="{49E64A18-8829-459B-A063-B5310970A2A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75" name="Shape 3" descr="Texto Integral disponível" hidden="1">
          <a:extLst>
            <a:ext uri="{FF2B5EF4-FFF2-40B4-BE49-F238E27FC236}">
              <a16:creationId xmlns:a16="http://schemas.microsoft.com/office/drawing/2014/main" id="{353BA01A-68A5-40F4-9A23-27EF761FBCB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76" name="Shape 3" descr="Texto Integral disponível" hidden="1">
          <a:extLst>
            <a:ext uri="{FF2B5EF4-FFF2-40B4-BE49-F238E27FC236}">
              <a16:creationId xmlns:a16="http://schemas.microsoft.com/office/drawing/2014/main" id="{1E876B67-86B1-433D-8DFE-4CFBB8F3B2E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77" name="Shape 3" descr="Texto Integral disponível" hidden="1">
          <a:extLst>
            <a:ext uri="{FF2B5EF4-FFF2-40B4-BE49-F238E27FC236}">
              <a16:creationId xmlns:a16="http://schemas.microsoft.com/office/drawing/2014/main" id="{D8FEB5A8-4939-42F1-830A-8918880D06E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78" name="Shape 3" descr="Texto Integral disponível" hidden="1">
          <a:extLst>
            <a:ext uri="{FF2B5EF4-FFF2-40B4-BE49-F238E27FC236}">
              <a16:creationId xmlns:a16="http://schemas.microsoft.com/office/drawing/2014/main" id="{0A437C87-6EFA-419C-A151-DD406FA1100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79" name="Shape 3" descr="Texto Integral disponível" hidden="1">
          <a:extLst>
            <a:ext uri="{FF2B5EF4-FFF2-40B4-BE49-F238E27FC236}">
              <a16:creationId xmlns:a16="http://schemas.microsoft.com/office/drawing/2014/main" id="{B7065861-0001-4D20-956E-729F9F84B4B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80" name="Shape 3" descr="Texto Integral disponível" hidden="1">
          <a:extLst>
            <a:ext uri="{FF2B5EF4-FFF2-40B4-BE49-F238E27FC236}">
              <a16:creationId xmlns:a16="http://schemas.microsoft.com/office/drawing/2014/main" id="{18D9DDD2-E920-4724-845F-197D8601CDB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81" name="Shape 3" descr="Texto Integral disponível" hidden="1">
          <a:extLst>
            <a:ext uri="{FF2B5EF4-FFF2-40B4-BE49-F238E27FC236}">
              <a16:creationId xmlns:a16="http://schemas.microsoft.com/office/drawing/2014/main" id="{DF353D5B-DF0E-4537-B42D-5C7EC06E35A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82" name="Shape 3" descr="Texto Integral disponível" hidden="1">
          <a:extLst>
            <a:ext uri="{FF2B5EF4-FFF2-40B4-BE49-F238E27FC236}">
              <a16:creationId xmlns:a16="http://schemas.microsoft.com/office/drawing/2014/main" id="{CA02FF93-C0C4-41C0-8616-E08A226D0D8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83" name="Shape 3" descr="Texto Integral disponível" hidden="1">
          <a:extLst>
            <a:ext uri="{FF2B5EF4-FFF2-40B4-BE49-F238E27FC236}">
              <a16:creationId xmlns:a16="http://schemas.microsoft.com/office/drawing/2014/main" id="{76A50D74-5A8B-4D2F-A2BE-A90689D1085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84" name="Shape 3" descr="Texto Integral disponível" hidden="1">
          <a:extLst>
            <a:ext uri="{FF2B5EF4-FFF2-40B4-BE49-F238E27FC236}">
              <a16:creationId xmlns:a16="http://schemas.microsoft.com/office/drawing/2014/main" id="{E7C2EA71-C802-4DD2-A9E1-103A3C5696E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85" name="Shape 3" descr="Texto Integral disponível" hidden="1">
          <a:extLst>
            <a:ext uri="{FF2B5EF4-FFF2-40B4-BE49-F238E27FC236}">
              <a16:creationId xmlns:a16="http://schemas.microsoft.com/office/drawing/2014/main" id="{67AC85D7-D4BC-4C28-97AC-02B4A2445D7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86" name="Shape 3" descr="Texto Integral disponível" hidden="1">
          <a:extLst>
            <a:ext uri="{FF2B5EF4-FFF2-40B4-BE49-F238E27FC236}">
              <a16:creationId xmlns:a16="http://schemas.microsoft.com/office/drawing/2014/main" id="{79E2EB28-3407-487A-81A7-DA16F01BE8E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87" name="Shape 3" descr="Texto Integral disponível" hidden="1">
          <a:extLst>
            <a:ext uri="{FF2B5EF4-FFF2-40B4-BE49-F238E27FC236}">
              <a16:creationId xmlns:a16="http://schemas.microsoft.com/office/drawing/2014/main" id="{5C161CA4-076E-4238-A8A9-D11173609C6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88" name="Shape 3" descr="Texto Integral disponível" hidden="1">
          <a:extLst>
            <a:ext uri="{FF2B5EF4-FFF2-40B4-BE49-F238E27FC236}">
              <a16:creationId xmlns:a16="http://schemas.microsoft.com/office/drawing/2014/main" id="{2A605483-6610-48F9-B3F1-EE7BFEA6E8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89" name="Shape 3" descr="Texto Integral disponível" hidden="1">
          <a:extLst>
            <a:ext uri="{FF2B5EF4-FFF2-40B4-BE49-F238E27FC236}">
              <a16:creationId xmlns:a16="http://schemas.microsoft.com/office/drawing/2014/main" id="{7BCB3B76-D178-4BC9-AA47-A46A9E447B1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90" name="Shape 3" descr="Texto Integral disponível" hidden="1">
          <a:extLst>
            <a:ext uri="{FF2B5EF4-FFF2-40B4-BE49-F238E27FC236}">
              <a16:creationId xmlns:a16="http://schemas.microsoft.com/office/drawing/2014/main" id="{E4BF0D57-67D3-4F34-9FA2-A0072D84CD3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91" name="Shape 3" descr="Texto Integral disponível" hidden="1">
          <a:extLst>
            <a:ext uri="{FF2B5EF4-FFF2-40B4-BE49-F238E27FC236}">
              <a16:creationId xmlns:a16="http://schemas.microsoft.com/office/drawing/2014/main" id="{01DCFB02-95BF-4D4A-BEBA-ED0AA4B268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92" name="Shape 3" descr="Texto Integral disponível" hidden="1">
          <a:extLst>
            <a:ext uri="{FF2B5EF4-FFF2-40B4-BE49-F238E27FC236}">
              <a16:creationId xmlns:a16="http://schemas.microsoft.com/office/drawing/2014/main" id="{2460CAEF-9C83-4453-8551-BB4FD8C0E62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93" name="Shape 3" descr="Texto Integral disponível" hidden="1">
          <a:extLst>
            <a:ext uri="{FF2B5EF4-FFF2-40B4-BE49-F238E27FC236}">
              <a16:creationId xmlns:a16="http://schemas.microsoft.com/office/drawing/2014/main" id="{7CBDC2E6-7015-4AE2-97DF-D2D0425F69C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94" name="Shape 3" descr="Texto Integral disponível" hidden="1">
          <a:extLst>
            <a:ext uri="{FF2B5EF4-FFF2-40B4-BE49-F238E27FC236}">
              <a16:creationId xmlns:a16="http://schemas.microsoft.com/office/drawing/2014/main" id="{81A98D69-F3E6-4850-BCEB-735119ABD31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95" name="Shape 3" descr="Texto Integral disponível" hidden="1">
          <a:extLst>
            <a:ext uri="{FF2B5EF4-FFF2-40B4-BE49-F238E27FC236}">
              <a16:creationId xmlns:a16="http://schemas.microsoft.com/office/drawing/2014/main" id="{1B00FABA-EB8D-481D-AAC0-CA88A53DBD4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96" name="Shape 3" descr="Texto Integral disponível" hidden="1">
          <a:extLst>
            <a:ext uri="{FF2B5EF4-FFF2-40B4-BE49-F238E27FC236}">
              <a16:creationId xmlns:a16="http://schemas.microsoft.com/office/drawing/2014/main" id="{B1E4AF51-A2DF-4489-8A0A-C92DAC610A6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97" name="Shape 3" descr="Texto Integral disponível" hidden="1">
          <a:extLst>
            <a:ext uri="{FF2B5EF4-FFF2-40B4-BE49-F238E27FC236}">
              <a16:creationId xmlns:a16="http://schemas.microsoft.com/office/drawing/2014/main" id="{3334B378-A1BA-4FA4-B563-AF971077EE8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98" name="Shape 3" descr="Texto Integral disponível" hidden="1">
          <a:extLst>
            <a:ext uri="{FF2B5EF4-FFF2-40B4-BE49-F238E27FC236}">
              <a16:creationId xmlns:a16="http://schemas.microsoft.com/office/drawing/2014/main" id="{E3C967E2-D773-4B3D-9A9C-8A5F58E7357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699" name="Shape 3" descr="Texto Integral disponível" hidden="1">
          <a:extLst>
            <a:ext uri="{FF2B5EF4-FFF2-40B4-BE49-F238E27FC236}">
              <a16:creationId xmlns:a16="http://schemas.microsoft.com/office/drawing/2014/main" id="{0C8A5FBF-3530-482C-8EE9-EBA29D90216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00" name="Shape 3" descr="Texto Integral disponível" hidden="1">
          <a:extLst>
            <a:ext uri="{FF2B5EF4-FFF2-40B4-BE49-F238E27FC236}">
              <a16:creationId xmlns:a16="http://schemas.microsoft.com/office/drawing/2014/main" id="{191AF74D-2A5E-48A3-B1FC-37B5B3182DB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01" name="Shape 3" descr="Texto Integral disponível" hidden="1">
          <a:extLst>
            <a:ext uri="{FF2B5EF4-FFF2-40B4-BE49-F238E27FC236}">
              <a16:creationId xmlns:a16="http://schemas.microsoft.com/office/drawing/2014/main" id="{47BBC115-BDB5-447F-961F-209974A5589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02" name="Shape 3" descr="Texto Integral disponível" hidden="1">
          <a:extLst>
            <a:ext uri="{FF2B5EF4-FFF2-40B4-BE49-F238E27FC236}">
              <a16:creationId xmlns:a16="http://schemas.microsoft.com/office/drawing/2014/main" id="{A0890F37-DADB-4664-ABDD-6A375CA57B0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03" name="Shape 3" descr="Texto Integral disponível" hidden="1">
          <a:extLst>
            <a:ext uri="{FF2B5EF4-FFF2-40B4-BE49-F238E27FC236}">
              <a16:creationId xmlns:a16="http://schemas.microsoft.com/office/drawing/2014/main" id="{CE0E5E29-5248-4903-8728-97B6D1C624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04" name="Shape 3" descr="Texto Integral disponível" hidden="1">
          <a:extLst>
            <a:ext uri="{FF2B5EF4-FFF2-40B4-BE49-F238E27FC236}">
              <a16:creationId xmlns:a16="http://schemas.microsoft.com/office/drawing/2014/main" id="{0B14B2CD-38C9-4C0B-9EF4-0F63DC7CBD2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05" name="Shape 3" descr="Texto Integral disponível" hidden="1">
          <a:extLst>
            <a:ext uri="{FF2B5EF4-FFF2-40B4-BE49-F238E27FC236}">
              <a16:creationId xmlns:a16="http://schemas.microsoft.com/office/drawing/2014/main" id="{6DA8E02A-5688-45DF-B51E-70E36B9ACF3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06" name="Shape 3" descr="Texto Integral disponível" hidden="1">
          <a:extLst>
            <a:ext uri="{FF2B5EF4-FFF2-40B4-BE49-F238E27FC236}">
              <a16:creationId xmlns:a16="http://schemas.microsoft.com/office/drawing/2014/main" id="{9C507242-7F3A-477D-AD9B-4D3760CB6DB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07" name="Shape 3" descr="Texto Integral disponível" hidden="1">
          <a:extLst>
            <a:ext uri="{FF2B5EF4-FFF2-40B4-BE49-F238E27FC236}">
              <a16:creationId xmlns:a16="http://schemas.microsoft.com/office/drawing/2014/main" id="{06436427-2E68-467D-9DF7-853E346EC8A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08" name="Shape 3" descr="Texto Integral disponível" hidden="1">
          <a:extLst>
            <a:ext uri="{FF2B5EF4-FFF2-40B4-BE49-F238E27FC236}">
              <a16:creationId xmlns:a16="http://schemas.microsoft.com/office/drawing/2014/main" id="{D362461A-D0BC-4B02-BFD4-5F3ADFD4F71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09" name="Shape 3" descr="Texto Integral disponível" hidden="1">
          <a:extLst>
            <a:ext uri="{FF2B5EF4-FFF2-40B4-BE49-F238E27FC236}">
              <a16:creationId xmlns:a16="http://schemas.microsoft.com/office/drawing/2014/main" id="{5451273D-B718-4CA7-9166-9B07A2BD79A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10" name="Shape 3" descr="Texto Integral disponível" hidden="1">
          <a:extLst>
            <a:ext uri="{FF2B5EF4-FFF2-40B4-BE49-F238E27FC236}">
              <a16:creationId xmlns:a16="http://schemas.microsoft.com/office/drawing/2014/main" id="{5FB68BAB-635D-4244-AFFB-B1CFA3BFEBE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11" name="Shape 3" descr="Texto Integral disponível" hidden="1">
          <a:extLst>
            <a:ext uri="{FF2B5EF4-FFF2-40B4-BE49-F238E27FC236}">
              <a16:creationId xmlns:a16="http://schemas.microsoft.com/office/drawing/2014/main" id="{0059B991-59D2-47BA-B03B-14D744C309D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12" name="Shape 3" descr="Texto Integral disponível" hidden="1">
          <a:extLst>
            <a:ext uri="{FF2B5EF4-FFF2-40B4-BE49-F238E27FC236}">
              <a16:creationId xmlns:a16="http://schemas.microsoft.com/office/drawing/2014/main" id="{926C4173-4D45-49DF-8AC6-58CCED38576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13" name="Shape 3" descr="Texto Integral disponível" hidden="1">
          <a:extLst>
            <a:ext uri="{FF2B5EF4-FFF2-40B4-BE49-F238E27FC236}">
              <a16:creationId xmlns:a16="http://schemas.microsoft.com/office/drawing/2014/main" id="{16730E16-ADF9-4413-AE6E-0463A56BF37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14" name="Shape 3" descr="Texto Integral disponível" hidden="1">
          <a:extLst>
            <a:ext uri="{FF2B5EF4-FFF2-40B4-BE49-F238E27FC236}">
              <a16:creationId xmlns:a16="http://schemas.microsoft.com/office/drawing/2014/main" id="{695C68F2-16F0-498A-89F8-7AD5AD194ED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15" name="Shape 3" descr="Texto Integral disponível" hidden="1">
          <a:extLst>
            <a:ext uri="{FF2B5EF4-FFF2-40B4-BE49-F238E27FC236}">
              <a16:creationId xmlns:a16="http://schemas.microsoft.com/office/drawing/2014/main" id="{13671D9C-4806-4302-8332-B84C4BFA92C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16" name="Shape 3" descr="Texto Integral disponível" hidden="1">
          <a:extLst>
            <a:ext uri="{FF2B5EF4-FFF2-40B4-BE49-F238E27FC236}">
              <a16:creationId xmlns:a16="http://schemas.microsoft.com/office/drawing/2014/main" id="{0C7E638A-8216-47D7-8A95-95BA2B65B2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17" name="Shape 3" descr="Texto Integral disponível" hidden="1">
          <a:extLst>
            <a:ext uri="{FF2B5EF4-FFF2-40B4-BE49-F238E27FC236}">
              <a16:creationId xmlns:a16="http://schemas.microsoft.com/office/drawing/2014/main" id="{55430C78-158B-4A34-9E4F-C5B9263C2B5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18" name="Shape 3" descr="Texto Integral disponível" hidden="1">
          <a:extLst>
            <a:ext uri="{FF2B5EF4-FFF2-40B4-BE49-F238E27FC236}">
              <a16:creationId xmlns:a16="http://schemas.microsoft.com/office/drawing/2014/main" id="{33F4474F-643D-477B-A451-B83559F98CF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19" name="Shape 3" descr="Texto Integral disponível" hidden="1">
          <a:extLst>
            <a:ext uri="{FF2B5EF4-FFF2-40B4-BE49-F238E27FC236}">
              <a16:creationId xmlns:a16="http://schemas.microsoft.com/office/drawing/2014/main" id="{A61893D2-DD5C-4B18-AEAB-238898A35E1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20" name="Shape 3" descr="Texto Integral disponível" hidden="1">
          <a:extLst>
            <a:ext uri="{FF2B5EF4-FFF2-40B4-BE49-F238E27FC236}">
              <a16:creationId xmlns:a16="http://schemas.microsoft.com/office/drawing/2014/main" id="{EF72B9A1-87C0-403E-AEED-A1B04A45EB5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21" name="Shape 3" descr="Texto Integral disponível" hidden="1">
          <a:extLst>
            <a:ext uri="{FF2B5EF4-FFF2-40B4-BE49-F238E27FC236}">
              <a16:creationId xmlns:a16="http://schemas.microsoft.com/office/drawing/2014/main" id="{E93533B2-2AF1-4C8E-9CAA-EC2EFF91D3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22" name="Shape 3" descr="Texto Integral disponível" hidden="1">
          <a:extLst>
            <a:ext uri="{FF2B5EF4-FFF2-40B4-BE49-F238E27FC236}">
              <a16:creationId xmlns:a16="http://schemas.microsoft.com/office/drawing/2014/main" id="{0D4A2A2B-BD74-4C96-9B0D-E5932E157B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23" name="Shape 3" descr="Texto Integral disponível" hidden="1">
          <a:extLst>
            <a:ext uri="{FF2B5EF4-FFF2-40B4-BE49-F238E27FC236}">
              <a16:creationId xmlns:a16="http://schemas.microsoft.com/office/drawing/2014/main" id="{0A7FFF3F-F356-40B6-A8EB-6181F7700BB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24" name="Shape 3" descr="Texto Integral disponível" hidden="1">
          <a:extLst>
            <a:ext uri="{FF2B5EF4-FFF2-40B4-BE49-F238E27FC236}">
              <a16:creationId xmlns:a16="http://schemas.microsoft.com/office/drawing/2014/main" id="{9D9FD108-3544-448D-BA5F-720E152B507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25" name="Shape 3" descr="Texto Integral disponível" hidden="1">
          <a:extLst>
            <a:ext uri="{FF2B5EF4-FFF2-40B4-BE49-F238E27FC236}">
              <a16:creationId xmlns:a16="http://schemas.microsoft.com/office/drawing/2014/main" id="{1EA1A92D-4709-4779-8876-51B08535901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26" name="Shape 3" descr="Texto Integral disponível" hidden="1">
          <a:extLst>
            <a:ext uri="{FF2B5EF4-FFF2-40B4-BE49-F238E27FC236}">
              <a16:creationId xmlns:a16="http://schemas.microsoft.com/office/drawing/2014/main" id="{06687257-CB2E-4C55-AFF6-5FBE5F7C57A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27" name="Shape 3" descr="Texto Integral disponível" hidden="1">
          <a:extLst>
            <a:ext uri="{FF2B5EF4-FFF2-40B4-BE49-F238E27FC236}">
              <a16:creationId xmlns:a16="http://schemas.microsoft.com/office/drawing/2014/main" id="{767E2E8F-57E1-4F25-A057-0297B57C70D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28" name="Shape 3" descr="Texto Integral disponível" hidden="1">
          <a:extLst>
            <a:ext uri="{FF2B5EF4-FFF2-40B4-BE49-F238E27FC236}">
              <a16:creationId xmlns:a16="http://schemas.microsoft.com/office/drawing/2014/main" id="{BEAF1AA5-07B1-4946-BF88-CD6829529D4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29" name="Shape 3" descr="Texto Integral disponível" hidden="1">
          <a:extLst>
            <a:ext uri="{FF2B5EF4-FFF2-40B4-BE49-F238E27FC236}">
              <a16:creationId xmlns:a16="http://schemas.microsoft.com/office/drawing/2014/main" id="{F3DA388F-4A32-4F95-9D61-B4F4B20755F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30" name="Shape 3" descr="Texto Integral disponível" hidden="1">
          <a:extLst>
            <a:ext uri="{FF2B5EF4-FFF2-40B4-BE49-F238E27FC236}">
              <a16:creationId xmlns:a16="http://schemas.microsoft.com/office/drawing/2014/main" id="{C0CDF3F4-8290-486B-B260-034929FCF34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31" name="Shape 3" descr="Texto Integral disponível" hidden="1">
          <a:extLst>
            <a:ext uri="{FF2B5EF4-FFF2-40B4-BE49-F238E27FC236}">
              <a16:creationId xmlns:a16="http://schemas.microsoft.com/office/drawing/2014/main" id="{EA7F2023-EE09-4DE7-80BF-70CC64C849C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32" name="Shape 3" descr="Texto Integral disponível" hidden="1">
          <a:extLst>
            <a:ext uri="{FF2B5EF4-FFF2-40B4-BE49-F238E27FC236}">
              <a16:creationId xmlns:a16="http://schemas.microsoft.com/office/drawing/2014/main" id="{AA9792D9-10AE-462C-9773-87B5755FDD1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33" name="Shape 3" descr="Texto Integral disponível" hidden="1">
          <a:extLst>
            <a:ext uri="{FF2B5EF4-FFF2-40B4-BE49-F238E27FC236}">
              <a16:creationId xmlns:a16="http://schemas.microsoft.com/office/drawing/2014/main" id="{28074744-3F81-4A29-A6D9-55E06F56614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34" name="Shape 3" descr="Texto Integral disponível" hidden="1">
          <a:extLst>
            <a:ext uri="{FF2B5EF4-FFF2-40B4-BE49-F238E27FC236}">
              <a16:creationId xmlns:a16="http://schemas.microsoft.com/office/drawing/2014/main" id="{BC8A934D-0954-495E-90F2-B856508C120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35" name="Shape 3" descr="Texto Integral disponível" hidden="1">
          <a:extLst>
            <a:ext uri="{FF2B5EF4-FFF2-40B4-BE49-F238E27FC236}">
              <a16:creationId xmlns:a16="http://schemas.microsoft.com/office/drawing/2014/main" id="{2ED96516-C5FD-482B-8670-E644F04015C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36" name="Shape 3" descr="Texto Integral disponível" hidden="1">
          <a:extLst>
            <a:ext uri="{FF2B5EF4-FFF2-40B4-BE49-F238E27FC236}">
              <a16:creationId xmlns:a16="http://schemas.microsoft.com/office/drawing/2014/main" id="{DF7C865D-BACB-4048-8A8F-43DBFEFBB1F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37" name="Shape 3" descr="Texto Integral disponível" hidden="1">
          <a:extLst>
            <a:ext uri="{FF2B5EF4-FFF2-40B4-BE49-F238E27FC236}">
              <a16:creationId xmlns:a16="http://schemas.microsoft.com/office/drawing/2014/main" id="{19BE46A4-D210-4500-A9E9-6AA6B4C20C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38" name="Shape 3" descr="Texto Integral disponível" hidden="1">
          <a:extLst>
            <a:ext uri="{FF2B5EF4-FFF2-40B4-BE49-F238E27FC236}">
              <a16:creationId xmlns:a16="http://schemas.microsoft.com/office/drawing/2014/main" id="{97784E48-D688-47F1-86B7-88109ECA563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39" name="Shape 3" descr="Texto Integral disponível" hidden="1">
          <a:extLst>
            <a:ext uri="{FF2B5EF4-FFF2-40B4-BE49-F238E27FC236}">
              <a16:creationId xmlns:a16="http://schemas.microsoft.com/office/drawing/2014/main" id="{B1F578B3-7FFC-408F-A5DB-BC124346AFD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40" name="Shape 3" descr="Texto Integral disponível" hidden="1">
          <a:extLst>
            <a:ext uri="{FF2B5EF4-FFF2-40B4-BE49-F238E27FC236}">
              <a16:creationId xmlns:a16="http://schemas.microsoft.com/office/drawing/2014/main" id="{C488EBD7-1B03-4911-AA99-08D4716D6B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41" name="Shape 3" descr="Texto Integral disponível" hidden="1">
          <a:extLst>
            <a:ext uri="{FF2B5EF4-FFF2-40B4-BE49-F238E27FC236}">
              <a16:creationId xmlns:a16="http://schemas.microsoft.com/office/drawing/2014/main" id="{DB2E8763-FAF4-43D8-AD2F-6BC24861DD2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42" name="Shape 3" descr="Texto Integral disponível" hidden="1">
          <a:extLst>
            <a:ext uri="{FF2B5EF4-FFF2-40B4-BE49-F238E27FC236}">
              <a16:creationId xmlns:a16="http://schemas.microsoft.com/office/drawing/2014/main" id="{47BBFA0F-404A-4258-AB9B-3A7F5F3BDE2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43" name="Shape 3" descr="Texto Integral disponível" hidden="1">
          <a:extLst>
            <a:ext uri="{FF2B5EF4-FFF2-40B4-BE49-F238E27FC236}">
              <a16:creationId xmlns:a16="http://schemas.microsoft.com/office/drawing/2014/main" id="{8F023646-2753-4AFB-96F4-7B6CAA3C306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44" name="Shape 3" descr="Texto Integral disponível" hidden="1">
          <a:extLst>
            <a:ext uri="{FF2B5EF4-FFF2-40B4-BE49-F238E27FC236}">
              <a16:creationId xmlns:a16="http://schemas.microsoft.com/office/drawing/2014/main" id="{3A9CEBB3-0B2C-4C26-BEA9-C36A6212BC5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45" name="Shape 3" descr="Texto Integral disponível" hidden="1">
          <a:extLst>
            <a:ext uri="{FF2B5EF4-FFF2-40B4-BE49-F238E27FC236}">
              <a16:creationId xmlns:a16="http://schemas.microsoft.com/office/drawing/2014/main" id="{1D64FC92-994F-458A-A2F3-7CE0C05DD4F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46" name="Shape 3" descr="Texto Integral disponível" hidden="1">
          <a:extLst>
            <a:ext uri="{FF2B5EF4-FFF2-40B4-BE49-F238E27FC236}">
              <a16:creationId xmlns:a16="http://schemas.microsoft.com/office/drawing/2014/main" id="{9B629583-2068-4EEE-858B-074828F7E56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47" name="Shape 3" descr="Texto Integral disponível" hidden="1">
          <a:extLst>
            <a:ext uri="{FF2B5EF4-FFF2-40B4-BE49-F238E27FC236}">
              <a16:creationId xmlns:a16="http://schemas.microsoft.com/office/drawing/2014/main" id="{2521F01C-0D48-436B-9C93-4C1C7A87394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48" name="Shape 3" descr="Texto Integral disponível" hidden="1">
          <a:extLst>
            <a:ext uri="{FF2B5EF4-FFF2-40B4-BE49-F238E27FC236}">
              <a16:creationId xmlns:a16="http://schemas.microsoft.com/office/drawing/2014/main" id="{12F68D5C-1AFB-4091-9284-A28A43C5CF1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49" name="Shape 3" descr="Texto Integral disponível" hidden="1">
          <a:extLst>
            <a:ext uri="{FF2B5EF4-FFF2-40B4-BE49-F238E27FC236}">
              <a16:creationId xmlns:a16="http://schemas.microsoft.com/office/drawing/2014/main" id="{68066A3C-7594-4003-A0A5-F70ABAF4266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50" name="Shape 3" descr="Texto Integral disponível" hidden="1">
          <a:extLst>
            <a:ext uri="{FF2B5EF4-FFF2-40B4-BE49-F238E27FC236}">
              <a16:creationId xmlns:a16="http://schemas.microsoft.com/office/drawing/2014/main" id="{5AF12233-7BAF-4D63-B256-48E6ABE9C81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51" name="Shape 3" descr="Texto Integral disponível" hidden="1">
          <a:extLst>
            <a:ext uri="{FF2B5EF4-FFF2-40B4-BE49-F238E27FC236}">
              <a16:creationId xmlns:a16="http://schemas.microsoft.com/office/drawing/2014/main" id="{FD397FEE-E643-46C1-96C5-75D6F2B8A5B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52" name="Shape 3" descr="Texto Integral disponível" hidden="1">
          <a:extLst>
            <a:ext uri="{FF2B5EF4-FFF2-40B4-BE49-F238E27FC236}">
              <a16:creationId xmlns:a16="http://schemas.microsoft.com/office/drawing/2014/main" id="{1E96E468-BB0A-4499-A3EC-3112CA5AB64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53" name="Shape 3" descr="Texto Integral disponível" hidden="1">
          <a:extLst>
            <a:ext uri="{FF2B5EF4-FFF2-40B4-BE49-F238E27FC236}">
              <a16:creationId xmlns:a16="http://schemas.microsoft.com/office/drawing/2014/main" id="{9152939C-DFC5-4C6C-AAB6-E3838CE5D68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54" name="Shape 3" descr="Texto Integral disponível" hidden="1">
          <a:extLst>
            <a:ext uri="{FF2B5EF4-FFF2-40B4-BE49-F238E27FC236}">
              <a16:creationId xmlns:a16="http://schemas.microsoft.com/office/drawing/2014/main" id="{94125D5C-4825-4A6B-9099-B6CD2F34797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55" name="Shape 3" descr="Texto Integral disponível" hidden="1">
          <a:extLst>
            <a:ext uri="{FF2B5EF4-FFF2-40B4-BE49-F238E27FC236}">
              <a16:creationId xmlns:a16="http://schemas.microsoft.com/office/drawing/2014/main" id="{7310405C-44B5-4179-9177-FB80505A3FD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56" name="Shape 3" descr="Texto Integral disponível" hidden="1">
          <a:extLst>
            <a:ext uri="{FF2B5EF4-FFF2-40B4-BE49-F238E27FC236}">
              <a16:creationId xmlns:a16="http://schemas.microsoft.com/office/drawing/2014/main" id="{A0775165-DC95-4ADD-94C3-F972745DF22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57" name="Shape 3" descr="Texto Integral disponível" hidden="1">
          <a:extLst>
            <a:ext uri="{FF2B5EF4-FFF2-40B4-BE49-F238E27FC236}">
              <a16:creationId xmlns:a16="http://schemas.microsoft.com/office/drawing/2014/main" id="{8BC5F63F-D970-4EF4-BAA9-894BFAF6AEE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58" name="Shape 3" descr="Texto Integral disponível" hidden="1">
          <a:extLst>
            <a:ext uri="{FF2B5EF4-FFF2-40B4-BE49-F238E27FC236}">
              <a16:creationId xmlns:a16="http://schemas.microsoft.com/office/drawing/2014/main" id="{72390632-F351-4C4E-A537-F756F24885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59" name="Shape 3" descr="Texto Integral disponível" hidden="1">
          <a:extLst>
            <a:ext uri="{FF2B5EF4-FFF2-40B4-BE49-F238E27FC236}">
              <a16:creationId xmlns:a16="http://schemas.microsoft.com/office/drawing/2014/main" id="{9804649A-F169-454E-9BC8-E1F7E7CBB69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60" name="Shape 3" descr="Texto Integral disponível" hidden="1">
          <a:extLst>
            <a:ext uri="{FF2B5EF4-FFF2-40B4-BE49-F238E27FC236}">
              <a16:creationId xmlns:a16="http://schemas.microsoft.com/office/drawing/2014/main" id="{8AFDEE0B-A1DD-4FB7-93A9-6B0B938977B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61" name="Shape 3" descr="Texto Integral disponível" hidden="1">
          <a:extLst>
            <a:ext uri="{FF2B5EF4-FFF2-40B4-BE49-F238E27FC236}">
              <a16:creationId xmlns:a16="http://schemas.microsoft.com/office/drawing/2014/main" id="{96C53B5F-C462-4654-B1A0-FC6E537E317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62" name="Shape 3" descr="Texto Integral disponível" hidden="1">
          <a:extLst>
            <a:ext uri="{FF2B5EF4-FFF2-40B4-BE49-F238E27FC236}">
              <a16:creationId xmlns:a16="http://schemas.microsoft.com/office/drawing/2014/main" id="{2D6AEA0A-5206-4B23-BBFC-C7A4577F4A8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63" name="Shape 3" descr="Texto Integral disponível" hidden="1">
          <a:extLst>
            <a:ext uri="{FF2B5EF4-FFF2-40B4-BE49-F238E27FC236}">
              <a16:creationId xmlns:a16="http://schemas.microsoft.com/office/drawing/2014/main" id="{81194A5A-1429-41E5-9344-82558032DB5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64" name="Shape 3" descr="Texto Integral disponível" hidden="1">
          <a:extLst>
            <a:ext uri="{FF2B5EF4-FFF2-40B4-BE49-F238E27FC236}">
              <a16:creationId xmlns:a16="http://schemas.microsoft.com/office/drawing/2014/main" id="{CA48029B-5820-4F4F-B481-7834A40D7D1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65" name="Shape 3" descr="Texto Integral disponível" hidden="1">
          <a:extLst>
            <a:ext uri="{FF2B5EF4-FFF2-40B4-BE49-F238E27FC236}">
              <a16:creationId xmlns:a16="http://schemas.microsoft.com/office/drawing/2014/main" id="{0362567F-03C3-42CA-8C89-17BF3691F8F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66" name="Shape 3" descr="Texto Integral disponível" hidden="1">
          <a:extLst>
            <a:ext uri="{FF2B5EF4-FFF2-40B4-BE49-F238E27FC236}">
              <a16:creationId xmlns:a16="http://schemas.microsoft.com/office/drawing/2014/main" id="{50C6F8A9-8C4D-41BE-BDE1-29706272AF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67" name="Shape 3" descr="Texto Integral disponível" hidden="1">
          <a:extLst>
            <a:ext uri="{FF2B5EF4-FFF2-40B4-BE49-F238E27FC236}">
              <a16:creationId xmlns:a16="http://schemas.microsoft.com/office/drawing/2014/main" id="{74D4E163-C005-4427-9AFF-8FFF4739684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68" name="Shape 3" descr="Texto Integral disponível" hidden="1">
          <a:extLst>
            <a:ext uri="{FF2B5EF4-FFF2-40B4-BE49-F238E27FC236}">
              <a16:creationId xmlns:a16="http://schemas.microsoft.com/office/drawing/2014/main" id="{D1CE0DEF-2378-4EB9-9CF5-42B276AD65B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69" name="Shape 3" descr="Texto Integral disponível" hidden="1">
          <a:extLst>
            <a:ext uri="{FF2B5EF4-FFF2-40B4-BE49-F238E27FC236}">
              <a16:creationId xmlns:a16="http://schemas.microsoft.com/office/drawing/2014/main" id="{ADE35271-6C55-4C7C-8447-FE4C34A98A2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70" name="Shape 3" descr="Texto Integral disponível" hidden="1">
          <a:extLst>
            <a:ext uri="{FF2B5EF4-FFF2-40B4-BE49-F238E27FC236}">
              <a16:creationId xmlns:a16="http://schemas.microsoft.com/office/drawing/2014/main" id="{86E4BB1D-C4D5-4B44-BD48-1414894078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71" name="Shape 3" descr="Texto Integral disponível" hidden="1">
          <a:extLst>
            <a:ext uri="{FF2B5EF4-FFF2-40B4-BE49-F238E27FC236}">
              <a16:creationId xmlns:a16="http://schemas.microsoft.com/office/drawing/2014/main" id="{28BBC047-5CF4-44EB-A854-06E5367D8F0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72" name="Shape 3" descr="Texto Integral disponível" hidden="1">
          <a:extLst>
            <a:ext uri="{FF2B5EF4-FFF2-40B4-BE49-F238E27FC236}">
              <a16:creationId xmlns:a16="http://schemas.microsoft.com/office/drawing/2014/main" id="{966F2101-09C3-4237-929C-7876362EDE1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73" name="Shape 3" descr="Texto Integral disponível" hidden="1">
          <a:extLst>
            <a:ext uri="{FF2B5EF4-FFF2-40B4-BE49-F238E27FC236}">
              <a16:creationId xmlns:a16="http://schemas.microsoft.com/office/drawing/2014/main" id="{CE5325AD-FB8C-4B82-B913-740681911A0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74" name="Shape 3" descr="Texto Integral disponível" hidden="1">
          <a:extLst>
            <a:ext uri="{FF2B5EF4-FFF2-40B4-BE49-F238E27FC236}">
              <a16:creationId xmlns:a16="http://schemas.microsoft.com/office/drawing/2014/main" id="{59E6EFDA-F6CA-49E9-899D-C7EE059A3E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75" name="Shape 3" descr="Texto Integral disponível" hidden="1">
          <a:extLst>
            <a:ext uri="{FF2B5EF4-FFF2-40B4-BE49-F238E27FC236}">
              <a16:creationId xmlns:a16="http://schemas.microsoft.com/office/drawing/2014/main" id="{F30C07C7-89BF-40CB-B4E7-61E3AA31BC1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76" name="Shape 3" descr="Texto Integral disponível" hidden="1">
          <a:extLst>
            <a:ext uri="{FF2B5EF4-FFF2-40B4-BE49-F238E27FC236}">
              <a16:creationId xmlns:a16="http://schemas.microsoft.com/office/drawing/2014/main" id="{FBFC97C6-F43F-444A-80A0-B1E690F5DE7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77" name="Shape 3" descr="Texto Integral disponível" hidden="1">
          <a:extLst>
            <a:ext uri="{FF2B5EF4-FFF2-40B4-BE49-F238E27FC236}">
              <a16:creationId xmlns:a16="http://schemas.microsoft.com/office/drawing/2014/main" id="{632D37A8-CD09-48D6-8FBA-9426F206BF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78" name="Shape 3" descr="Texto Integral disponível" hidden="1">
          <a:extLst>
            <a:ext uri="{FF2B5EF4-FFF2-40B4-BE49-F238E27FC236}">
              <a16:creationId xmlns:a16="http://schemas.microsoft.com/office/drawing/2014/main" id="{0A361DB3-1625-4FA7-B63D-30D955F6C65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79" name="Shape 3" descr="Texto Integral disponível" hidden="1">
          <a:extLst>
            <a:ext uri="{FF2B5EF4-FFF2-40B4-BE49-F238E27FC236}">
              <a16:creationId xmlns:a16="http://schemas.microsoft.com/office/drawing/2014/main" id="{DC944C37-A137-4290-842E-DA69EC6E694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80" name="Shape 3" descr="Texto Integral disponível" hidden="1">
          <a:extLst>
            <a:ext uri="{FF2B5EF4-FFF2-40B4-BE49-F238E27FC236}">
              <a16:creationId xmlns:a16="http://schemas.microsoft.com/office/drawing/2014/main" id="{016B4BB7-8794-4EE8-BC60-24ACE9E2BF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81" name="Shape 3" descr="Texto Integral disponível" hidden="1">
          <a:extLst>
            <a:ext uri="{FF2B5EF4-FFF2-40B4-BE49-F238E27FC236}">
              <a16:creationId xmlns:a16="http://schemas.microsoft.com/office/drawing/2014/main" id="{DB118D0B-3E79-4059-BD38-EEB707095A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82" name="Shape 3" descr="Texto Integral disponível" hidden="1">
          <a:extLst>
            <a:ext uri="{FF2B5EF4-FFF2-40B4-BE49-F238E27FC236}">
              <a16:creationId xmlns:a16="http://schemas.microsoft.com/office/drawing/2014/main" id="{D7DBFE85-6E16-43A0-B9A9-829BF79E724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83" name="Shape 3" descr="Texto Integral disponível" hidden="1">
          <a:extLst>
            <a:ext uri="{FF2B5EF4-FFF2-40B4-BE49-F238E27FC236}">
              <a16:creationId xmlns:a16="http://schemas.microsoft.com/office/drawing/2014/main" id="{EA846AB2-E6D3-44B0-BFE0-40EBFBAA66B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84" name="Shape 3" descr="Texto Integral disponível" hidden="1">
          <a:extLst>
            <a:ext uri="{FF2B5EF4-FFF2-40B4-BE49-F238E27FC236}">
              <a16:creationId xmlns:a16="http://schemas.microsoft.com/office/drawing/2014/main" id="{3CC10EF7-5F66-4712-B899-5652B81B1C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85" name="Shape 3" descr="Texto Integral disponível" hidden="1">
          <a:extLst>
            <a:ext uri="{FF2B5EF4-FFF2-40B4-BE49-F238E27FC236}">
              <a16:creationId xmlns:a16="http://schemas.microsoft.com/office/drawing/2014/main" id="{3E47C970-C009-46E5-815B-5EAFB31F27E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86" name="Shape 3" descr="Texto Integral disponível" hidden="1">
          <a:extLst>
            <a:ext uri="{FF2B5EF4-FFF2-40B4-BE49-F238E27FC236}">
              <a16:creationId xmlns:a16="http://schemas.microsoft.com/office/drawing/2014/main" id="{52FA0081-0CB4-43B1-8790-19151EB6B8D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87" name="Shape 3" descr="Texto Integral disponível" hidden="1">
          <a:extLst>
            <a:ext uri="{FF2B5EF4-FFF2-40B4-BE49-F238E27FC236}">
              <a16:creationId xmlns:a16="http://schemas.microsoft.com/office/drawing/2014/main" id="{8220CE18-380A-4AAE-9711-3EF605C17E7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88" name="Shape 3" descr="Texto Integral disponível" hidden="1">
          <a:extLst>
            <a:ext uri="{FF2B5EF4-FFF2-40B4-BE49-F238E27FC236}">
              <a16:creationId xmlns:a16="http://schemas.microsoft.com/office/drawing/2014/main" id="{75CF4E0A-F111-4D36-8BE2-1431B910245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89" name="Shape 3" descr="Texto Integral disponível" hidden="1">
          <a:extLst>
            <a:ext uri="{FF2B5EF4-FFF2-40B4-BE49-F238E27FC236}">
              <a16:creationId xmlns:a16="http://schemas.microsoft.com/office/drawing/2014/main" id="{AAC75CB3-0185-42E1-AFC9-BAC6EF073BC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90" name="Shape 3" descr="Texto Integral disponível" hidden="1">
          <a:extLst>
            <a:ext uri="{FF2B5EF4-FFF2-40B4-BE49-F238E27FC236}">
              <a16:creationId xmlns:a16="http://schemas.microsoft.com/office/drawing/2014/main" id="{CB7BA767-BC5D-4AF0-9FD8-3DBFFA114EF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91" name="Shape 3" descr="Texto Integral disponível" hidden="1">
          <a:extLst>
            <a:ext uri="{FF2B5EF4-FFF2-40B4-BE49-F238E27FC236}">
              <a16:creationId xmlns:a16="http://schemas.microsoft.com/office/drawing/2014/main" id="{F08A8311-09AF-41D9-A1D2-55499D8ABFD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92" name="Shape 3" descr="Texto Integral disponível" hidden="1">
          <a:extLst>
            <a:ext uri="{FF2B5EF4-FFF2-40B4-BE49-F238E27FC236}">
              <a16:creationId xmlns:a16="http://schemas.microsoft.com/office/drawing/2014/main" id="{EF5CAFDB-A297-48D2-9F94-29C78F70D5F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93" name="Shape 3" descr="Texto Integral disponível" hidden="1">
          <a:extLst>
            <a:ext uri="{FF2B5EF4-FFF2-40B4-BE49-F238E27FC236}">
              <a16:creationId xmlns:a16="http://schemas.microsoft.com/office/drawing/2014/main" id="{BDB7551D-3FE7-4512-A83F-BAAE7B43FA6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94" name="Shape 3" descr="Texto Integral disponível" hidden="1">
          <a:extLst>
            <a:ext uri="{FF2B5EF4-FFF2-40B4-BE49-F238E27FC236}">
              <a16:creationId xmlns:a16="http://schemas.microsoft.com/office/drawing/2014/main" id="{67826610-C75E-49EB-8A6D-6FE2ECA564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95" name="Shape 3" descr="Texto Integral disponível" hidden="1">
          <a:extLst>
            <a:ext uri="{FF2B5EF4-FFF2-40B4-BE49-F238E27FC236}">
              <a16:creationId xmlns:a16="http://schemas.microsoft.com/office/drawing/2014/main" id="{6A96E8C7-2B99-4AF9-B6FE-191F1F46F0A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96" name="Shape 3" descr="Texto Integral disponível" hidden="1">
          <a:extLst>
            <a:ext uri="{FF2B5EF4-FFF2-40B4-BE49-F238E27FC236}">
              <a16:creationId xmlns:a16="http://schemas.microsoft.com/office/drawing/2014/main" id="{FAD24BC6-AB7E-41C1-9A30-82EFF3E094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97" name="Shape 3" descr="Texto Integral disponível" hidden="1">
          <a:extLst>
            <a:ext uri="{FF2B5EF4-FFF2-40B4-BE49-F238E27FC236}">
              <a16:creationId xmlns:a16="http://schemas.microsoft.com/office/drawing/2014/main" id="{9EC54922-56F2-41C7-A584-E0EA42A6E20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98" name="Shape 3" descr="Texto Integral disponível" hidden="1">
          <a:extLst>
            <a:ext uri="{FF2B5EF4-FFF2-40B4-BE49-F238E27FC236}">
              <a16:creationId xmlns:a16="http://schemas.microsoft.com/office/drawing/2014/main" id="{474A6EE0-A99A-4F46-BA43-EF48874FF88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799" name="Shape 3" descr="Texto Integral disponível" hidden="1">
          <a:extLst>
            <a:ext uri="{FF2B5EF4-FFF2-40B4-BE49-F238E27FC236}">
              <a16:creationId xmlns:a16="http://schemas.microsoft.com/office/drawing/2014/main" id="{31484FE2-D244-4AD7-9B4E-FF12BBD501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00" name="Shape 3" descr="Texto Integral disponível" hidden="1">
          <a:extLst>
            <a:ext uri="{FF2B5EF4-FFF2-40B4-BE49-F238E27FC236}">
              <a16:creationId xmlns:a16="http://schemas.microsoft.com/office/drawing/2014/main" id="{2A237027-B868-4ADD-9D0F-5F7E0AD2FF7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01" name="Shape 3" descr="Texto Integral disponível" hidden="1">
          <a:extLst>
            <a:ext uri="{FF2B5EF4-FFF2-40B4-BE49-F238E27FC236}">
              <a16:creationId xmlns:a16="http://schemas.microsoft.com/office/drawing/2014/main" id="{5445590A-3229-48AA-B418-98B7DF984A4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02" name="Shape 3" descr="Texto Integral disponível" hidden="1">
          <a:extLst>
            <a:ext uri="{FF2B5EF4-FFF2-40B4-BE49-F238E27FC236}">
              <a16:creationId xmlns:a16="http://schemas.microsoft.com/office/drawing/2014/main" id="{F861D46A-01EF-45E9-BF10-3E7F655894E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03" name="Shape 3" descr="Texto Integral disponível" hidden="1">
          <a:extLst>
            <a:ext uri="{FF2B5EF4-FFF2-40B4-BE49-F238E27FC236}">
              <a16:creationId xmlns:a16="http://schemas.microsoft.com/office/drawing/2014/main" id="{EC5FD12B-73DD-4A59-8982-77FC806F497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04" name="Shape 3" descr="Texto Integral disponível" hidden="1">
          <a:extLst>
            <a:ext uri="{FF2B5EF4-FFF2-40B4-BE49-F238E27FC236}">
              <a16:creationId xmlns:a16="http://schemas.microsoft.com/office/drawing/2014/main" id="{576F4C11-7B62-42B0-BB66-CBF6E48AC4A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05" name="Shape 3" descr="Texto Integral disponível" hidden="1">
          <a:extLst>
            <a:ext uri="{FF2B5EF4-FFF2-40B4-BE49-F238E27FC236}">
              <a16:creationId xmlns:a16="http://schemas.microsoft.com/office/drawing/2014/main" id="{6A20CA86-0B0A-4D7D-A25E-B14AAB0C62E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06" name="Shape 3" descr="Texto Integral disponível" hidden="1">
          <a:extLst>
            <a:ext uri="{FF2B5EF4-FFF2-40B4-BE49-F238E27FC236}">
              <a16:creationId xmlns:a16="http://schemas.microsoft.com/office/drawing/2014/main" id="{B4677B13-C82D-4507-ACB5-530FA9F7FA7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07" name="Shape 3" descr="Texto Integral disponível" hidden="1">
          <a:extLst>
            <a:ext uri="{FF2B5EF4-FFF2-40B4-BE49-F238E27FC236}">
              <a16:creationId xmlns:a16="http://schemas.microsoft.com/office/drawing/2014/main" id="{78F9690D-F981-4AE1-BAE9-49B7100196B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08" name="Shape 3" descr="Texto Integral disponível" hidden="1">
          <a:extLst>
            <a:ext uri="{FF2B5EF4-FFF2-40B4-BE49-F238E27FC236}">
              <a16:creationId xmlns:a16="http://schemas.microsoft.com/office/drawing/2014/main" id="{F0BC6E57-F8A3-456B-9E1C-F4975451EC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09" name="Shape 3" descr="Texto Integral disponível" hidden="1">
          <a:extLst>
            <a:ext uri="{FF2B5EF4-FFF2-40B4-BE49-F238E27FC236}">
              <a16:creationId xmlns:a16="http://schemas.microsoft.com/office/drawing/2014/main" id="{4BFB537D-F2A9-4A28-A2F7-2E117657413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10" name="Shape 3" descr="Texto Integral disponível" hidden="1">
          <a:extLst>
            <a:ext uri="{FF2B5EF4-FFF2-40B4-BE49-F238E27FC236}">
              <a16:creationId xmlns:a16="http://schemas.microsoft.com/office/drawing/2014/main" id="{6A951904-F7BA-4D26-90D0-AAA5D60AA43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11" name="Shape 3" descr="Texto Integral disponível" hidden="1">
          <a:extLst>
            <a:ext uri="{FF2B5EF4-FFF2-40B4-BE49-F238E27FC236}">
              <a16:creationId xmlns:a16="http://schemas.microsoft.com/office/drawing/2014/main" id="{F237F57F-DB3C-4792-85FC-4122520123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12" name="Shape 3" descr="Texto Integral disponível" hidden="1">
          <a:extLst>
            <a:ext uri="{FF2B5EF4-FFF2-40B4-BE49-F238E27FC236}">
              <a16:creationId xmlns:a16="http://schemas.microsoft.com/office/drawing/2014/main" id="{3D90218D-A0BF-4266-BE4D-3D90095011F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13" name="Shape 3" descr="Texto Integral disponível" hidden="1">
          <a:extLst>
            <a:ext uri="{FF2B5EF4-FFF2-40B4-BE49-F238E27FC236}">
              <a16:creationId xmlns:a16="http://schemas.microsoft.com/office/drawing/2014/main" id="{12B56998-399C-4413-B5D6-006E29D8C64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14" name="Shape 3" descr="Texto Integral disponível" hidden="1">
          <a:extLst>
            <a:ext uri="{FF2B5EF4-FFF2-40B4-BE49-F238E27FC236}">
              <a16:creationId xmlns:a16="http://schemas.microsoft.com/office/drawing/2014/main" id="{9DD12BAC-0C29-43B7-A289-24ECE5BD0A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15" name="Shape 3" descr="Texto Integral disponível" hidden="1">
          <a:extLst>
            <a:ext uri="{FF2B5EF4-FFF2-40B4-BE49-F238E27FC236}">
              <a16:creationId xmlns:a16="http://schemas.microsoft.com/office/drawing/2014/main" id="{68A80798-CC7B-462F-917C-B58F578F04D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16" name="Shape 3" descr="Texto Integral disponível" hidden="1">
          <a:extLst>
            <a:ext uri="{FF2B5EF4-FFF2-40B4-BE49-F238E27FC236}">
              <a16:creationId xmlns:a16="http://schemas.microsoft.com/office/drawing/2014/main" id="{72934D25-5914-41AB-B55E-BC2F80DA472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17" name="Shape 3" descr="Texto Integral disponível" hidden="1">
          <a:extLst>
            <a:ext uri="{FF2B5EF4-FFF2-40B4-BE49-F238E27FC236}">
              <a16:creationId xmlns:a16="http://schemas.microsoft.com/office/drawing/2014/main" id="{4F0B4734-C298-4905-949B-65C498D7968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18" name="Shape 3" descr="Texto Integral disponível" hidden="1">
          <a:extLst>
            <a:ext uri="{FF2B5EF4-FFF2-40B4-BE49-F238E27FC236}">
              <a16:creationId xmlns:a16="http://schemas.microsoft.com/office/drawing/2014/main" id="{4B8FBBE0-986D-431D-B725-53BCE363775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19" name="Shape 3" descr="Texto Integral disponível" hidden="1">
          <a:extLst>
            <a:ext uri="{FF2B5EF4-FFF2-40B4-BE49-F238E27FC236}">
              <a16:creationId xmlns:a16="http://schemas.microsoft.com/office/drawing/2014/main" id="{43DD6173-78B6-4843-A19C-64FD834DD8D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20" name="Shape 3" descr="Texto Integral disponível" hidden="1">
          <a:extLst>
            <a:ext uri="{FF2B5EF4-FFF2-40B4-BE49-F238E27FC236}">
              <a16:creationId xmlns:a16="http://schemas.microsoft.com/office/drawing/2014/main" id="{49078A39-6EAA-461F-8D8E-82920DA731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21" name="Shape 3" descr="Texto Integral disponível" hidden="1">
          <a:extLst>
            <a:ext uri="{FF2B5EF4-FFF2-40B4-BE49-F238E27FC236}">
              <a16:creationId xmlns:a16="http://schemas.microsoft.com/office/drawing/2014/main" id="{F0D2F46E-865A-4B3E-A5DA-7AC416705C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22" name="Shape 3" descr="Texto Integral disponível" hidden="1">
          <a:extLst>
            <a:ext uri="{FF2B5EF4-FFF2-40B4-BE49-F238E27FC236}">
              <a16:creationId xmlns:a16="http://schemas.microsoft.com/office/drawing/2014/main" id="{C9C42441-FF8A-4ED6-BB0C-81983EF5C66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23" name="Shape 3" descr="Texto Integral disponível" hidden="1">
          <a:extLst>
            <a:ext uri="{FF2B5EF4-FFF2-40B4-BE49-F238E27FC236}">
              <a16:creationId xmlns:a16="http://schemas.microsoft.com/office/drawing/2014/main" id="{0C5DF139-7B04-43A0-9552-2A233ABB88E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24" name="Shape 3" descr="Texto Integral disponível" hidden="1">
          <a:extLst>
            <a:ext uri="{FF2B5EF4-FFF2-40B4-BE49-F238E27FC236}">
              <a16:creationId xmlns:a16="http://schemas.microsoft.com/office/drawing/2014/main" id="{D7439E9F-72E2-4901-A500-BD6E0C49592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25" name="Shape 3" descr="Texto Integral disponível" hidden="1">
          <a:extLst>
            <a:ext uri="{FF2B5EF4-FFF2-40B4-BE49-F238E27FC236}">
              <a16:creationId xmlns:a16="http://schemas.microsoft.com/office/drawing/2014/main" id="{853E68AD-5923-4BC7-91EC-C79332EB56F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26" name="Shape 3" descr="Texto Integral disponível" hidden="1">
          <a:extLst>
            <a:ext uri="{FF2B5EF4-FFF2-40B4-BE49-F238E27FC236}">
              <a16:creationId xmlns:a16="http://schemas.microsoft.com/office/drawing/2014/main" id="{CBCDD7C9-1F76-4CBD-8DCE-2A4CD48813C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27" name="Shape 3" descr="Texto Integral disponível" hidden="1">
          <a:extLst>
            <a:ext uri="{FF2B5EF4-FFF2-40B4-BE49-F238E27FC236}">
              <a16:creationId xmlns:a16="http://schemas.microsoft.com/office/drawing/2014/main" id="{89E374C4-5192-40B4-A5AD-C7003A1FCF6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28" name="Shape 3" descr="Texto Integral disponível" hidden="1">
          <a:extLst>
            <a:ext uri="{FF2B5EF4-FFF2-40B4-BE49-F238E27FC236}">
              <a16:creationId xmlns:a16="http://schemas.microsoft.com/office/drawing/2014/main" id="{FD811AE9-3ADE-473A-BDC3-085EB8F8CE2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29" name="Shape 3" descr="Texto Integral disponível" hidden="1">
          <a:extLst>
            <a:ext uri="{FF2B5EF4-FFF2-40B4-BE49-F238E27FC236}">
              <a16:creationId xmlns:a16="http://schemas.microsoft.com/office/drawing/2014/main" id="{6794DFD3-4C10-4E4D-969A-74DDAE72E11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30" name="Shape 3" descr="Texto Integral disponível" hidden="1">
          <a:extLst>
            <a:ext uri="{FF2B5EF4-FFF2-40B4-BE49-F238E27FC236}">
              <a16:creationId xmlns:a16="http://schemas.microsoft.com/office/drawing/2014/main" id="{51844CE1-BA81-4B84-8432-26D6F3BEB49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31" name="Shape 3" descr="Texto Integral disponível" hidden="1">
          <a:extLst>
            <a:ext uri="{FF2B5EF4-FFF2-40B4-BE49-F238E27FC236}">
              <a16:creationId xmlns:a16="http://schemas.microsoft.com/office/drawing/2014/main" id="{465601AC-5247-4D84-99C4-41EFA10CEBF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32" name="Shape 3" descr="Texto Integral disponível" hidden="1">
          <a:extLst>
            <a:ext uri="{FF2B5EF4-FFF2-40B4-BE49-F238E27FC236}">
              <a16:creationId xmlns:a16="http://schemas.microsoft.com/office/drawing/2014/main" id="{74B76F3C-6A56-41E4-816E-F3EC660A7F1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33" name="Shape 3" descr="Texto Integral disponível" hidden="1">
          <a:extLst>
            <a:ext uri="{FF2B5EF4-FFF2-40B4-BE49-F238E27FC236}">
              <a16:creationId xmlns:a16="http://schemas.microsoft.com/office/drawing/2014/main" id="{E863473A-50E3-45E5-878B-167D3884C56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34" name="Shape 3" descr="Texto Integral disponível" hidden="1">
          <a:extLst>
            <a:ext uri="{FF2B5EF4-FFF2-40B4-BE49-F238E27FC236}">
              <a16:creationId xmlns:a16="http://schemas.microsoft.com/office/drawing/2014/main" id="{73F650FB-78BB-4AF1-B684-964E6185F78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35" name="Shape 3" descr="Texto Integral disponível" hidden="1">
          <a:extLst>
            <a:ext uri="{FF2B5EF4-FFF2-40B4-BE49-F238E27FC236}">
              <a16:creationId xmlns:a16="http://schemas.microsoft.com/office/drawing/2014/main" id="{8BF3698F-CBCA-44C1-9870-5979D335F53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36" name="Shape 3" descr="Texto Integral disponível" hidden="1">
          <a:extLst>
            <a:ext uri="{FF2B5EF4-FFF2-40B4-BE49-F238E27FC236}">
              <a16:creationId xmlns:a16="http://schemas.microsoft.com/office/drawing/2014/main" id="{73D40FAC-CA92-43C5-9DFC-E20B95DBEB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37" name="Shape 3" descr="Texto Integral disponível" hidden="1">
          <a:extLst>
            <a:ext uri="{FF2B5EF4-FFF2-40B4-BE49-F238E27FC236}">
              <a16:creationId xmlns:a16="http://schemas.microsoft.com/office/drawing/2014/main" id="{F6B6FBA0-2E13-41A0-8368-D103D755262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38" name="Shape 3" descr="Texto Integral disponível" hidden="1">
          <a:extLst>
            <a:ext uri="{FF2B5EF4-FFF2-40B4-BE49-F238E27FC236}">
              <a16:creationId xmlns:a16="http://schemas.microsoft.com/office/drawing/2014/main" id="{97A6608C-1D65-49CF-88E9-DB18F2156B4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39" name="Shape 3" descr="Texto Integral disponível" hidden="1">
          <a:extLst>
            <a:ext uri="{FF2B5EF4-FFF2-40B4-BE49-F238E27FC236}">
              <a16:creationId xmlns:a16="http://schemas.microsoft.com/office/drawing/2014/main" id="{CFD96D5C-E90E-4F79-8FB8-08C08399080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40" name="Shape 3" descr="Texto Integral disponível" hidden="1">
          <a:extLst>
            <a:ext uri="{FF2B5EF4-FFF2-40B4-BE49-F238E27FC236}">
              <a16:creationId xmlns:a16="http://schemas.microsoft.com/office/drawing/2014/main" id="{FE6335D0-00C1-49D9-B6DE-DDB7E40A47C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41" name="Shape 3" descr="Texto Integral disponível" hidden="1">
          <a:extLst>
            <a:ext uri="{FF2B5EF4-FFF2-40B4-BE49-F238E27FC236}">
              <a16:creationId xmlns:a16="http://schemas.microsoft.com/office/drawing/2014/main" id="{55E16FF4-AF1B-4F8E-BB26-4D87033DDB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42" name="Shape 3" descr="Texto Integral disponível" hidden="1">
          <a:extLst>
            <a:ext uri="{FF2B5EF4-FFF2-40B4-BE49-F238E27FC236}">
              <a16:creationId xmlns:a16="http://schemas.microsoft.com/office/drawing/2014/main" id="{2ED67D03-BA54-4C43-A62E-B2C6B615FAB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43" name="Shape 3" descr="Texto Integral disponível" hidden="1">
          <a:extLst>
            <a:ext uri="{FF2B5EF4-FFF2-40B4-BE49-F238E27FC236}">
              <a16:creationId xmlns:a16="http://schemas.microsoft.com/office/drawing/2014/main" id="{0D902D75-1E59-408D-A371-7E93780406B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44" name="Shape 3" descr="Texto Integral disponível" hidden="1">
          <a:extLst>
            <a:ext uri="{FF2B5EF4-FFF2-40B4-BE49-F238E27FC236}">
              <a16:creationId xmlns:a16="http://schemas.microsoft.com/office/drawing/2014/main" id="{92CD1A7E-6C72-43BE-9CF5-C33D4821E92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45" name="Shape 3" descr="Texto Integral disponível" hidden="1">
          <a:extLst>
            <a:ext uri="{FF2B5EF4-FFF2-40B4-BE49-F238E27FC236}">
              <a16:creationId xmlns:a16="http://schemas.microsoft.com/office/drawing/2014/main" id="{A7651D40-3BCA-44FA-A72F-A9267A218C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46" name="Shape 3" descr="Texto Integral disponível" hidden="1">
          <a:extLst>
            <a:ext uri="{FF2B5EF4-FFF2-40B4-BE49-F238E27FC236}">
              <a16:creationId xmlns:a16="http://schemas.microsoft.com/office/drawing/2014/main" id="{281612B3-8522-443E-8ECB-A21D844176A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47" name="Shape 3" descr="Texto Integral disponível" hidden="1">
          <a:extLst>
            <a:ext uri="{FF2B5EF4-FFF2-40B4-BE49-F238E27FC236}">
              <a16:creationId xmlns:a16="http://schemas.microsoft.com/office/drawing/2014/main" id="{41D0E57F-BD83-43F9-B2EE-E5B8CB68A6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48" name="Shape 3" descr="Texto Integral disponível" hidden="1">
          <a:extLst>
            <a:ext uri="{FF2B5EF4-FFF2-40B4-BE49-F238E27FC236}">
              <a16:creationId xmlns:a16="http://schemas.microsoft.com/office/drawing/2014/main" id="{98F4357B-1D5F-4977-B93B-5762317D778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49" name="Shape 3" descr="Texto Integral disponível" hidden="1">
          <a:extLst>
            <a:ext uri="{FF2B5EF4-FFF2-40B4-BE49-F238E27FC236}">
              <a16:creationId xmlns:a16="http://schemas.microsoft.com/office/drawing/2014/main" id="{6C4CC484-2740-48A9-9B6C-BDAF8A4545B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50" name="Shape 3" descr="Texto Integral disponível" hidden="1">
          <a:extLst>
            <a:ext uri="{FF2B5EF4-FFF2-40B4-BE49-F238E27FC236}">
              <a16:creationId xmlns:a16="http://schemas.microsoft.com/office/drawing/2014/main" id="{5962EBCB-15E4-4FD9-B45F-D7129BC8DC4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51" name="Shape 3" descr="Texto Integral disponível" hidden="1">
          <a:extLst>
            <a:ext uri="{FF2B5EF4-FFF2-40B4-BE49-F238E27FC236}">
              <a16:creationId xmlns:a16="http://schemas.microsoft.com/office/drawing/2014/main" id="{2EC3ED75-94CD-443F-97C2-AC6EE9E4BF6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52" name="Shape 3" descr="Texto Integral disponível" hidden="1">
          <a:extLst>
            <a:ext uri="{FF2B5EF4-FFF2-40B4-BE49-F238E27FC236}">
              <a16:creationId xmlns:a16="http://schemas.microsoft.com/office/drawing/2014/main" id="{23F7D4D4-6D02-466E-91A3-3608B8C638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53" name="Shape 3" descr="Texto Integral disponível" hidden="1">
          <a:extLst>
            <a:ext uri="{FF2B5EF4-FFF2-40B4-BE49-F238E27FC236}">
              <a16:creationId xmlns:a16="http://schemas.microsoft.com/office/drawing/2014/main" id="{B8A03D49-A0BB-4941-9CBF-65CE699E412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54" name="Shape 3" descr="Texto Integral disponível" hidden="1">
          <a:extLst>
            <a:ext uri="{FF2B5EF4-FFF2-40B4-BE49-F238E27FC236}">
              <a16:creationId xmlns:a16="http://schemas.microsoft.com/office/drawing/2014/main" id="{FCFCD33A-C201-41C6-BDF5-72F20CAC706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55" name="Shape 3" descr="Texto Integral disponível" hidden="1">
          <a:extLst>
            <a:ext uri="{FF2B5EF4-FFF2-40B4-BE49-F238E27FC236}">
              <a16:creationId xmlns:a16="http://schemas.microsoft.com/office/drawing/2014/main" id="{D6C25437-E780-4949-91B1-F8148EBCA65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56" name="Shape 3" descr="Texto Integral disponível" hidden="1">
          <a:extLst>
            <a:ext uri="{FF2B5EF4-FFF2-40B4-BE49-F238E27FC236}">
              <a16:creationId xmlns:a16="http://schemas.microsoft.com/office/drawing/2014/main" id="{BBFE65A9-0BEF-41BE-A539-B573ADE8CAE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57" name="Shape 3" descr="Texto Integral disponível" hidden="1">
          <a:extLst>
            <a:ext uri="{FF2B5EF4-FFF2-40B4-BE49-F238E27FC236}">
              <a16:creationId xmlns:a16="http://schemas.microsoft.com/office/drawing/2014/main" id="{C3003CEC-C9BB-4D67-A56A-39D1C07BD06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58" name="Shape 3" descr="Texto Integral disponível" hidden="1">
          <a:extLst>
            <a:ext uri="{FF2B5EF4-FFF2-40B4-BE49-F238E27FC236}">
              <a16:creationId xmlns:a16="http://schemas.microsoft.com/office/drawing/2014/main" id="{5631B771-5E8A-48EE-A886-D722A17804A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59" name="Shape 3" descr="Texto Integral disponível" hidden="1">
          <a:extLst>
            <a:ext uri="{FF2B5EF4-FFF2-40B4-BE49-F238E27FC236}">
              <a16:creationId xmlns:a16="http://schemas.microsoft.com/office/drawing/2014/main" id="{BB837943-5288-4C4A-9F8D-C433EBC7DA5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60" name="Shape 3" descr="Texto Integral disponível" hidden="1">
          <a:extLst>
            <a:ext uri="{FF2B5EF4-FFF2-40B4-BE49-F238E27FC236}">
              <a16:creationId xmlns:a16="http://schemas.microsoft.com/office/drawing/2014/main" id="{63EA9AE3-246C-4B57-AA22-BB60B630BC9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61" name="Shape 3" descr="Texto Integral disponível" hidden="1">
          <a:extLst>
            <a:ext uri="{FF2B5EF4-FFF2-40B4-BE49-F238E27FC236}">
              <a16:creationId xmlns:a16="http://schemas.microsoft.com/office/drawing/2014/main" id="{EE4B9736-962C-418E-A5A0-3A815E9937D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62" name="Shape 3" descr="Texto Integral disponível" hidden="1">
          <a:extLst>
            <a:ext uri="{FF2B5EF4-FFF2-40B4-BE49-F238E27FC236}">
              <a16:creationId xmlns:a16="http://schemas.microsoft.com/office/drawing/2014/main" id="{30E45FBB-6842-4B93-94CD-F9D550F01E7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63" name="Shape 3" descr="Texto Integral disponível" hidden="1">
          <a:extLst>
            <a:ext uri="{FF2B5EF4-FFF2-40B4-BE49-F238E27FC236}">
              <a16:creationId xmlns:a16="http://schemas.microsoft.com/office/drawing/2014/main" id="{99FFD5CB-023D-4876-BB06-4D75A1D661E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64" name="Shape 3" descr="Texto Integral disponível" hidden="1">
          <a:extLst>
            <a:ext uri="{FF2B5EF4-FFF2-40B4-BE49-F238E27FC236}">
              <a16:creationId xmlns:a16="http://schemas.microsoft.com/office/drawing/2014/main" id="{8EC4D6EB-DA52-4369-9280-841959C6C28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65" name="Shape 3" descr="Texto Integral disponível" hidden="1">
          <a:extLst>
            <a:ext uri="{FF2B5EF4-FFF2-40B4-BE49-F238E27FC236}">
              <a16:creationId xmlns:a16="http://schemas.microsoft.com/office/drawing/2014/main" id="{73E088CA-BEF0-4BD3-86B9-1E6D3BD845E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66" name="Shape 3" descr="Texto Integral disponível" hidden="1">
          <a:extLst>
            <a:ext uri="{FF2B5EF4-FFF2-40B4-BE49-F238E27FC236}">
              <a16:creationId xmlns:a16="http://schemas.microsoft.com/office/drawing/2014/main" id="{1F67EB02-F157-4DD7-A30A-1BFAEA227B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67" name="Shape 3" descr="Texto Integral disponível" hidden="1">
          <a:extLst>
            <a:ext uri="{FF2B5EF4-FFF2-40B4-BE49-F238E27FC236}">
              <a16:creationId xmlns:a16="http://schemas.microsoft.com/office/drawing/2014/main" id="{C41111D2-A1F1-4308-BCB8-8F8CC0D4963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68" name="Shape 3" descr="Texto Integral disponível" hidden="1">
          <a:extLst>
            <a:ext uri="{FF2B5EF4-FFF2-40B4-BE49-F238E27FC236}">
              <a16:creationId xmlns:a16="http://schemas.microsoft.com/office/drawing/2014/main" id="{A6260BDB-93D2-474D-8F06-8BE5CBA6275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69" name="Shape 3" descr="Texto Integral disponível" hidden="1">
          <a:extLst>
            <a:ext uri="{FF2B5EF4-FFF2-40B4-BE49-F238E27FC236}">
              <a16:creationId xmlns:a16="http://schemas.microsoft.com/office/drawing/2014/main" id="{4F5E49F6-C332-4D82-ACE3-AFCA0D5AE5D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70" name="Shape 3" descr="Texto Integral disponível" hidden="1">
          <a:extLst>
            <a:ext uri="{FF2B5EF4-FFF2-40B4-BE49-F238E27FC236}">
              <a16:creationId xmlns:a16="http://schemas.microsoft.com/office/drawing/2014/main" id="{6C3EA535-FD31-4F66-84F0-4C3CFFAD81D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71" name="Shape 3" descr="Texto Integral disponível" hidden="1">
          <a:extLst>
            <a:ext uri="{FF2B5EF4-FFF2-40B4-BE49-F238E27FC236}">
              <a16:creationId xmlns:a16="http://schemas.microsoft.com/office/drawing/2014/main" id="{7A290392-C832-4073-99AC-652B5E08D1D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72" name="Shape 3" descr="Texto Integral disponível" hidden="1">
          <a:extLst>
            <a:ext uri="{FF2B5EF4-FFF2-40B4-BE49-F238E27FC236}">
              <a16:creationId xmlns:a16="http://schemas.microsoft.com/office/drawing/2014/main" id="{A6F858AA-31DD-49DD-92B6-1DB5DC63AB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73" name="Shape 3" descr="Texto Integral disponível" hidden="1">
          <a:extLst>
            <a:ext uri="{FF2B5EF4-FFF2-40B4-BE49-F238E27FC236}">
              <a16:creationId xmlns:a16="http://schemas.microsoft.com/office/drawing/2014/main" id="{8D7A2D2F-189E-49DD-9067-235D03FDA69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74" name="Shape 3" descr="Texto Integral disponível" hidden="1">
          <a:extLst>
            <a:ext uri="{FF2B5EF4-FFF2-40B4-BE49-F238E27FC236}">
              <a16:creationId xmlns:a16="http://schemas.microsoft.com/office/drawing/2014/main" id="{10E998F8-4D6C-497A-BC28-E4D17A76122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75" name="Shape 3" descr="Texto Integral disponível" hidden="1">
          <a:extLst>
            <a:ext uri="{FF2B5EF4-FFF2-40B4-BE49-F238E27FC236}">
              <a16:creationId xmlns:a16="http://schemas.microsoft.com/office/drawing/2014/main" id="{71D40936-9138-48F3-9BC0-BA3E46AB154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76" name="Shape 3" descr="Texto Integral disponível" hidden="1">
          <a:extLst>
            <a:ext uri="{FF2B5EF4-FFF2-40B4-BE49-F238E27FC236}">
              <a16:creationId xmlns:a16="http://schemas.microsoft.com/office/drawing/2014/main" id="{2E2FA264-6FF6-4D3F-BCEB-5FC23390471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77" name="Shape 3" descr="Texto Integral disponível" hidden="1">
          <a:extLst>
            <a:ext uri="{FF2B5EF4-FFF2-40B4-BE49-F238E27FC236}">
              <a16:creationId xmlns:a16="http://schemas.microsoft.com/office/drawing/2014/main" id="{C23C48C9-EF86-4F04-8209-342B154E9DF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78" name="Shape 3" descr="Texto Integral disponível" hidden="1">
          <a:extLst>
            <a:ext uri="{FF2B5EF4-FFF2-40B4-BE49-F238E27FC236}">
              <a16:creationId xmlns:a16="http://schemas.microsoft.com/office/drawing/2014/main" id="{4BEFB6A0-E3F6-4D70-BC55-4E45F8AA1DB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79" name="Shape 3" descr="Texto Integral disponível" hidden="1">
          <a:extLst>
            <a:ext uri="{FF2B5EF4-FFF2-40B4-BE49-F238E27FC236}">
              <a16:creationId xmlns:a16="http://schemas.microsoft.com/office/drawing/2014/main" id="{0893A8D9-F881-4CC1-BA26-45B79F6D1F3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80" name="Shape 3" descr="Texto Integral disponível" hidden="1">
          <a:extLst>
            <a:ext uri="{FF2B5EF4-FFF2-40B4-BE49-F238E27FC236}">
              <a16:creationId xmlns:a16="http://schemas.microsoft.com/office/drawing/2014/main" id="{4EB0BD51-E3EB-4FF6-BE8C-78089372C42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81" name="Shape 3" descr="Texto Integral disponível" hidden="1">
          <a:extLst>
            <a:ext uri="{FF2B5EF4-FFF2-40B4-BE49-F238E27FC236}">
              <a16:creationId xmlns:a16="http://schemas.microsoft.com/office/drawing/2014/main" id="{4AF43466-C690-4F14-B128-3F2D69FCFF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82" name="Shape 3" descr="Texto Integral disponível" hidden="1">
          <a:extLst>
            <a:ext uri="{FF2B5EF4-FFF2-40B4-BE49-F238E27FC236}">
              <a16:creationId xmlns:a16="http://schemas.microsoft.com/office/drawing/2014/main" id="{E89DC94D-031F-4C1B-A669-84D9B9694F6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83" name="Shape 3" descr="Texto Integral disponível" hidden="1">
          <a:extLst>
            <a:ext uri="{FF2B5EF4-FFF2-40B4-BE49-F238E27FC236}">
              <a16:creationId xmlns:a16="http://schemas.microsoft.com/office/drawing/2014/main" id="{D45D1A45-E1FC-4764-AA54-5F61DEC010B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84" name="Shape 3" descr="Texto Integral disponível" hidden="1">
          <a:extLst>
            <a:ext uri="{FF2B5EF4-FFF2-40B4-BE49-F238E27FC236}">
              <a16:creationId xmlns:a16="http://schemas.microsoft.com/office/drawing/2014/main" id="{D18D5CAA-0716-4174-85D9-68B7C6D95B9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85" name="Shape 3" descr="Texto Integral disponível" hidden="1">
          <a:extLst>
            <a:ext uri="{FF2B5EF4-FFF2-40B4-BE49-F238E27FC236}">
              <a16:creationId xmlns:a16="http://schemas.microsoft.com/office/drawing/2014/main" id="{1FEA7512-E16F-41F3-96FF-7ED0BEF4051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86" name="Shape 3" descr="Texto Integral disponível" hidden="1">
          <a:extLst>
            <a:ext uri="{FF2B5EF4-FFF2-40B4-BE49-F238E27FC236}">
              <a16:creationId xmlns:a16="http://schemas.microsoft.com/office/drawing/2014/main" id="{1B076C2C-2FD7-4389-AFC3-F4A5203C92D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87" name="Shape 3" descr="Texto Integral disponível" hidden="1">
          <a:extLst>
            <a:ext uri="{FF2B5EF4-FFF2-40B4-BE49-F238E27FC236}">
              <a16:creationId xmlns:a16="http://schemas.microsoft.com/office/drawing/2014/main" id="{94F4CD8A-F076-44FE-85EC-83F1CFFFD95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88" name="Shape 3" descr="Texto Integral disponível" hidden="1">
          <a:extLst>
            <a:ext uri="{FF2B5EF4-FFF2-40B4-BE49-F238E27FC236}">
              <a16:creationId xmlns:a16="http://schemas.microsoft.com/office/drawing/2014/main" id="{8FD14F66-684F-4C1A-BF6F-3DB1625EE0E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89" name="Shape 3" descr="Texto Integral disponível" hidden="1">
          <a:extLst>
            <a:ext uri="{FF2B5EF4-FFF2-40B4-BE49-F238E27FC236}">
              <a16:creationId xmlns:a16="http://schemas.microsoft.com/office/drawing/2014/main" id="{CFE93F4D-575A-4E17-9D3F-D7DC6C512F7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90" name="Shape 3" descr="Texto Integral disponível" hidden="1">
          <a:extLst>
            <a:ext uri="{FF2B5EF4-FFF2-40B4-BE49-F238E27FC236}">
              <a16:creationId xmlns:a16="http://schemas.microsoft.com/office/drawing/2014/main" id="{B787D245-8C56-44E7-9B09-C623507E6B4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91" name="Shape 3" descr="Texto Integral disponível" hidden="1">
          <a:extLst>
            <a:ext uri="{FF2B5EF4-FFF2-40B4-BE49-F238E27FC236}">
              <a16:creationId xmlns:a16="http://schemas.microsoft.com/office/drawing/2014/main" id="{DF1A5C6A-CAB7-4472-9885-BE4ABD491C6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92" name="Shape 3" descr="Texto Integral disponível" hidden="1">
          <a:extLst>
            <a:ext uri="{FF2B5EF4-FFF2-40B4-BE49-F238E27FC236}">
              <a16:creationId xmlns:a16="http://schemas.microsoft.com/office/drawing/2014/main" id="{FCCDD7C8-C16E-4CA5-9DB1-A47699E09AC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93" name="Shape 3" descr="Texto Integral disponível" hidden="1">
          <a:extLst>
            <a:ext uri="{FF2B5EF4-FFF2-40B4-BE49-F238E27FC236}">
              <a16:creationId xmlns:a16="http://schemas.microsoft.com/office/drawing/2014/main" id="{D8927A47-B723-45F2-8D04-A58F7D2C12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94" name="Shape 3" descr="Texto Integral disponível" hidden="1">
          <a:extLst>
            <a:ext uri="{FF2B5EF4-FFF2-40B4-BE49-F238E27FC236}">
              <a16:creationId xmlns:a16="http://schemas.microsoft.com/office/drawing/2014/main" id="{8D322C1B-DAE5-4628-B867-5C7CD6AAF48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95" name="Shape 3" descr="Texto Integral disponível" hidden="1">
          <a:extLst>
            <a:ext uri="{FF2B5EF4-FFF2-40B4-BE49-F238E27FC236}">
              <a16:creationId xmlns:a16="http://schemas.microsoft.com/office/drawing/2014/main" id="{0885EE0B-C335-441C-9DF5-62D69DC587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96" name="Shape 3" descr="Texto Integral disponível" hidden="1">
          <a:extLst>
            <a:ext uri="{FF2B5EF4-FFF2-40B4-BE49-F238E27FC236}">
              <a16:creationId xmlns:a16="http://schemas.microsoft.com/office/drawing/2014/main" id="{B254F749-0FFF-477D-B498-4D2838FE1B8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97" name="Shape 3" descr="Texto Integral disponível" hidden="1">
          <a:extLst>
            <a:ext uri="{FF2B5EF4-FFF2-40B4-BE49-F238E27FC236}">
              <a16:creationId xmlns:a16="http://schemas.microsoft.com/office/drawing/2014/main" id="{58BD769B-E94A-45B9-AF2B-3583D05B695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98" name="Shape 3" descr="Texto Integral disponível" hidden="1">
          <a:extLst>
            <a:ext uri="{FF2B5EF4-FFF2-40B4-BE49-F238E27FC236}">
              <a16:creationId xmlns:a16="http://schemas.microsoft.com/office/drawing/2014/main" id="{A6EE7F07-F4B7-442A-8DDD-4993D851BEC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899" name="Shape 3" descr="Texto Integral disponível" hidden="1">
          <a:extLst>
            <a:ext uri="{FF2B5EF4-FFF2-40B4-BE49-F238E27FC236}">
              <a16:creationId xmlns:a16="http://schemas.microsoft.com/office/drawing/2014/main" id="{EE0DD80A-279A-4720-9626-C622109D9DB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00" name="Shape 3" descr="Texto Integral disponível" hidden="1">
          <a:extLst>
            <a:ext uri="{FF2B5EF4-FFF2-40B4-BE49-F238E27FC236}">
              <a16:creationId xmlns:a16="http://schemas.microsoft.com/office/drawing/2014/main" id="{5201A190-706C-4E44-85A8-7ACF3D1133C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01" name="Shape 3" descr="Texto Integral disponível" hidden="1">
          <a:extLst>
            <a:ext uri="{FF2B5EF4-FFF2-40B4-BE49-F238E27FC236}">
              <a16:creationId xmlns:a16="http://schemas.microsoft.com/office/drawing/2014/main" id="{3D0F1F41-3030-4C24-A64D-30442001339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02" name="Shape 3" descr="Texto Integral disponível" hidden="1">
          <a:extLst>
            <a:ext uri="{FF2B5EF4-FFF2-40B4-BE49-F238E27FC236}">
              <a16:creationId xmlns:a16="http://schemas.microsoft.com/office/drawing/2014/main" id="{949D014D-CD01-473E-AE72-8450542F2B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03" name="Shape 3" descr="Texto Integral disponível" hidden="1">
          <a:extLst>
            <a:ext uri="{FF2B5EF4-FFF2-40B4-BE49-F238E27FC236}">
              <a16:creationId xmlns:a16="http://schemas.microsoft.com/office/drawing/2014/main" id="{86757E8C-39D0-4C7F-8092-73D7F8BBB2B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04" name="Shape 3" descr="Texto Integral disponível" hidden="1">
          <a:extLst>
            <a:ext uri="{FF2B5EF4-FFF2-40B4-BE49-F238E27FC236}">
              <a16:creationId xmlns:a16="http://schemas.microsoft.com/office/drawing/2014/main" id="{832D429B-6281-44F1-BA63-ABD6CF4FFB2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05" name="Shape 3" descr="Texto Integral disponível" hidden="1">
          <a:extLst>
            <a:ext uri="{FF2B5EF4-FFF2-40B4-BE49-F238E27FC236}">
              <a16:creationId xmlns:a16="http://schemas.microsoft.com/office/drawing/2014/main" id="{DB632280-E521-4968-9948-BFD3BF0939B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06" name="Shape 3" descr="Texto Integral disponível" hidden="1">
          <a:extLst>
            <a:ext uri="{FF2B5EF4-FFF2-40B4-BE49-F238E27FC236}">
              <a16:creationId xmlns:a16="http://schemas.microsoft.com/office/drawing/2014/main" id="{E1288657-B21E-4B52-AAA1-401EF3191BD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07" name="Shape 3" descr="Texto Integral disponível" hidden="1">
          <a:extLst>
            <a:ext uri="{FF2B5EF4-FFF2-40B4-BE49-F238E27FC236}">
              <a16:creationId xmlns:a16="http://schemas.microsoft.com/office/drawing/2014/main" id="{45444BF9-AA7C-42F6-8E45-A3DA2FB1C49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08" name="Shape 3" descr="Texto Integral disponível" hidden="1">
          <a:extLst>
            <a:ext uri="{FF2B5EF4-FFF2-40B4-BE49-F238E27FC236}">
              <a16:creationId xmlns:a16="http://schemas.microsoft.com/office/drawing/2014/main" id="{2EFE8497-DC83-4AE1-9AA7-573AF4AD1E4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09" name="Shape 3" descr="Texto Integral disponível" hidden="1">
          <a:extLst>
            <a:ext uri="{FF2B5EF4-FFF2-40B4-BE49-F238E27FC236}">
              <a16:creationId xmlns:a16="http://schemas.microsoft.com/office/drawing/2014/main" id="{8DAE43AB-8503-47D3-8938-10115ADA93B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10" name="Shape 3" descr="Texto Integral disponível" hidden="1">
          <a:extLst>
            <a:ext uri="{FF2B5EF4-FFF2-40B4-BE49-F238E27FC236}">
              <a16:creationId xmlns:a16="http://schemas.microsoft.com/office/drawing/2014/main" id="{A970F100-4178-4710-83D6-3BFFD2A9246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11" name="Shape 3" descr="Texto Integral disponível" hidden="1">
          <a:extLst>
            <a:ext uri="{FF2B5EF4-FFF2-40B4-BE49-F238E27FC236}">
              <a16:creationId xmlns:a16="http://schemas.microsoft.com/office/drawing/2014/main" id="{5AA2EE74-E325-4469-9889-CC860D06DF0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12" name="Shape 3" descr="Texto Integral disponível" hidden="1">
          <a:extLst>
            <a:ext uri="{FF2B5EF4-FFF2-40B4-BE49-F238E27FC236}">
              <a16:creationId xmlns:a16="http://schemas.microsoft.com/office/drawing/2014/main" id="{849FA6C1-B8DA-4FB1-827C-E00B5CC560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13" name="Shape 3" descr="Texto Integral disponível" hidden="1">
          <a:extLst>
            <a:ext uri="{FF2B5EF4-FFF2-40B4-BE49-F238E27FC236}">
              <a16:creationId xmlns:a16="http://schemas.microsoft.com/office/drawing/2014/main" id="{16DBF609-C0A4-4EF3-A1E0-787A577332C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14" name="Shape 3" descr="Texto Integral disponível" hidden="1">
          <a:extLst>
            <a:ext uri="{FF2B5EF4-FFF2-40B4-BE49-F238E27FC236}">
              <a16:creationId xmlns:a16="http://schemas.microsoft.com/office/drawing/2014/main" id="{3371CC22-A9E3-4E8E-9DF3-D7CFAEFFF7A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15" name="Shape 3" descr="Texto Integral disponível" hidden="1">
          <a:extLst>
            <a:ext uri="{FF2B5EF4-FFF2-40B4-BE49-F238E27FC236}">
              <a16:creationId xmlns:a16="http://schemas.microsoft.com/office/drawing/2014/main" id="{C5225DC7-E412-419F-A3B5-E08313852B6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16" name="Shape 3" descr="Texto Integral disponível" hidden="1">
          <a:extLst>
            <a:ext uri="{FF2B5EF4-FFF2-40B4-BE49-F238E27FC236}">
              <a16:creationId xmlns:a16="http://schemas.microsoft.com/office/drawing/2014/main" id="{8C9E4397-5574-455A-85FF-0F4D4A11540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17" name="Shape 3" descr="Texto Integral disponível" hidden="1">
          <a:extLst>
            <a:ext uri="{FF2B5EF4-FFF2-40B4-BE49-F238E27FC236}">
              <a16:creationId xmlns:a16="http://schemas.microsoft.com/office/drawing/2014/main" id="{7335A861-A615-4585-9271-4BA47C3AA9A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18" name="Shape 3" descr="Texto Integral disponível" hidden="1">
          <a:extLst>
            <a:ext uri="{FF2B5EF4-FFF2-40B4-BE49-F238E27FC236}">
              <a16:creationId xmlns:a16="http://schemas.microsoft.com/office/drawing/2014/main" id="{26475F9C-3F39-43E0-88C6-D3B9354E9A3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19" name="Shape 3" descr="Texto Integral disponível" hidden="1">
          <a:extLst>
            <a:ext uri="{FF2B5EF4-FFF2-40B4-BE49-F238E27FC236}">
              <a16:creationId xmlns:a16="http://schemas.microsoft.com/office/drawing/2014/main" id="{BA64CE1E-C2A3-483D-B4D1-27A0E081803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20" name="Shape 3" descr="Texto Integral disponível" hidden="1">
          <a:extLst>
            <a:ext uri="{FF2B5EF4-FFF2-40B4-BE49-F238E27FC236}">
              <a16:creationId xmlns:a16="http://schemas.microsoft.com/office/drawing/2014/main" id="{BF20A295-5C53-4FDB-B856-C39AD85B264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21" name="Shape 3" descr="Texto Integral disponível" hidden="1">
          <a:extLst>
            <a:ext uri="{FF2B5EF4-FFF2-40B4-BE49-F238E27FC236}">
              <a16:creationId xmlns:a16="http://schemas.microsoft.com/office/drawing/2014/main" id="{ECBE299D-9C29-44A9-AF91-642FCAC2E1B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22" name="Shape 3" descr="Texto Integral disponível" hidden="1">
          <a:extLst>
            <a:ext uri="{FF2B5EF4-FFF2-40B4-BE49-F238E27FC236}">
              <a16:creationId xmlns:a16="http://schemas.microsoft.com/office/drawing/2014/main" id="{DAA36EA9-A0EE-4DBB-9649-674518636A7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23" name="Shape 3" descr="Texto Integral disponível" hidden="1">
          <a:extLst>
            <a:ext uri="{FF2B5EF4-FFF2-40B4-BE49-F238E27FC236}">
              <a16:creationId xmlns:a16="http://schemas.microsoft.com/office/drawing/2014/main" id="{BB5ACD3F-6722-4B72-8C3E-F3D27343D5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24" name="Shape 3" descr="Texto Integral disponível" hidden="1">
          <a:extLst>
            <a:ext uri="{FF2B5EF4-FFF2-40B4-BE49-F238E27FC236}">
              <a16:creationId xmlns:a16="http://schemas.microsoft.com/office/drawing/2014/main" id="{32A1BDD0-640D-4D96-BF14-E2504404EA6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25" name="Shape 3" descr="Texto Integral disponível" hidden="1">
          <a:extLst>
            <a:ext uri="{FF2B5EF4-FFF2-40B4-BE49-F238E27FC236}">
              <a16:creationId xmlns:a16="http://schemas.microsoft.com/office/drawing/2014/main" id="{77429E72-D6F8-4EB9-AA4C-BEA88CD4FF5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26" name="Shape 3" descr="Texto Integral disponível" hidden="1">
          <a:extLst>
            <a:ext uri="{FF2B5EF4-FFF2-40B4-BE49-F238E27FC236}">
              <a16:creationId xmlns:a16="http://schemas.microsoft.com/office/drawing/2014/main" id="{5A7D127A-0640-46F4-AC49-0C597E3BF64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27" name="Shape 3" descr="Texto Integral disponível" hidden="1">
          <a:extLst>
            <a:ext uri="{FF2B5EF4-FFF2-40B4-BE49-F238E27FC236}">
              <a16:creationId xmlns:a16="http://schemas.microsoft.com/office/drawing/2014/main" id="{931F99F3-E541-490D-9E3A-CA49A0D622F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28" name="Shape 3" descr="Texto Integral disponível" hidden="1">
          <a:extLst>
            <a:ext uri="{FF2B5EF4-FFF2-40B4-BE49-F238E27FC236}">
              <a16:creationId xmlns:a16="http://schemas.microsoft.com/office/drawing/2014/main" id="{434DB1A7-AACC-4F07-B882-863A48ECCAB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29" name="Shape 3" descr="Texto Integral disponível" hidden="1">
          <a:extLst>
            <a:ext uri="{FF2B5EF4-FFF2-40B4-BE49-F238E27FC236}">
              <a16:creationId xmlns:a16="http://schemas.microsoft.com/office/drawing/2014/main" id="{FDFBCBF1-9685-4607-9621-C2D4323F55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30" name="Shape 3" descr="Texto Integral disponível" hidden="1">
          <a:extLst>
            <a:ext uri="{FF2B5EF4-FFF2-40B4-BE49-F238E27FC236}">
              <a16:creationId xmlns:a16="http://schemas.microsoft.com/office/drawing/2014/main" id="{942A35D2-E9B3-40A8-BFA9-318DDE88A64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31" name="Shape 3" descr="Texto Integral disponível" hidden="1">
          <a:extLst>
            <a:ext uri="{FF2B5EF4-FFF2-40B4-BE49-F238E27FC236}">
              <a16:creationId xmlns:a16="http://schemas.microsoft.com/office/drawing/2014/main" id="{3CE34E7D-A9C8-4A04-B140-98D4784959F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32" name="Shape 3" descr="Texto Integral disponível" hidden="1">
          <a:extLst>
            <a:ext uri="{FF2B5EF4-FFF2-40B4-BE49-F238E27FC236}">
              <a16:creationId xmlns:a16="http://schemas.microsoft.com/office/drawing/2014/main" id="{1D2A05B7-8224-47F6-A4A3-0842A08BA9A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33" name="Shape 3" descr="Texto Integral disponível" hidden="1">
          <a:extLst>
            <a:ext uri="{FF2B5EF4-FFF2-40B4-BE49-F238E27FC236}">
              <a16:creationId xmlns:a16="http://schemas.microsoft.com/office/drawing/2014/main" id="{EDCC594B-78F7-4C86-90CB-753FCEDF148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34" name="Shape 3" descr="Texto Integral disponível" hidden="1">
          <a:extLst>
            <a:ext uri="{FF2B5EF4-FFF2-40B4-BE49-F238E27FC236}">
              <a16:creationId xmlns:a16="http://schemas.microsoft.com/office/drawing/2014/main" id="{0BED2D19-9CC3-4BD3-A4DB-AA991321C2B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35" name="Shape 3" descr="Texto Integral disponível" hidden="1">
          <a:extLst>
            <a:ext uri="{FF2B5EF4-FFF2-40B4-BE49-F238E27FC236}">
              <a16:creationId xmlns:a16="http://schemas.microsoft.com/office/drawing/2014/main" id="{96A9AC2B-5F2F-4CA6-958A-F24359938A8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36" name="Shape 3" descr="Texto Integral disponível" hidden="1">
          <a:extLst>
            <a:ext uri="{FF2B5EF4-FFF2-40B4-BE49-F238E27FC236}">
              <a16:creationId xmlns:a16="http://schemas.microsoft.com/office/drawing/2014/main" id="{6BF557D1-301C-4839-83C3-5C3A575FE3B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37" name="Shape 3" descr="Texto Integral disponível" hidden="1">
          <a:extLst>
            <a:ext uri="{FF2B5EF4-FFF2-40B4-BE49-F238E27FC236}">
              <a16:creationId xmlns:a16="http://schemas.microsoft.com/office/drawing/2014/main" id="{3B457462-4DCD-4AE1-9AAB-4C7BA69C770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38" name="Shape 3" descr="Texto Integral disponível" hidden="1">
          <a:extLst>
            <a:ext uri="{FF2B5EF4-FFF2-40B4-BE49-F238E27FC236}">
              <a16:creationId xmlns:a16="http://schemas.microsoft.com/office/drawing/2014/main" id="{A7F29A60-D598-4B95-A23C-AA188741E37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39" name="Shape 3" descr="Texto Integral disponível" hidden="1">
          <a:extLst>
            <a:ext uri="{FF2B5EF4-FFF2-40B4-BE49-F238E27FC236}">
              <a16:creationId xmlns:a16="http://schemas.microsoft.com/office/drawing/2014/main" id="{432CF2B2-BE4B-4C9D-8D4F-AF07809E21B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40" name="Shape 3" descr="Texto Integral disponível" hidden="1">
          <a:extLst>
            <a:ext uri="{FF2B5EF4-FFF2-40B4-BE49-F238E27FC236}">
              <a16:creationId xmlns:a16="http://schemas.microsoft.com/office/drawing/2014/main" id="{E71535A1-7758-4DB4-9210-6237F8F6399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41" name="Shape 3" descr="Texto Integral disponível" hidden="1">
          <a:extLst>
            <a:ext uri="{FF2B5EF4-FFF2-40B4-BE49-F238E27FC236}">
              <a16:creationId xmlns:a16="http://schemas.microsoft.com/office/drawing/2014/main" id="{3FE02151-332B-4A00-A65E-FD20BF85790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42" name="Shape 3" descr="Texto Integral disponível" hidden="1">
          <a:extLst>
            <a:ext uri="{FF2B5EF4-FFF2-40B4-BE49-F238E27FC236}">
              <a16:creationId xmlns:a16="http://schemas.microsoft.com/office/drawing/2014/main" id="{5BE6CB7A-B95E-4397-B6D5-96744DE4638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43" name="Shape 3" descr="Texto Integral disponível" hidden="1">
          <a:extLst>
            <a:ext uri="{FF2B5EF4-FFF2-40B4-BE49-F238E27FC236}">
              <a16:creationId xmlns:a16="http://schemas.microsoft.com/office/drawing/2014/main" id="{C5C89436-A067-458B-AF10-8036CB77D9E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44" name="Shape 3" descr="Texto Integral disponível" hidden="1">
          <a:extLst>
            <a:ext uri="{FF2B5EF4-FFF2-40B4-BE49-F238E27FC236}">
              <a16:creationId xmlns:a16="http://schemas.microsoft.com/office/drawing/2014/main" id="{154D9F63-8271-46D1-A977-7B09EDADAA3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45" name="Shape 3" descr="Texto Integral disponível" hidden="1">
          <a:extLst>
            <a:ext uri="{FF2B5EF4-FFF2-40B4-BE49-F238E27FC236}">
              <a16:creationId xmlns:a16="http://schemas.microsoft.com/office/drawing/2014/main" id="{9CE5B6D2-8A91-4F46-ADFA-488E8ED9ED6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46" name="Shape 3" descr="Texto Integral disponível" hidden="1">
          <a:extLst>
            <a:ext uri="{FF2B5EF4-FFF2-40B4-BE49-F238E27FC236}">
              <a16:creationId xmlns:a16="http://schemas.microsoft.com/office/drawing/2014/main" id="{93A4B5D3-E51F-4D82-8AAD-A85D2A26140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47" name="Shape 3" descr="Texto Integral disponível" hidden="1">
          <a:extLst>
            <a:ext uri="{FF2B5EF4-FFF2-40B4-BE49-F238E27FC236}">
              <a16:creationId xmlns:a16="http://schemas.microsoft.com/office/drawing/2014/main" id="{E3040B52-2D78-4EC9-A363-C58747FC900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48" name="Shape 3" descr="Texto Integral disponível" hidden="1">
          <a:extLst>
            <a:ext uri="{FF2B5EF4-FFF2-40B4-BE49-F238E27FC236}">
              <a16:creationId xmlns:a16="http://schemas.microsoft.com/office/drawing/2014/main" id="{2CD3D713-FAD8-4AAA-B37A-E21D22D1C01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49" name="Shape 3" descr="Texto Integral disponível" hidden="1">
          <a:extLst>
            <a:ext uri="{FF2B5EF4-FFF2-40B4-BE49-F238E27FC236}">
              <a16:creationId xmlns:a16="http://schemas.microsoft.com/office/drawing/2014/main" id="{1CD3519E-F27A-4C20-9D35-70BF6C6D2A0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50" name="Shape 3" descr="Texto Integral disponível" hidden="1">
          <a:extLst>
            <a:ext uri="{FF2B5EF4-FFF2-40B4-BE49-F238E27FC236}">
              <a16:creationId xmlns:a16="http://schemas.microsoft.com/office/drawing/2014/main" id="{B0128057-7222-4BDF-AFCD-540E7957100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51" name="Shape 3" descr="Texto Integral disponível" hidden="1">
          <a:extLst>
            <a:ext uri="{FF2B5EF4-FFF2-40B4-BE49-F238E27FC236}">
              <a16:creationId xmlns:a16="http://schemas.microsoft.com/office/drawing/2014/main" id="{64414161-2220-4A6B-B114-20A5A6A92AE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52" name="Shape 3" descr="Texto Integral disponível" hidden="1">
          <a:extLst>
            <a:ext uri="{FF2B5EF4-FFF2-40B4-BE49-F238E27FC236}">
              <a16:creationId xmlns:a16="http://schemas.microsoft.com/office/drawing/2014/main" id="{3DB52B53-0999-4AAB-B140-57C8DC7C5C1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53" name="Shape 3" descr="Texto Integral disponível" hidden="1">
          <a:extLst>
            <a:ext uri="{FF2B5EF4-FFF2-40B4-BE49-F238E27FC236}">
              <a16:creationId xmlns:a16="http://schemas.microsoft.com/office/drawing/2014/main" id="{B3AC903F-18A6-46E9-AEEF-105F6C02C76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54" name="Shape 3" descr="Texto Integral disponível" hidden="1">
          <a:extLst>
            <a:ext uri="{FF2B5EF4-FFF2-40B4-BE49-F238E27FC236}">
              <a16:creationId xmlns:a16="http://schemas.microsoft.com/office/drawing/2014/main" id="{A41F59C2-60F8-4CAF-B68C-4132B7C3401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55" name="Shape 3" descr="Texto Integral disponível" hidden="1">
          <a:extLst>
            <a:ext uri="{FF2B5EF4-FFF2-40B4-BE49-F238E27FC236}">
              <a16:creationId xmlns:a16="http://schemas.microsoft.com/office/drawing/2014/main" id="{7C55FB3D-113E-4E0B-BFE1-0AB418A9B4A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56" name="Shape 3" descr="Texto Integral disponível" hidden="1">
          <a:extLst>
            <a:ext uri="{FF2B5EF4-FFF2-40B4-BE49-F238E27FC236}">
              <a16:creationId xmlns:a16="http://schemas.microsoft.com/office/drawing/2014/main" id="{658B28A7-7C57-485F-AE2E-9DC0D0B406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57" name="Shape 3" descr="Texto Integral disponível" hidden="1">
          <a:extLst>
            <a:ext uri="{FF2B5EF4-FFF2-40B4-BE49-F238E27FC236}">
              <a16:creationId xmlns:a16="http://schemas.microsoft.com/office/drawing/2014/main" id="{9479F8DF-2505-4227-88B3-92AB85A1D35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58" name="Shape 3" descr="Texto Integral disponível" hidden="1">
          <a:extLst>
            <a:ext uri="{FF2B5EF4-FFF2-40B4-BE49-F238E27FC236}">
              <a16:creationId xmlns:a16="http://schemas.microsoft.com/office/drawing/2014/main" id="{15E2D13A-7B80-48E2-8B04-48D376083FA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59" name="Shape 3" descr="Texto Integral disponível" hidden="1">
          <a:extLst>
            <a:ext uri="{FF2B5EF4-FFF2-40B4-BE49-F238E27FC236}">
              <a16:creationId xmlns:a16="http://schemas.microsoft.com/office/drawing/2014/main" id="{2B5E3F07-9093-43B7-BA71-AEFD284A5C3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60" name="Shape 3" descr="Texto Integral disponível" hidden="1">
          <a:extLst>
            <a:ext uri="{FF2B5EF4-FFF2-40B4-BE49-F238E27FC236}">
              <a16:creationId xmlns:a16="http://schemas.microsoft.com/office/drawing/2014/main" id="{722791BB-52BB-40AF-A61F-413D0CA1529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61" name="Shape 3" descr="Texto Integral disponível" hidden="1">
          <a:extLst>
            <a:ext uri="{FF2B5EF4-FFF2-40B4-BE49-F238E27FC236}">
              <a16:creationId xmlns:a16="http://schemas.microsoft.com/office/drawing/2014/main" id="{C9186B3C-559F-453D-A9E7-A2FDF1E1B06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62" name="Shape 3" descr="Texto Integral disponível" hidden="1">
          <a:extLst>
            <a:ext uri="{FF2B5EF4-FFF2-40B4-BE49-F238E27FC236}">
              <a16:creationId xmlns:a16="http://schemas.microsoft.com/office/drawing/2014/main" id="{1616CEAD-B0E8-40E6-8A4E-1944E0F66A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63" name="Shape 3" descr="Texto Integral disponível" hidden="1">
          <a:extLst>
            <a:ext uri="{FF2B5EF4-FFF2-40B4-BE49-F238E27FC236}">
              <a16:creationId xmlns:a16="http://schemas.microsoft.com/office/drawing/2014/main" id="{931EE38D-ADE6-43D7-BAEC-BF249D23C06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64" name="Shape 3" descr="Texto Integral disponível" hidden="1">
          <a:extLst>
            <a:ext uri="{FF2B5EF4-FFF2-40B4-BE49-F238E27FC236}">
              <a16:creationId xmlns:a16="http://schemas.microsoft.com/office/drawing/2014/main" id="{08D38A8C-E390-4C5F-9FCE-9E6D1BE9504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65" name="Shape 3" descr="Texto Integral disponível" hidden="1">
          <a:extLst>
            <a:ext uri="{FF2B5EF4-FFF2-40B4-BE49-F238E27FC236}">
              <a16:creationId xmlns:a16="http://schemas.microsoft.com/office/drawing/2014/main" id="{4E3A4D25-CF8A-4391-9C40-3ED9CE8E7E9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66" name="Shape 3" descr="Texto Integral disponível" hidden="1">
          <a:extLst>
            <a:ext uri="{FF2B5EF4-FFF2-40B4-BE49-F238E27FC236}">
              <a16:creationId xmlns:a16="http://schemas.microsoft.com/office/drawing/2014/main" id="{A5BD85B2-19C9-47BC-BF1D-845C57664C2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67" name="Shape 3" descr="Texto Integral disponível" hidden="1">
          <a:extLst>
            <a:ext uri="{FF2B5EF4-FFF2-40B4-BE49-F238E27FC236}">
              <a16:creationId xmlns:a16="http://schemas.microsoft.com/office/drawing/2014/main" id="{795EDD15-AB18-4437-AC22-7B6A2D2C850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68" name="Shape 3" descr="Texto Integral disponível" hidden="1">
          <a:extLst>
            <a:ext uri="{FF2B5EF4-FFF2-40B4-BE49-F238E27FC236}">
              <a16:creationId xmlns:a16="http://schemas.microsoft.com/office/drawing/2014/main" id="{59D7E707-B3F3-42CD-A587-3ECEDDA53A1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69" name="Shape 3" descr="Texto Integral disponível" hidden="1">
          <a:extLst>
            <a:ext uri="{FF2B5EF4-FFF2-40B4-BE49-F238E27FC236}">
              <a16:creationId xmlns:a16="http://schemas.microsoft.com/office/drawing/2014/main" id="{69B93366-7760-4C53-9231-CEB43C1A13E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70" name="Shape 3" descr="Texto Integral disponível" hidden="1">
          <a:extLst>
            <a:ext uri="{FF2B5EF4-FFF2-40B4-BE49-F238E27FC236}">
              <a16:creationId xmlns:a16="http://schemas.microsoft.com/office/drawing/2014/main" id="{E844DAE5-96C4-43FB-A1E5-B01ACF54DC5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71" name="Shape 3" descr="Texto Integral disponível" hidden="1">
          <a:extLst>
            <a:ext uri="{FF2B5EF4-FFF2-40B4-BE49-F238E27FC236}">
              <a16:creationId xmlns:a16="http://schemas.microsoft.com/office/drawing/2014/main" id="{15101195-48BE-41AC-BE4B-0E3DBDA496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72" name="Shape 3" descr="Texto Integral disponível" hidden="1">
          <a:extLst>
            <a:ext uri="{FF2B5EF4-FFF2-40B4-BE49-F238E27FC236}">
              <a16:creationId xmlns:a16="http://schemas.microsoft.com/office/drawing/2014/main" id="{1C3106B2-FFEB-46ED-B197-8F73FB241F4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73" name="Shape 3" descr="Texto Integral disponível" hidden="1">
          <a:extLst>
            <a:ext uri="{FF2B5EF4-FFF2-40B4-BE49-F238E27FC236}">
              <a16:creationId xmlns:a16="http://schemas.microsoft.com/office/drawing/2014/main" id="{DAB88586-5E46-46E6-B121-C8586C6085A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74" name="Shape 3" descr="Texto Integral disponível" hidden="1">
          <a:extLst>
            <a:ext uri="{FF2B5EF4-FFF2-40B4-BE49-F238E27FC236}">
              <a16:creationId xmlns:a16="http://schemas.microsoft.com/office/drawing/2014/main" id="{670D3C90-E3C6-4DBA-8AAA-4D4FDBE225E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75" name="Shape 3" descr="Texto Integral disponível" hidden="1">
          <a:extLst>
            <a:ext uri="{FF2B5EF4-FFF2-40B4-BE49-F238E27FC236}">
              <a16:creationId xmlns:a16="http://schemas.microsoft.com/office/drawing/2014/main" id="{8054C408-90F5-4F40-BBE1-AF3209BF309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76" name="Shape 3" descr="Texto Integral disponível" hidden="1">
          <a:extLst>
            <a:ext uri="{FF2B5EF4-FFF2-40B4-BE49-F238E27FC236}">
              <a16:creationId xmlns:a16="http://schemas.microsoft.com/office/drawing/2014/main" id="{72B5D822-25CE-44BB-977F-522CC243430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77" name="Shape 3" descr="Texto Integral disponível" hidden="1">
          <a:extLst>
            <a:ext uri="{FF2B5EF4-FFF2-40B4-BE49-F238E27FC236}">
              <a16:creationId xmlns:a16="http://schemas.microsoft.com/office/drawing/2014/main" id="{035FDB42-8A3B-4D7F-8BE8-A10EAF00B31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78" name="Shape 3" descr="Texto Integral disponível" hidden="1">
          <a:extLst>
            <a:ext uri="{FF2B5EF4-FFF2-40B4-BE49-F238E27FC236}">
              <a16:creationId xmlns:a16="http://schemas.microsoft.com/office/drawing/2014/main" id="{2B991A7E-3559-4014-AE78-08D90B83C9E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79" name="Shape 3" descr="Texto Integral disponível" hidden="1">
          <a:extLst>
            <a:ext uri="{FF2B5EF4-FFF2-40B4-BE49-F238E27FC236}">
              <a16:creationId xmlns:a16="http://schemas.microsoft.com/office/drawing/2014/main" id="{6543353A-438B-412E-BFF2-8EE72562C77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80" name="Shape 3" descr="Texto Integral disponível" hidden="1">
          <a:extLst>
            <a:ext uri="{FF2B5EF4-FFF2-40B4-BE49-F238E27FC236}">
              <a16:creationId xmlns:a16="http://schemas.microsoft.com/office/drawing/2014/main" id="{28C978C6-C2E9-43FD-A8E1-97A4367C530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81" name="Shape 3" descr="Texto Integral disponível" hidden="1">
          <a:extLst>
            <a:ext uri="{FF2B5EF4-FFF2-40B4-BE49-F238E27FC236}">
              <a16:creationId xmlns:a16="http://schemas.microsoft.com/office/drawing/2014/main" id="{51BF8509-66DF-42AA-8147-087E63F36F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82" name="Shape 3" descr="Texto Integral disponível" hidden="1">
          <a:extLst>
            <a:ext uri="{FF2B5EF4-FFF2-40B4-BE49-F238E27FC236}">
              <a16:creationId xmlns:a16="http://schemas.microsoft.com/office/drawing/2014/main" id="{AD45F6BB-5DEF-4844-8AF7-F2FD06616E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83" name="Shape 3" descr="Texto Integral disponível" hidden="1">
          <a:extLst>
            <a:ext uri="{FF2B5EF4-FFF2-40B4-BE49-F238E27FC236}">
              <a16:creationId xmlns:a16="http://schemas.microsoft.com/office/drawing/2014/main" id="{06F0C8BC-D182-4E2B-8F74-AAF19022992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84" name="Shape 3" descr="Texto Integral disponível" hidden="1">
          <a:extLst>
            <a:ext uri="{FF2B5EF4-FFF2-40B4-BE49-F238E27FC236}">
              <a16:creationId xmlns:a16="http://schemas.microsoft.com/office/drawing/2014/main" id="{6D9198F5-CCD7-4C18-BA8D-97AEF86979A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85" name="Shape 3" descr="Texto Integral disponível" hidden="1">
          <a:extLst>
            <a:ext uri="{FF2B5EF4-FFF2-40B4-BE49-F238E27FC236}">
              <a16:creationId xmlns:a16="http://schemas.microsoft.com/office/drawing/2014/main" id="{612952A1-5F5A-4B1B-847A-8DF1AFE5BD3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86" name="Shape 3" descr="Texto Integral disponível" hidden="1">
          <a:extLst>
            <a:ext uri="{FF2B5EF4-FFF2-40B4-BE49-F238E27FC236}">
              <a16:creationId xmlns:a16="http://schemas.microsoft.com/office/drawing/2014/main" id="{96DE8B9E-5BC4-4B3C-9DB9-38EB366C373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87" name="Shape 3" descr="Texto Integral disponível" hidden="1">
          <a:extLst>
            <a:ext uri="{FF2B5EF4-FFF2-40B4-BE49-F238E27FC236}">
              <a16:creationId xmlns:a16="http://schemas.microsoft.com/office/drawing/2014/main" id="{3E9036E4-5ECC-46C0-BD51-4A00D185A40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88" name="Shape 3" descr="Texto Integral disponível" hidden="1">
          <a:extLst>
            <a:ext uri="{FF2B5EF4-FFF2-40B4-BE49-F238E27FC236}">
              <a16:creationId xmlns:a16="http://schemas.microsoft.com/office/drawing/2014/main" id="{F0774942-626D-4B14-82AD-53C8FA164F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89" name="Shape 3" descr="Texto Integral disponível" hidden="1">
          <a:extLst>
            <a:ext uri="{FF2B5EF4-FFF2-40B4-BE49-F238E27FC236}">
              <a16:creationId xmlns:a16="http://schemas.microsoft.com/office/drawing/2014/main" id="{C9400F3D-776B-4B16-BF7F-55C36FED54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90" name="Shape 3" descr="Texto Integral disponível" hidden="1">
          <a:extLst>
            <a:ext uri="{FF2B5EF4-FFF2-40B4-BE49-F238E27FC236}">
              <a16:creationId xmlns:a16="http://schemas.microsoft.com/office/drawing/2014/main" id="{CD8CB7FA-0D94-4E97-97AA-8002378D642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91" name="Shape 3" descr="Texto Integral disponível" hidden="1">
          <a:extLst>
            <a:ext uri="{FF2B5EF4-FFF2-40B4-BE49-F238E27FC236}">
              <a16:creationId xmlns:a16="http://schemas.microsoft.com/office/drawing/2014/main" id="{1F33DC32-A760-4951-A06F-C95F634A816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92" name="Shape 3" descr="Texto Integral disponível" hidden="1">
          <a:extLst>
            <a:ext uri="{FF2B5EF4-FFF2-40B4-BE49-F238E27FC236}">
              <a16:creationId xmlns:a16="http://schemas.microsoft.com/office/drawing/2014/main" id="{B84E9055-ECBC-478A-8E73-9D378B77D0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93" name="Shape 3" descr="Texto Integral disponível" hidden="1">
          <a:extLst>
            <a:ext uri="{FF2B5EF4-FFF2-40B4-BE49-F238E27FC236}">
              <a16:creationId xmlns:a16="http://schemas.microsoft.com/office/drawing/2014/main" id="{F9F75E0E-B562-4095-BE78-7E20E21DA5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94" name="Shape 3" descr="Texto Integral disponível" hidden="1">
          <a:extLst>
            <a:ext uri="{FF2B5EF4-FFF2-40B4-BE49-F238E27FC236}">
              <a16:creationId xmlns:a16="http://schemas.microsoft.com/office/drawing/2014/main" id="{9AEAB6C9-0997-4952-9E20-C814921E5E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95" name="Shape 3" descr="Texto Integral disponível" hidden="1">
          <a:extLst>
            <a:ext uri="{FF2B5EF4-FFF2-40B4-BE49-F238E27FC236}">
              <a16:creationId xmlns:a16="http://schemas.microsoft.com/office/drawing/2014/main" id="{97617AC5-A4BE-4F58-9937-2E5733A869A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96" name="Shape 3" descr="Texto Integral disponível" hidden="1">
          <a:extLst>
            <a:ext uri="{FF2B5EF4-FFF2-40B4-BE49-F238E27FC236}">
              <a16:creationId xmlns:a16="http://schemas.microsoft.com/office/drawing/2014/main" id="{6D8C5DEA-9909-4DDB-B388-F9645CDD4E8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97" name="Shape 3" descr="Texto Integral disponível" hidden="1">
          <a:extLst>
            <a:ext uri="{FF2B5EF4-FFF2-40B4-BE49-F238E27FC236}">
              <a16:creationId xmlns:a16="http://schemas.microsoft.com/office/drawing/2014/main" id="{A19BBAA5-D7D3-44CA-BC6D-A79965EFA7A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98" name="Shape 3" descr="Texto Integral disponível" hidden="1">
          <a:extLst>
            <a:ext uri="{FF2B5EF4-FFF2-40B4-BE49-F238E27FC236}">
              <a16:creationId xmlns:a16="http://schemas.microsoft.com/office/drawing/2014/main" id="{38CD4058-9716-424E-A485-BBF55E7F95D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2999" name="Shape 3" descr="Texto Integral disponível" hidden="1">
          <a:extLst>
            <a:ext uri="{FF2B5EF4-FFF2-40B4-BE49-F238E27FC236}">
              <a16:creationId xmlns:a16="http://schemas.microsoft.com/office/drawing/2014/main" id="{3D099B82-C477-4C71-9FB0-A915FF70BF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00" name="Shape 3" descr="Texto Integral disponível" hidden="1">
          <a:extLst>
            <a:ext uri="{FF2B5EF4-FFF2-40B4-BE49-F238E27FC236}">
              <a16:creationId xmlns:a16="http://schemas.microsoft.com/office/drawing/2014/main" id="{2439AE7D-0D34-46BB-8795-EB5341C385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01" name="Shape 3" descr="Texto Integral disponível" hidden="1">
          <a:extLst>
            <a:ext uri="{FF2B5EF4-FFF2-40B4-BE49-F238E27FC236}">
              <a16:creationId xmlns:a16="http://schemas.microsoft.com/office/drawing/2014/main" id="{EB289499-ADC0-44C4-B2C0-3AAA2025AFD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02" name="Shape 3" descr="Texto Integral disponível" hidden="1">
          <a:extLst>
            <a:ext uri="{FF2B5EF4-FFF2-40B4-BE49-F238E27FC236}">
              <a16:creationId xmlns:a16="http://schemas.microsoft.com/office/drawing/2014/main" id="{8628E893-1B4A-4ECB-9C5E-2DE41561B8A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03" name="Shape 3" descr="Texto Integral disponível" hidden="1">
          <a:extLst>
            <a:ext uri="{FF2B5EF4-FFF2-40B4-BE49-F238E27FC236}">
              <a16:creationId xmlns:a16="http://schemas.microsoft.com/office/drawing/2014/main" id="{5964FAED-9369-48B2-BA02-40DC3A4CCBE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04" name="Shape 3" descr="Texto Integral disponível" hidden="1">
          <a:extLst>
            <a:ext uri="{FF2B5EF4-FFF2-40B4-BE49-F238E27FC236}">
              <a16:creationId xmlns:a16="http://schemas.microsoft.com/office/drawing/2014/main" id="{140C2EE3-ED12-4171-864F-24A399C99E7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05" name="Shape 3" descr="Texto Integral disponível" hidden="1">
          <a:extLst>
            <a:ext uri="{FF2B5EF4-FFF2-40B4-BE49-F238E27FC236}">
              <a16:creationId xmlns:a16="http://schemas.microsoft.com/office/drawing/2014/main" id="{71643865-08CD-454E-8300-DAD0B6358A0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06" name="Shape 3" descr="Texto Integral disponível" hidden="1">
          <a:extLst>
            <a:ext uri="{FF2B5EF4-FFF2-40B4-BE49-F238E27FC236}">
              <a16:creationId xmlns:a16="http://schemas.microsoft.com/office/drawing/2014/main" id="{D1AE21A5-44B0-4467-91A9-6C746511C87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07" name="Shape 3" descr="Texto Integral disponível" hidden="1">
          <a:extLst>
            <a:ext uri="{FF2B5EF4-FFF2-40B4-BE49-F238E27FC236}">
              <a16:creationId xmlns:a16="http://schemas.microsoft.com/office/drawing/2014/main" id="{62922327-0D48-4D00-8242-01D4B806C09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08" name="Shape 3" descr="Texto Integral disponível" hidden="1">
          <a:extLst>
            <a:ext uri="{FF2B5EF4-FFF2-40B4-BE49-F238E27FC236}">
              <a16:creationId xmlns:a16="http://schemas.microsoft.com/office/drawing/2014/main" id="{066A640E-1C28-4014-A090-A6E754FD2E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09" name="Shape 3" descr="Texto Integral disponível" hidden="1">
          <a:extLst>
            <a:ext uri="{FF2B5EF4-FFF2-40B4-BE49-F238E27FC236}">
              <a16:creationId xmlns:a16="http://schemas.microsoft.com/office/drawing/2014/main" id="{BEA7630A-704E-4BE1-AD24-86F7DA1ADF3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10" name="Shape 3" descr="Texto Integral disponível" hidden="1">
          <a:extLst>
            <a:ext uri="{FF2B5EF4-FFF2-40B4-BE49-F238E27FC236}">
              <a16:creationId xmlns:a16="http://schemas.microsoft.com/office/drawing/2014/main" id="{FAFC491C-AC3E-44F6-BBF9-DAA30385C16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11" name="Shape 3" descr="Texto Integral disponível" hidden="1">
          <a:extLst>
            <a:ext uri="{FF2B5EF4-FFF2-40B4-BE49-F238E27FC236}">
              <a16:creationId xmlns:a16="http://schemas.microsoft.com/office/drawing/2014/main" id="{D0058960-A8FA-483C-B0F3-A73471FC438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12" name="Shape 3" descr="Texto Integral disponível" hidden="1">
          <a:extLst>
            <a:ext uri="{FF2B5EF4-FFF2-40B4-BE49-F238E27FC236}">
              <a16:creationId xmlns:a16="http://schemas.microsoft.com/office/drawing/2014/main" id="{67C7A507-9B27-4ACF-A980-322AE398764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13" name="Shape 3" descr="Texto Integral disponível" hidden="1">
          <a:extLst>
            <a:ext uri="{FF2B5EF4-FFF2-40B4-BE49-F238E27FC236}">
              <a16:creationId xmlns:a16="http://schemas.microsoft.com/office/drawing/2014/main" id="{91E2CDD3-9EE2-4244-B2C3-BAD2E5A6279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14" name="Shape 3" descr="Texto Integral disponível" hidden="1">
          <a:extLst>
            <a:ext uri="{FF2B5EF4-FFF2-40B4-BE49-F238E27FC236}">
              <a16:creationId xmlns:a16="http://schemas.microsoft.com/office/drawing/2014/main" id="{7AEE41FE-5792-4ED3-A6C4-9934DEF6425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15" name="Shape 3" descr="Texto Integral disponível" hidden="1">
          <a:extLst>
            <a:ext uri="{FF2B5EF4-FFF2-40B4-BE49-F238E27FC236}">
              <a16:creationId xmlns:a16="http://schemas.microsoft.com/office/drawing/2014/main" id="{5289BAF3-B5CA-49C3-8FD9-4530CCCA65D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16" name="Shape 3" descr="Texto Integral disponível" hidden="1">
          <a:extLst>
            <a:ext uri="{FF2B5EF4-FFF2-40B4-BE49-F238E27FC236}">
              <a16:creationId xmlns:a16="http://schemas.microsoft.com/office/drawing/2014/main" id="{AB0787B9-E83D-42B2-AC8E-EE9437BD3D1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17" name="Shape 3" descr="Texto Integral disponível" hidden="1">
          <a:extLst>
            <a:ext uri="{FF2B5EF4-FFF2-40B4-BE49-F238E27FC236}">
              <a16:creationId xmlns:a16="http://schemas.microsoft.com/office/drawing/2014/main" id="{ADB6FBC3-E3E9-4808-9113-102F2BBE1AD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18" name="Shape 3" descr="Texto Integral disponível" hidden="1">
          <a:extLst>
            <a:ext uri="{FF2B5EF4-FFF2-40B4-BE49-F238E27FC236}">
              <a16:creationId xmlns:a16="http://schemas.microsoft.com/office/drawing/2014/main" id="{732B44FD-A9B9-41F8-82EE-873485F360D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19" name="Shape 3" descr="Texto Integral disponível" hidden="1">
          <a:extLst>
            <a:ext uri="{FF2B5EF4-FFF2-40B4-BE49-F238E27FC236}">
              <a16:creationId xmlns:a16="http://schemas.microsoft.com/office/drawing/2014/main" id="{45271CDC-D6B3-4D93-AFB6-C1E18F152F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20" name="Shape 3" descr="Texto Integral disponível" hidden="1">
          <a:extLst>
            <a:ext uri="{FF2B5EF4-FFF2-40B4-BE49-F238E27FC236}">
              <a16:creationId xmlns:a16="http://schemas.microsoft.com/office/drawing/2014/main" id="{FF721917-6A8D-4524-8018-A34DCFD283F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21" name="Shape 3" descr="Texto Integral disponível" hidden="1">
          <a:extLst>
            <a:ext uri="{FF2B5EF4-FFF2-40B4-BE49-F238E27FC236}">
              <a16:creationId xmlns:a16="http://schemas.microsoft.com/office/drawing/2014/main" id="{B27880D6-9402-418E-ABCA-2DCA24F27F2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22" name="Shape 3" descr="Texto Integral disponível" hidden="1">
          <a:extLst>
            <a:ext uri="{FF2B5EF4-FFF2-40B4-BE49-F238E27FC236}">
              <a16:creationId xmlns:a16="http://schemas.microsoft.com/office/drawing/2014/main" id="{634836F1-2497-4A1A-B473-E75318419F7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23" name="Shape 3" descr="Texto Integral disponível" hidden="1">
          <a:extLst>
            <a:ext uri="{FF2B5EF4-FFF2-40B4-BE49-F238E27FC236}">
              <a16:creationId xmlns:a16="http://schemas.microsoft.com/office/drawing/2014/main" id="{0FCB7454-5153-4D5B-B640-61D56D370C8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24" name="Shape 3" descr="Texto Integral disponível" hidden="1">
          <a:extLst>
            <a:ext uri="{FF2B5EF4-FFF2-40B4-BE49-F238E27FC236}">
              <a16:creationId xmlns:a16="http://schemas.microsoft.com/office/drawing/2014/main" id="{7A1799AE-89C1-41EA-B442-90A45D4AE89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25" name="Shape 3" descr="Texto Integral disponível" hidden="1">
          <a:extLst>
            <a:ext uri="{FF2B5EF4-FFF2-40B4-BE49-F238E27FC236}">
              <a16:creationId xmlns:a16="http://schemas.microsoft.com/office/drawing/2014/main" id="{73CC9858-1E79-419C-BEAD-FBC9B2CD3A5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26" name="Shape 3" descr="Texto Integral disponível" hidden="1">
          <a:extLst>
            <a:ext uri="{FF2B5EF4-FFF2-40B4-BE49-F238E27FC236}">
              <a16:creationId xmlns:a16="http://schemas.microsoft.com/office/drawing/2014/main" id="{1C48E4A9-B4FB-4AB9-BC7A-306CA0FFB34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27" name="Shape 3" descr="Texto Integral disponível" hidden="1">
          <a:extLst>
            <a:ext uri="{FF2B5EF4-FFF2-40B4-BE49-F238E27FC236}">
              <a16:creationId xmlns:a16="http://schemas.microsoft.com/office/drawing/2014/main" id="{AF778B37-83C2-4AC0-BF01-935034C9F31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28" name="Shape 3" descr="Texto Integral disponível" hidden="1">
          <a:extLst>
            <a:ext uri="{FF2B5EF4-FFF2-40B4-BE49-F238E27FC236}">
              <a16:creationId xmlns:a16="http://schemas.microsoft.com/office/drawing/2014/main" id="{27B84329-67F7-407D-BEBA-2EF23A36307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29" name="Shape 3" descr="Texto Integral disponível" hidden="1">
          <a:extLst>
            <a:ext uri="{FF2B5EF4-FFF2-40B4-BE49-F238E27FC236}">
              <a16:creationId xmlns:a16="http://schemas.microsoft.com/office/drawing/2014/main" id="{08CA94EA-3C3A-442E-B6FE-4BBB20BCB5D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30" name="Shape 3" descr="Texto Integral disponível" hidden="1">
          <a:extLst>
            <a:ext uri="{FF2B5EF4-FFF2-40B4-BE49-F238E27FC236}">
              <a16:creationId xmlns:a16="http://schemas.microsoft.com/office/drawing/2014/main" id="{E33E2EAA-EEB9-4EE7-A0F9-CE33591D86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31" name="Shape 3" descr="Texto Integral disponível" hidden="1">
          <a:extLst>
            <a:ext uri="{FF2B5EF4-FFF2-40B4-BE49-F238E27FC236}">
              <a16:creationId xmlns:a16="http://schemas.microsoft.com/office/drawing/2014/main" id="{0CFA40B2-22DD-496A-A9BC-B4E5A2F2D6E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32" name="Shape 3" descr="Texto Integral disponível" hidden="1">
          <a:extLst>
            <a:ext uri="{FF2B5EF4-FFF2-40B4-BE49-F238E27FC236}">
              <a16:creationId xmlns:a16="http://schemas.microsoft.com/office/drawing/2014/main" id="{B0292435-E774-4F7D-93CF-6532A3B24E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33" name="Shape 3" descr="Texto Integral disponível" hidden="1">
          <a:extLst>
            <a:ext uri="{FF2B5EF4-FFF2-40B4-BE49-F238E27FC236}">
              <a16:creationId xmlns:a16="http://schemas.microsoft.com/office/drawing/2014/main" id="{EC285B11-B1B1-4FA3-ADD0-27DABA6A7FC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34" name="Shape 3" descr="Texto Integral disponível" hidden="1">
          <a:extLst>
            <a:ext uri="{FF2B5EF4-FFF2-40B4-BE49-F238E27FC236}">
              <a16:creationId xmlns:a16="http://schemas.microsoft.com/office/drawing/2014/main" id="{98389C63-3BCB-43C9-A338-10EB828169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35" name="Shape 3" descr="Texto Integral disponível" hidden="1">
          <a:extLst>
            <a:ext uri="{FF2B5EF4-FFF2-40B4-BE49-F238E27FC236}">
              <a16:creationId xmlns:a16="http://schemas.microsoft.com/office/drawing/2014/main" id="{43BE9968-D589-475D-B702-927BB964088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36" name="Shape 3" descr="Texto Integral disponível" hidden="1">
          <a:extLst>
            <a:ext uri="{FF2B5EF4-FFF2-40B4-BE49-F238E27FC236}">
              <a16:creationId xmlns:a16="http://schemas.microsoft.com/office/drawing/2014/main" id="{4ADAFF53-FEC5-486F-B357-B51627BA15A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37" name="Shape 3" descr="Texto Integral disponível" hidden="1">
          <a:extLst>
            <a:ext uri="{FF2B5EF4-FFF2-40B4-BE49-F238E27FC236}">
              <a16:creationId xmlns:a16="http://schemas.microsoft.com/office/drawing/2014/main" id="{3781AF8A-97CD-411A-B093-83C8380C4A4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38" name="Shape 3" descr="Texto Integral disponível" hidden="1">
          <a:extLst>
            <a:ext uri="{FF2B5EF4-FFF2-40B4-BE49-F238E27FC236}">
              <a16:creationId xmlns:a16="http://schemas.microsoft.com/office/drawing/2014/main" id="{5EFE6917-3F65-403F-8741-AB6348B2CC5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39" name="Shape 3" descr="Texto Integral disponível" hidden="1">
          <a:extLst>
            <a:ext uri="{FF2B5EF4-FFF2-40B4-BE49-F238E27FC236}">
              <a16:creationId xmlns:a16="http://schemas.microsoft.com/office/drawing/2014/main" id="{F55DBE39-1ECD-49FF-AD60-34A530C83A1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40" name="Shape 3" descr="Texto Integral disponível" hidden="1">
          <a:extLst>
            <a:ext uri="{FF2B5EF4-FFF2-40B4-BE49-F238E27FC236}">
              <a16:creationId xmlns:a16="http://schemas.microsoft.com/office/drawing/2014/main" id="{4C7C1D06-2190-45D0-8A80-3FF167A677D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41" name="Shape 3" descr="Texto Integral disponível" hidden="1">
          <a:extLst>
            <a:ext uri="{FF2B5EF4-FFF2-40B4-BE49-F238E27FC236}">
              <a16:creationId xmlns:a16="http://schemas.microsoft.com/office/drawing/2014/main" id="{B2B1ECCE-2646-453F-B287-4AB6871249A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42" name="Shape 3" descr="Texto Integral disponível" hidden="1">
          <a:extLst>
            <a:ext uri="{FF2B5EF4-FFF2-40B4-BE49-F238E27FC236}">
              <a16:creationId xmlns:a16="http://schemas.microsoft.com/office/drawing/2014/main" id="{5B985B5C-9B9C-4E29-980B-A14230E4407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43" name="Shape 3" descr="Texto Integral disponível" hidden="1">
          <a:extLst>
            <a:ext uri="{FF2B5EF4-FFF2-40B4-BE49-F238E27FC236}">
              <a16:creationId xmlns:a16="http://schemas.microsoft.com/office/drawing/2014/main" id="{62EA52D3-E7B1-4A44-B536-AA31C96AE3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44" name="Shape 3" descr="Texto Integral disponível" hidden="1">
          <a:extLst>
            <a:ext uri="{FF2B5EF4-FFF2-40B4-BE49-F238E27FC236}">
              <a16:creationId xmlns:a16="http://schemas.microsoft.com/office/drawing/2014/main" id="{60965DBD-284B-4326-B1FE-A4B28736536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45" name="Shape 3" descr="Texto Integral disponível" hidden="1">
          <a:extLst>
            <a:ext uri="{FF2B5EF4-FFF2-40B4-BE49-F238E27FC236}">
              <a16:creationId xmlns:a16="http://schemas.microsoft.com/office/drawing/2014/main" id="{ADBC3D77-0BD2-41A1-A68D-A03C6C4AE9D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46" name="Shape 3" descr="Texto Integral disponível" hidden="1">
          <a:extLst>
            <a:ext uri="{FF2B5EF4-FFF2-40B4-BE49-F238E27FC236}">
              <a16:creationId xmlns:a16="http://schemas.microsoft.com/office/drawing/2014/main" id="{F23C52B3-675B-49B8-A353-B1925BB5D88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47" name="Shape 3" descr="Texto Integral disponível" hidden="1">
          <a:extLst>
            <a:ext uri="{FF2B5EF4-FFF2-40B4-BE49-F238E27FC236}">
              <a16:creationId xmlns:a16="http://schemas.microsoft.com/office/drawing/2014/main" id="{2F79EE62-7A1A-48C6-9C97-ADB1E3684E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48" name="Shape 3" descr="Texto Integral disponível" hidden="1">
          <a:extLst>
            <a:ext uri="{FF2B5EF4-FFF2-40B4-BE49-F238E27FC236}">
              <a16:creationId xmlns:a16="http://schemas.microsoft.com/office/drawing/2014/main" id="{9E3FBE5D-92F0-4616-AF52-1F0ABC04BC2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49" name="Shape 3" descr="Texto Integral disponível" hidden="1">
          <a:extLst>
            <a:ext uri="{FF2B5EF4-FFF2-40B4-BE49-F238E27FC236}">
              <a16:creationId xmlns:a16="http://schemas.microsoft.com/office/drawing/2014/main" id="{B33DAEE9-F609-48FE-9A76-61054D3826F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50" name="Shape 3" descr="Texto Integral disponível" hidden="1">
          <a:extLst>
            <a:ext uri="{FF2B5EF4-FFF2-40B4-BE49-F238E27FC236}">
              <a16:creationId xmlns:a16="http://schemas.microsoft.com/office/drawing/2014/main" id="{6DDCD5D7-B3A1-4BBB-94FD-8CE2F24493C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51" name="Shape 3" descr="Texto Integral disponível" hidden="1">
          <a:extLst>
            <a:ext uri="{FF2B5EF4-FFF2-40B4-BE49-F238E27FC236}">
              <a16:creationId xmlns:a16="http://schemas.microsoft.com/office/drawing/2014/main" id="{D80CBEEC-C350-4891-B623-876AB30CD39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52" name="Shape 3" descr="Texto Integral disponível" hidden="1">
          <a:extLst>
            <a:ext uri="{FF2B5EF4-FFF2-40B4-BE49-F238E27FC236}">
              <a16:creationId xmlns:a16="http://schemas.microsoft.com/office/drawing/2014/main" id="{139D07E1-6859-463B-813C-4B349B689B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53" name="Shape 3" descr="Texto Integral disponível" hidden="1">
          <a:extLst>
            <a:ext uri="{FF2B5EF4-FFF2-40B4-BE49-F238E27FC236}">
              <a16:creationId xmlns:a16="http://schemas.microsoft.com/office/drawing/2014/main" id="{CB8BB7EE-5937-47D4-ABC7-4B8003AEAB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54" name="Shape 3" descr="Texto Integral disponível" hidden="1">
          <a:extLst>
            <a:ext uri="{FF2B5EF4-FFF2-40B4-BE49-F238E27FC236}">
              <a16:creationId xmlns:a16="http://schemas.microsoft.com/office/drawing/2014/main" id="{E7F8C4BB-D4BD-469C-9610-2A08533E3D0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55" name="Shape 3" descr="Texto Integral disponível" hidden="1">
          <a:extLst>
            <a:ext uri="{FF2B5EF4-FFF2-40B4-BE49-F238E27FC236}">
              <a16:creationId xmlns:a16="http://schemas.microsoft.com/office/drawing/2014/main" id="{CB70531E-AB4B-4367-B52C-D2B3F269FA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56" name="Shape 3" descr="Texto Integral disponível" hidden="1">
          <a:extLst>
            <a:ext uri="{FF2B5EF4-FFF2-40B4-BE49-F238E27FC236}">
              <a16:creationId xmlns:a16="http://schemas.microsoft.com/office/drawing/2014/main" id="{11103B52-824B-497D-8F0B-889A02CB8D5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57" name="Shape 3" descr="Texto Integral disponível" hidden="1">
          <a:extLst>
            <a:ext uri="{FF2B5EF4-FFF2-40B4-BE49-F238E27FC236}">
              <a16:creationId xmlns:a16="http://schemas.microsoft.com/office/drawing/2014/main" id="{B9561886-D652-473C-B8EA-ADB93E697C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58" name="Shape 3" descr="Texto Integral disponível" hidden="1">
          <a:extLst>
            <a:ext uri="{FF2B5EF4-FFF2-40B4-BE49-F238E27FC236}">
              <a16:creationId xmlns:a16="http://schemas.microsoft.com/office/drawing/2014/main" id="{D21228FC-C359-4F60-85FC-079E35D8BA3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59" name="Shape 3" descr="Texto Integral disponível" hidden="1">
          <a:extLst>
            <a:ext uri="{FF2B5EF4-FFF2-40B4-BE49-F238E27FC236}">
              <a16:creationId xmlns:a16="http://schemas.microsoft.com/office/drawing/2014/main" id="{944E8F0A-47E4-476F-86F3-E1040C93BCE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60" name="Shape 3" descr="Texto Integral disponível" hidden="1">
          <a:extLst>
            <a:ext uri="{FF2B5EF4-FFF2-40B4-BE49-F238E27FC236}">
              <a16:creationId xmlns:a16="http://schemas.microsoft.com/office/drawing/2014/main" id="{966D0265-338E-4236-BF0C-3C06A3C899D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61" name="Shape 3" descr="Texto Integral disponível" hidden="1">
          <a:extLst>
            <a:ext uri="{FF2B5EF4-FFF2-40B4-BE49-F238E27FC236}">
              <a16:creationId xmlns:a16="http://schemas.microsoft.com/office/drawing/2014/main" id="{DDC94480-5FE5-48A7-9DC8-C9ED23FB95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62" name="Shape 3" descr="Texto Integral disponível" hidden="1">
          <a:extLst>
            <a:ext uri="{FF2B5EF4-FFF2-40B4-BE49-F238E27FC236}">
              <a16:creationId xmlns:a16="http://schemas.microsoft.com/office/drawing/2014/main" id="{4955ADAD-B0D9-402D-9DD9-D1EB0CF67D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63" name="Shape 3" descr="Texto Integral disponível" hidden="1">
          <a:extLst>
            <a:ext uri="{FF2B5EF4-FFF2-40B4-BE49-F238E27FC236}">
              <a16:creationId xmlns:a16="http://schemas.microsoft.com/office/drawing/2014/main" id="{46353E7E-B000-4423-B42A-21CD5652CBD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64" name="Shape 3" descr="Texto Integral disponível" hidden="1">
          <a:extLst>
            <a:ext uri="{FF2B5EF4-FFF2-40B4-BE49-F238E27FC236}">
              <a16:creationId xmlns:a16="http://schemas.microsoft.com/office/drawing/2014/main" id="{46031AC4-F889-4E68-9AD1-BDD4020A0C0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65" name="Shape 3" descr="Texto Integral disponível" hidden="1">
          <a:extLst>
            <a:ext uri="{FF2B5EF4-FFF2-40B4-BE49-F238E27FC236}">
              <a16:creationId xmlns:a16="http://schemas.microsoft.com/office/drawing/2014/main" id="{2195144A-985A-4D50-B40A-2C019DCCCF6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66" name="Shape 3" descr="Texto Integral disponível" hidden="1">
          <a:extLst>
            <a:ext uri="{FF2B5EF4-FFF2-40B4-BE49-F238E27FC236}">
              <a16:creationId xmlns:a16="http://schemas.microsoft.com/office/drawing/2014/main" id="{D9C96C74-3279-40F7-9976-62876F2568B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67" name="Shape 3" descr="Texto Integral disponível" hidden="1">
          <a:extLst>
            <a:ext uri="{FF2B5EF4-FFF2-40B4-BE49-F238E27FC236}">
              <a16:creationId xmlns:a16="http://schemas.microsoft.com/office/drawing/2014/main" id="{B414D975-AA0D-4C7F-A5C0-51C80C80EBC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68" name="Shape 3" descr="Texto Integral disponível" hidden="1">
          <a:extLst>
            <a:ext uri="{FF2B5EF4-FFF2-40B4-BE49-F238E27FC236}">
              <a16:creationId xmlns:a16="http://schemas.microsoft.com/office/drawing/2014/main" id="{1CE39378-098B-438D-94AB-7CAED179234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69" name="Shape 3" descr="Texto Integral disponível" hidden="1">
          <a:extLst>
            <a:ext uri="{FF2B5EF4-FFF2-40B4-BE49-F238E27FC236}">
              <a16:creationId xmlns:a16="http://schemas.microsoft.com/office/drawing/2014/main" id="{880CED11-9C3E-4068-865E-E4C731C1002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70" name="Shape 3" descr="Texto Integral disponível" hidden="1">
          <a:extLst>
            <a:ext uri="{FF2B5EF4-FFF2-40B4-BE49-F238E27FC236}">
              <a16:creationId xmlns:a16="http://schemas.microsoft.com/office/drawing/2014/main" id="{3368580E-765A-4E85-BA22-FC23FBBA2FE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71" name="Shape 3" descr="Texto Integral disponível" hidden="1">
          <a:extLst>
            <a:ext uri="{FF2B5EF4-FFF2-40B4-BE49-F238E27FC236}">
              <a16:creationId xmlns:a16="http://schemas.microsoft.com/office/drawing/2014/main" id="{CE73D9E0-2526-4A2A-A089-00EC5ED6989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72" name="Shape 3" descr="Texto Integral disponível" hidden="1">
          <a:extLst>
            <a:ext uri="{FF2B5EF4-FFF2-40B4-BE49-F238E27FC236}">
              <a16:creationId xmlns:a16="http://schemas.microsoft.com/office/drawing/2014/main" id="{6899E053-6186-4C94-99FF-2F29890742B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73" name="Shape 3" descr="Texto Integral disponível" hidden="1">
          <a:extLst>
            <a:ext uri="{FF2B5EF4-FFF2-40B4-BE49-F238E27FC236}">
              <a16:creationId xmlns:a16="http://schemas.microsoft.com/office/drawing/2014/main" id="{49341411-9CB4-401F-84DF-A848E2B34CB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74" name="Shape 3" descr="Texto Integral disponível" hidden="1">
          <a:extLst>
            <a:ext uri="{FF2B5EF4-FFF2-40B4-BE49-F238E27FC236}">
              <a16:creationId xmlns:a16="http://schemas.microsoft.com/office/drawing/2014/main" id="{131C29C5-7526-4B8C-A2C6-18DFEDCFC0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75" name="Shape 3" descr="Texto Integral disponível" hidden="1">
          <a:extLst>
            <a:ext uri="{FF2B5EF4-FFF2-40B4-BE49-F238E27FC236}">
              <a16:creationId xmlns:a16="http://schemas.microsoft.com/office/drawing/2014/main" id="{C8E7DDED-56C5-4C50-A938-993A9A17998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76" name="Shape 3" descr="Texto Integral disponível" hidden="1">
          <a:extLst>
            <a:ext uri="{FF2B5EF4-FFF2-40B4-BE49-F238E27FC236}">
              <a16:creationId xmlns:a16="http://schemas.microsoft.com/office/drawing/2014/main" id="{386FFCC0-E243-4A98-B82B-D398B9250C1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77" name="Shape 3" descr="Texto Integral disponível" hidden="1">
          <a:extLst>
            <a:ext uri="{FF2B5EF4-FFF2-40B4-BE49-F238E27FC236}">
              <a16:creationId xmlns:a16="http://schemas.microsoft.com/office/drawing/2014/main" id="{FE0E35C6-9D36-42C6-B311-87D7F41E2BC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78" name="Shape 3" descr="Texto Integral disponível" hidden="1">
          <a:extLst>
            <a:ext uri="{FF2B5EF4-FFF2-40B4-BE49-F238E27FC236}">
              <a16:creationId xmlns:a16="http://schemas.microsoft.com/office/drawing/2014/main" id="{44C07581-5E76-43D3-BAAF-5AACE375B33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79" name="Shape 3" descr="Texto Integral disponível" hidden="1">
          <a:extLst>
            <a:ext uri="{FF2B5EF4-FFF2-40B4-BE49-F238E27FC236}">
              <a16:creationId xmlns:a16="http://schemas.microsoft.com/office/drawing/2014/main" id="{735204B1-E424-4B3E-8B32-7ADD459E48D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80" name="Shape 3" descr="Texto Integral disponível" hidden="1">
          <a:extLst>
            <a:ext uri="{FF2B5EF4-FFF2-40B4-BE49-F238E27FC236}">
              <a16:creationId xmlns:a16="http://schemas.microsoft.com/office/drawing/2014/main" id="{4E675134-0EA3-46B6-A1FE-F2BAFD66D43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81" name="Shape 3" descr="Texto Integral disponível" hidden="1">
          <a:extLst>
            <a:ext uri="{FF2B5EF4-FFF2-40B4-BE49-F238E27FC236}">
              <a16:creationId xmlns:a16="http://schemas.microsoft.com/office/drawing/2014/main" id="{E9E95AC0-A4FA-4F41-81B7-C33105F4896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82" name="Shape 3" descr="Texto Integral disponível" hidden="1">
          <a:extLst>
            <a:ext uri="{FF2B5EF4-FFF2-40B4-BE49-F238E27FC236}">
              <a16:creationId xmlns:a16="http://schemas.microsoft.com/office/drawing/2014/main" id="{8274A482-C9D4-4E94-9AC7-61B145EB105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83" name="Shape 3" descr="Texto Integral disponível" hidden="1">
          <a:extLst>
            <a:ext uri="{FF2B5EF4-FFF2-40B4-BE49-F238E27FC236}">
              <a16:creationId xmlns:a16="http://schemas.microsoft.com/office/drawing/2014/main" id="{E5E88CB8-FBE9-4703-9F51-437825E4F79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84" name="Shape 3" descr="Texto Integral disponível" hidden="1">
          <a:extLst>
            <a:ext uri="{FF2B5EF4-FFF2-40B4-BE49-F238E27FC236}">
              <a16:creationId xmlns:a16="http://schemas.microsoft.com/office/drawing/2014/main" id="{DAEBA00B-FD07-43DC-9612-F7FA2F632D1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85" name="Shape 3" descr="Texto Integral disponível" hidden="1">
          <a:extLst>
            <a:ext uri="{FF2B5EF4-FFF2-40B4-BE49-F238E27FC236}">
              <a16:creationId xmlns:a16="http://schemas.microsoft.com/office/drawing/2014/main" id="{05CD24EA-84B8-4236-A62A-A3E7074D041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86" name="Shape 3" descr="Texto Integral disponível" hidden="1">
          <a:extLst>
            <a:ext uri="{FF2B5EF4-FFF2-40B4-BE49-F238E27FC236}">
              <a16:creationId xmlns:a16="http://schemas.microsoft.com/office/drawing/2014/main" id="{412FE9D4-C58D-4982-BB02-12CC3060012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87" name="Shape 3" descr="Texto Integral disponível" hidden="1">
          <a:extLst>
            <a:ext uri="{FF2B5EF4-FFF2-40B4-BE49-F238E27FC236}">
              <a16:creationId xmlns:a16="http://schemas.microsoft.com/office/drawing/2014/main" id="{330868DB-34EE-49D9-AFF4-C89B1C597E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88" name="Shape 3" descr="Texto Integral disponível" hidden="1">
          <a:extLst>
            <a:ext uri="{FF2B5EF4-FFF2-40B4-BE49-F238E27FC236}">
              <a16:creationId xmlns:a16="http://schemas.microsoft.com/office/drawing/2014/main" id="{5946637C-640E-4238-A897-B5F6FB3D1DB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89" name="Shape 3" descr="Texto Integral disponível" hidden="1">
          <a:extLst>
            <a:ext uri="{FF2B5EF4-FFF2-40B4-BE49-F238E27FC236}">
              <a16:creationId xmlns:a16="http://schemas.microsoft.com/office/drawing/2014/main" id="{D62B7668-8AE8-4125-81D9-87818F8D54D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90" name="Shape 3" descr="Texto Integral disponível" hidden="1">
          <a:extLst>
            <a:ext uri="{FF2B5EF4-FFF2-40B4-BE49-F238E27FC236}">
              <a16:creationId xmlns:a16="http://schemas.microsoft.com/office/drawing/2014/main" id="{F066C859-642D-496A-A877-045070D7346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91" name="Shape 3" descr="Texto Integral disponível" hidden="1">
          <a:extLst>
            <a:ext uri="{FF2B5EF4-FFF2-40B4-BE49-F238E27FC236}">
              <a16:creationId xmlns:a16="http://schemas.microsoft.com/office/drawing/2014/main" id="{47A59AF6-A31A-4ECC-83C8-E11C81BA470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92" name="Shape 3" descr="Texto Integral disponível" hidden="1">
          <a:extLst>
            <a:ext uri="{FF2B5EF4-FFF2-40B4-BE49-F238E27FC236}">
              <a16:creationId xmlns:a16="http://schemas.microsoft.com/office/drawing/2014/main" id="{204F9710-38C5-493E-A8FD-F303C49E2D0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93" name="Shape 3" descr="Texto Integral disponível" hidden="1">
          <a:extLst>
            <a:ext uri="{FF2B5EF4-FFF2-40B4-BE49-F238E27FC236}">
              <a16:creationId xmlns:a16="http://schemas.microsoft.com/office/drawing/2014/main" id="{8171EA55-ED47-48A2-A5BA-24FA7AE2A03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94" name="Shape 3" descr="Texto Integral disponível" hidden="1">
          <a:extLst>
            <a:ext uri="{FF2B5EF4-FFF2-40B4-BE49-F238E27FC236}">
              <a16:creationId xmlns:a16="http://schemas.microsoft.com/office/drawing/2014/main" id="{1D0F31AF-B79E-4823-BA52-F3B628BC6DE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95" name="Shape 3" descr="Texto Integral disponível" hidden="1">
          <a:extLst>
            <a:ext uri="{FF2B5EF4-FFF2-40B4-BE49-F238E27FC236}">
              <a16:creationId xmlns:a16="http://schemas.microsoft.com/office/drawing/2014/main" id="{6D48AB74-8453-4199-92A0-486B911F33D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96" name="Shape 3" descr="Texto Integral disponível" hidden="1">
          <a:extLst>
            <a:ext uri="{FF2B5EF4-FFF2-40B4-BE49-F238E27FC236}">
              <a16:creationId xmlns:a16="http://schemas.microsoft.com/office/drawing/2014/main" id="{C61F4D73-BD52-4F66-856B-D2550444E00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97" name="Shape 3" descr="Texto Integral disponível" hidden="1">
          <a:extLst>
            <a:ext uri="{FF2B5EF4-FFF2-40B4-BE49-F238E27FC236}">
              <a16:creationId xmlns:a16="http://schemas.microsoft.com/office/drawing/2014/main" id="{164F6AE2-14C2-498B-859C-E47AD34FA4B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98" name="Shape 3" descr="Texto Integral disponível" hidden="1">
          <a:extLst>
            <a:ext uri="{FF2B5EF4-FFF2-40B4-BE49-F238E27FC236}">
              <a16:creationId xmlns:a16="http://schemas.microsoft.com/office/drawing/2014/main" id="{B6E386E8-D283-46C3-B5C7-D7672434E4F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099" name="Shape 3" descr="Texto Integral disponível" hidden="1">
          <a:extLst>
            <a:ext uri="{FF2B5EF4-FFF2-40B4-BE49-F238E27FC236}">
              <a16:creationId xmlns:a16="http://schemas.microsoft.com/office/drawing/2014/main" id="{52209748-0EC9-4100-A99D-BC0BBCC843C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00" name="Shape 3" descr="Texto Integral disponível" hidden="1">
          <a:extLst>
            <a:ext uri="{FF2B5EF4-FFF2-40B4-BE49-F238E27FC236}">
              <a16:creationId xmlns:a16="http://schemas.microsoft.com/office/drawing/2014/main" id="{0735344E-5CA6-4F38-B3E5-F7347D47213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01" name="Shape 3" descr="Texto Integral disponível" hidden="1">
          <a:extLst>
            <a:ext uri="{FF2B5EF4-FFF2-40B4-BE49-F238E27FC236}">
              <a16:creationId xmlns:a16="http://schemas.microsoft.com/office/drawing/2014/main" id="{C30EEEA6-9F7A-43DB-80D5-B925812A426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02" name="Shape 3" descr="Texto Integral disponível" hidden="1">
          <a:extLst>
            <a:ext uri="{FF2B5EF4-FFF2-40B4-BE49-F238E27FC236}">
              <a16:creationId xmlns:a16="http://schemas.microsoft.com/office/drawing/2014/main" id="{9EDDE441-CF64-4515-BC58-CCA1EAF6B5A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03" name="Shape 3" descr="Texto Integral disponível" hidden="1">
          <a:extLst>
            <a:ext uri="{FF2B5EF4-FFF2-40B4-BE49-F238E27FC236}">
              <a16:creationId xmlns:a16="http://schemas.microsoft.com/office/drawing/2014/main" id="{E805F9AA-8DD8-4307-A20D-01D8CA1C6FB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04" name="Shape 3" descr="Texto Integral disponível" hidden="1">
          <a:extLst>
            <a:ext uri="{FF2B5EF4-FFF2-40B4-BE49-F238E27FC236}">
              <a16:creationId xmlns:a16="http://schemas.microsoft.com/office/drawing/2014/main" id="{46F8AD39-674B-4460-AE46-E2357162F7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05" name="Shape 3" descr="Texto Integral disponível" hidden="1">
          <a:extLst>
            <a:ext uri="{FF2B5EF4-FFF2-40B4-BE49-F238E27FC236}">
              <a16:creationId xmlns:a16="http://schemas.microsoft.com/office/drawing/2014/main" id="{EAE84445-1995-4F00-80F0-FF4D64D386B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06" name="Shape 3" descr="Texto Integral disponível" hidden="1">
          <a:extLst>
            <a:ext uri="{FF2B5EF4-FFF2-40B4-BE49-F238E27FC236}">
              <a16:creationId xmlns:a16="http://schemas.microsoft.com/office/drawing/2014/main" id="{99CF4D24-6B4A-4612-8429-5ADE24C8F0E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07" name="Shape 3" descr="Texto Integral disponível" hidden="1">
          <a:extLst>
            <a:ext uri="{FF2B5EF4-FFF2-40B4-BE49-F238E27FC236}">
              <a16:creationId xmlns:a16="http://schemas.microsoft.com/office/drawing/2014/main" id="{D3FC2947-A4B2-4357-95EE-4DFA56CEE1A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08" name="Shape 3" descr="Texto Integral disponível" hidden="1">
          <a:extLst>
            <a:ext uri="{FF2B5EF4-FFF2-40B4-BE49-F238E27FC236}">
              <a16:creationId xmlns:a16="http://schemas.microsoft.com/office/drawing/2014/main" id="{B305059D-731E-4939-99B1-62BED1BD66E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09" name="Shape 3" descr="Texto Integral disponível" hidden="1">
          <a:extLst>
            <a:ext uri="{FF2B5EF4-FFF2-40B4-BE49-F238E27FC236}">
              <a16:creationId xmlns:a16="http://schemas.microsoft.com/office/drawing/2014/main" id="{A18A362B-A796-46E0-AEE8-4E5481A8632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10" name="Shape 3" descr="Texto Integral disponível" hidden="1">
          <a:extLst>
            <a:ext uri="{FF2B5EF4-FFF2-40B4-BE49-F238E27FC236}">
              <a16:creationId xmlns:a16="http://schemas.microsoft.com/office/drawing/2014/main" id="{4C872EBA-0AEF-495F-AE89-7046E3EC205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11" name="Shape 3" descr="Texto Integral disponível" hidden="1">
          <a:extLst>
            <a:ext uri="{FF2B5EF4-FFF2-40B4-BE49-F238E27FC236}">
              <a16:creationId xmlns:a16="http://schemas.microsoft.com/office/drawing/2014/main" id="{F64A17E6-43FD-4996-A5E7-148E695F09F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12" name="Shape 3" descr="Texto Integral disponível" hidden="1">
          <a:extLst>
            <a:ext uri="{FF2B5EF4-FFF2-40B4-BE49-F238E27FC236}">
              <a16:creationId xmlns:a16="http://schemas.microsoft.com/office/drawing/2014/main" id="{821CB85B-B3D0-453C-AE56-5BD7FA536B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13" name="Shape 3" descr="Texto Integral disponível" hidden="1">
          <a:extLst>
            <a:ext uri="{FF2B5EF4-FFF2-40B4-BE49-F238E27FC236}">
              <a16:creationId xmlns:a16="http://schemas.microsoft.com/office/drawing/2014/main" id="{017FF4CC-39FE-4A03-AFA3-501FFF2D7F4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14" name="Shape 3" descr="Texto Integral disponível" hidden="1">
          <a:extLst>
            <a:ext uri="{FF2B5EF4-FFF2-40B4-BE49-F238E27FC236}">
              <a16:creationId xmlns:a16="http://schemas.microsoft.com/office/drawing/2014/main" id="{17910A50-0A92-44D3-9C8C-940D879DCC9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15" name="Shape 3" descr="Texto Integral disponível" hidden="1">
          <a:extLst>
            <a:ext uri="{FF2B5EF4-FFF2-40B4-BE49-F238E27FC236}">
              <a16:creationId xmlns:a16="http://schemas.microsoft.com/office/drawing/2014/main" id="{4809E9E7-D41E-4F8D-81C9-147FED76AAD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16" name="Shape 3" descr="Texto Integral disponível" hidden="1">
          <a:extLst>
            <a:ext uri="{FF2B5EF4-FFF2-40B4-BE49-F238E27FC236}">
              <a16:creationId xmlns:a16="http://schemas.microsoft.com/office/drawing/2014/main" id="{6D801423-6779-429C-AAD4-9C106D0301C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17" name="Shape 3" descr="Texto Integral disponível" hidden="1">
          <a:extLst>
            <a:ext uri="{FF2B5EF4-FFF2-40B4-BE49-F238E27FC236}">
              <a16:creationId xmlns:a16="http://schemas.microsoft.com/office/drawing/2014/main" id="{853DBE2E-E8CF-443A-9BCE-252BFD58A73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18" name="Shape 3" descr="Texto Integral disponível" hidden="1">
          <a:extLst>
            <a:ext uri="{FF2B5EF4-FFF2-40B4-BE49-F238E27FC236}">
              <a16:creationId xmlns:a16="http://schemas.microsoft.com/office/drawing/2014/main" id="{5E8DC324-84F0-45E1-B7C1-DD302B0D95A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19" name="Shape 3" descr="Texto Integral disponível" hidden="1">
          <a:extLst>
            <a:ext uri="{FF2B5EF4-FFF2-40B4-BE49-F238E27FC236}">
              <a16:creationId xmlns:a16="http://schemas.microsoft.com/office/drawing/2014/main" id="{40494D71-EBE9-4FDB-9DB9-66D4A4419B4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20" name="Shape 3" descr="Texto Integral disponível" hidden="1">
          <a:extLst>
            <a:ext uri="{FF2B5EF4-FFF2-40B4-BE49-F238E27FC236}">
              <a16:creationId xmlns:a16="http://schemas.microsoft.com/office/drawing/2014/main" id="{C3987AAA-499C-4B80-9E5A-79E544F6983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21" name="Shape 3" descr="Texto Integral disponível" hidden="1">
          <a:extLst>
            <a:ext uri="{FF2B5EF4-FFF2-40B4-BE49-F238E27FC236}">
              <a16:creationId xmlns:a16="http://schemas.microsoft.com/office/drawing/2014/main" id="{012325C9-9918-4242-899D-52FFD6C5B39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22" name="Shape 3" descr="Texto Integral disponível" hidden="1">
          <a:extLst>
            <a:ext uri="{FF2B5EF4-FFF2-40B4-BE49-F238E27FC236}">
              <a16:creationId xmlns:a16="http://schemas.microsoft.com/office/drawing/2014/main" id="{A06D96B3-068C-40F4-9DF8-3F1A3C10432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23" name="Shape 3" descr="Texto Integral disponível" hidden="1">
          <a:extLst>
            <a:ext uri="{FF2B5EF4-FFF2-40B4-BE49-F238E27FC236}">
              <a16:creationId xmlns:a16="http://schemas.microsoft.com/office/drawing/2014/main" id="{D38206C2-E9C1-4EC0-8866-D85F5D5FAEE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24" name="Shape 3" descr="Texto Integral disponível" hidden="1">
          <a:extLst>
            <a:ext uri="{FF2B5EF4-FFF2-40B4-BE49-F238E27FC236}">
              <a16:creationId xmlns:a16="http://schemas.microsoft.com/office/drawing/2014/main" id="{BF2AD729-E52F-4A8D-A395-1AB1AAB4E3B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25" name="Shape 3" descr="Texto Integral disponível" hidden="1">
          <a:extLst>
            <a:ext uri="{FF2B5EF4-FFF2-40B4-BE49-F238E27FC236}">
              <a16:creationId xmlns:a16="http://schemas.microsoft.com/office/drawing/2014/main" id="{7BF0F610-D5C9-4180-B51B-8BF074405F4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26" name="Shape 3" descr="Texto Integral disponível" hidden="1">
          <a:extLst>
            <a:ext uri="{FF2B5EF4-FFF2-40B4-BE49-F238E27FC236}">
              <a16:creationId xmlns:a16="http://schemas.microsoft.com/office/drawing/2014/main" id="{FE24DACF-B176-4573-B44F-52073BEB0D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27" name="Shape 3" descr="Texto Integral disponível" hidden="1">
          <a:extLst>
            <a:ext uri="{FF2B5EF4-FFF2-40B4-BE49-F238E27FC236}">
              <a16:creationId xmlns:a16="http://schemas.microsoft.com/office/drawing/2014/main" id="{73982D22-7B5C-4F9C-92C8-8822DF06429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28" name="Shape 3" descr="Texto Integral disponível" hidden="1">
          <a:extLst>
            <a:ext uri="{FF2B5EF4-FFF2-40B4-BE49-F238E27FC236}">
              <a16:creationId xmlns:a16="http://schemas.microsoft.com/office/drawing/2014/main" id="{1CA5DAB5-3E2E-4325-A1B3-6DF817098F6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29" name="Shape 3" descr="Texto Integral disponível" hidden="1">
          <a:extLst>
            <a:ext uri="{FF2B5EF4-FFF2-40B4-BE49-F238E27FC236}">
              <a16:creationId xmlns:a16="http://schemas.microsoft.com/office/drawing/2014/main" id="{D4BD6D4B-F4BF-4684-B0C3-78ECC11310A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30" name="Shape 3" descr="Texto Integral disponível" hidden="1">
          <a:extLst>
            <a:ext uri="{FF2B5EF4-FFF2-40B4-BE49-F238E27FC236}">
              <a16:creationId xmlns:a16="http://schemas.microsoft.com/office/drawing/2014/main" id="{19FA01B7-9172-41F4-BAC3-D98AA7DA42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31" name="Shape 3" descr="Texto Integral disponível" hidden="1">
          <a:extLst>
            <a:ext uri="{FF2B5EF4-FFF2-40B4-BE49-F238E27FC236}">
              <a16:creationId xmlns:a16="http://schemas.microsoft.com/office/drawing/2014/main" id="{09C8C817-E7DD-4E21-80BB-C2DBF791047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32" name="Shape 3" descr="Texto Integral disponível" hidden="1">
          <a:extLst>
            <a:ext uri="{FF2B5EF4-FFF2-40B4-BE49-F238E27FC236}">
              <a16:creationId xmlns:a16="http://schemas.microsoft.com/office/drawing/2014/main" id="{136C838E-FD0A-4C50-A163-EE9EF26AF18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33" name="Shape 3" descr="Texto Integral disponível" hidden="1">
          <a:extLst>
            <a:ext uri="{FF2B5EF4-FFF2-40B4-BE49-F238E27FC236}">
              <a16:creationId xmlns:a16="http://schemas.microsoft.com/office/drawing/2014/main" id="{1B863028-2935-4C3E-824F-77A03552A1A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34" name="Shape 3" descr="Texto Integral disponível" hidden="1">
          <a:extLst>
            <a:ext uri="{FF2B5EF4-FFF2-40B4-BE49-F238E27FC236}">
              <a16:creationId xmlns:a16="http://schemas.microsoft.com/office/drawing/2014/main" id="{C1F4CC6B-D68A-4834-B5CA-956DC8E7C6D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35" name="Shape 3" descr="Texto Integral disponível" hidden="1">
          <a:extLst>
            <a:ext uri="{FF2B5EF4-FFF2-40B4-BE49-F238E27FC236}">
              <a16:creationId xmlns:a16="http://schemas.microsoft.com/office/drawing/2014/main" id="{E1A21791-EBAA-4596-84A3-3C7E0B99E7A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36" name="Shape 3" descr="Texto Integral disponível" hidden="1">
          <a:extLst>
            <a:ext uri="{FF2B5EF4-FFF2-40B4-BE49-F238E27FC236}">
              <a16:creationId xmlns:a16="http://schemas.microsoft.com/office/drawing/2014/main" id="{30B43CAD-9714-4C76-A3BD-34AE1D549D3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37" name="Shape 3" descr="Texto Integral disponível" hidden="1">
          <a:extLst>
            <a:ext uri="{FF2B5EF4-FFF2-40B4-BE49-F238E27FC236}">
              <a16:creationId xmlns:a16="http://schemas.microsoft.com/office/drawing/2014/main" id="{5BFBFB7C-ED6C-4659-9523-3CFD893D511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38" name="Shape 3" descr="Texto Integral disponível" hidden="1">
          <a:extLst>
            <a:ext uri="{FF2B5EF4-FFF2-40B4-BE49-F238E27FC236}">
              <a16:creationId xmlns:a16="http://schemas.microsoft.com/office/drawing/2014/main" id="{8880CD36-B013-4466-87C0-906452D1968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39" name="Shape 3" descr="Texto Integral disponível" hidden="1">
          <a:extLst>
            <a:ext uri="{FF2B5EF4-FFF2-40B4-BE49-F238E27FC236}">
              <a16:creationId xmlns:a16="http://schemas.microsoft.com/office/drawing/2014/main" id="{B43DBCEF-2794-43C5-B020-8AF1A9FCE9E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40" name="Shape 3" descr="Texto Integral disponível" hidden="1">
          <a:extLst>
            <a:ext uri="{FF2B5EF4-FFF2-40B4-BE49-F238E27FC236}">
              <a16:creationId xmlns:a16="http://schemas.microsoft.com/office/drawing/2014/main" id="{FA864A7F-89AF-4D4C-982D-66FEC1EF63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41" name="Shape 3" descr="Texto Integral disponível" hidden="1">
          <a:extLst>
            <a:ext uri="{FF2B5EF4-FFF2-40B4-BE49-F238E27FC236}">
              <a16:creationId xmlns:a16="http://schemas.microsoft.com/office/drawing/2014/main" id="{3F8A7E4C-31C7-4DFE-A73A-B94ADE6D6F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42" name="Shape 3" descr="Texto Integral disponível" hidden="1">
          <a:extLst>
            <a:ext uri="{FF2B5EF4-FFF2-40B4-BE49-F238E27FC236}">
              <a16:creationId xmlns:a16="http://schemas.microsoft.com/office/drawing/2014/main" id="{874763F3-FEC8-4F61-9861-C9CF391828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43" name="Shape 3" descr="Texto Integral disponível" hidden="1">
          <a:extLst>
            <a:ext uri="{FF2B5EF4-FFF2-40B4-BE49-F238E27FC236}">
              <a16:creationId xmlns:a16="http://schemas.microsoft.com/office/drawing/2014/main" id="{C7C0D657-E607-4E71-9B2F-86A4E9E5681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44" name="Shape 3" descr="Texto Integral disponível" hidden="1">
          <a:extLst>
            <a:ext uri="{FF2B5EF4-FFF2-40B4-BE49-F238E27FC236}">
              <a16:creationId xmlns:a16="http://schemas.microsoft.com/office/drawing/2014/main" id="{2D4DBCE1-7E51-4EA7-A6B6-7566BD51B83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45" name="Shape 3" descr="Texto Integral disponível" hidden="1">
          <a:extLst>
            <a:ext uri="{FF2B5EF4-FFF2-40B4-BE49-F238E27FC236}">
              <a16:creationId xmlns:a16="http://schemas.microsoft.com/office/drawing/2014/main" id="{6D9060D4-4949-41FC-8223-1B0164527DB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46" name="Shape 3" descr="Texto Integral disponível" hidden="1">
          <a:extLst>
            <a:ext uri="{FF2B5EF4-FFF2-40B4-BE49-F238E27FC236}">
              <a16:creationId xmlns:a16="http://schemas.microsoft.com/office/drawing/2014/main" id="{52BDBB6F-7A32-48A7-B75B-1DD202211BA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47" name="Shape 3" descr="Texto Integral disponível" hidden="1">
          <a:extLst>
            <a:ext uri="{FF2B5EF4-FFF2-40B4-BE49-F238E27FC236}">
              <a16:creationId xmlns:a16="http://schemas.microsoft.com/office/drawing/2014/main" id="{A5FB9F7E-19C3-4DB5-BDEF-3CADF634675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48" name="Shape 3" descr="Texto Integral disponível" hidden="1">
          <a:extLst>
            <a:ext uri="{FF2B5EF4-FFF2-40B4-BE49-F238E27FC236}">
              <a16:creationId xmlns:a16="http://schemas.microsoft.com/office/drawing/2014/main" id="{07AA5CD3-4E89-41A5-9795-CB9CECA60C7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49" name="Shape 3" descr="Texto Integral disponível" hidden="1">
          <a:extLst>
            <a:ext uri="{FF2B5EF4-FFF2-40B4-BE49-F238E27FC236}">
              <a16:creationId xmlns:a16="http://schemas.microsoft.com/office/drawing/2014/main" id="{93396965-10AC-47FE-B070-4BEB7A7B238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50" name="Shape 3" descr="Texto Integral disponível" hidden="1">
          <a:extLst>
            <a:ext uri="{FF2B5EF4-FFF2-40B4-BE49-F238E27FC236}">
              <a16:creationId xmlns:a16="http://schemas.microsoft.com/office/drawing/2014/main" id="{434B2474-9A4C-4A35-A377-6BAC98999CB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51" name="Shape 3" descr="Texto Integral disponível" hidden="1">
          <a:extLst>
            <a:ext uri="{FF2B5EF4-FFF2-40B4-BE49-F238E27FC236}">
              <a16:creationId xmlns:a16="http://schemas.microsoft.com/office/drawing/2014/main" id="{786104C3-850B-4BF1-8A2F-8293DD89940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52" name="Shape 3" descr="Texto Integral disponível" hidden="1">
          <a:extLst>
            <a:ext uri="{FF2B5EF4-FFF2-40B4-BE49-F238E27FC236}">
              <a16:creationId xmlns:a16="http://schemas.microsoft.com/office/drawing/2014/main" id="{A406709E-2D9A-48AB-98C0-47876CBD08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53" name="Shape 3" descr="Texto Integral disponível" hidden="1">
          <a:extLst>
            <a:ext uri="{FF2B5EF4-FFF2-40B4-BE49-F238E27FC236}">
              <a16:creationId xmlns:a16="http://schemas.microsoft.com/office/drawing/2014/main" id="{55D358D8-6797-46AD-8155-BBEBC132115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54" name="Shape 3" descr="Texto Integral disponível" hidden="1">
          <a:extLst>
            <a:ext uri="{FF2B5EF4-FFF2-40B4-BE49-F238E27FC236}">
              <a16:creationId xmlns:a16="http://schemas.microsoft.com/office/drawing/2014/main" id="{54D17F7A-0D98-4A7E-9708-9D6EF920380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55" name="Shape 3" descr="Texto Integral disponível" hidden="1">
          <a:extLst>
            <a:ext uri="{FF2B5EF4-FFF2-40B4-BE49-F238E27FC236}">
              <a16:creationId xmlns:a16="http://schemas.microsoft.com/office/drawing/2014/main" id="{CDD9F1F1-0AF2-4AEB-BAB1-2EEB09194FC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56" name="Shape 3" descr="Texto Integral disponível" hidden="1">
          <a:extLst>
            <a:ext uri="{FF2B5EF4-FFF2-40B4-BE49-F238E27FC236}">
              <a16:creationId xmlns:a16="http://schemas.microsoft.com/office/drawing/2014/main" id="{EE243051-6D6E-41F6-85BE-5C974B1B5E2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57" name="Shape 3" descr="Texto Integral disponível" hidden="1">
          <a:extLst>
            <a:ext uri="{FF2B5EF4-FFF2-40B4-BE49-F238E27FC236}">
              <a16:creationId xmlns:a16="http://schemas.microsoft.com/office/drawing/2014/main" id="{4CE75C28-9403-41F5-9ABD-10FBAF525A3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58" name="Shape 3" descr="Texto Integral disponível" hidden="1">
          <a:extLst>
            <a:ext uri="{FF2B5EF4-FFF2-40B4-BE49-F238E27FC236}">
              <a16:creationId xmlns:a16="http://schemas.microsoft.com/office/drawing/2014/main" id="{1C11BAAB-81BA-4582-85E0-B702932D7B3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59" name="Shape 3" descr="Texto Integral disponível" hidden="1">
          <a:extLst>
            <a:ext uri="{FF2B5EF4-FFF2-40B4-BE49-F238E27FC236}">
              <a16:creationId xmlns:a16="http://schemas.microsoft.com/office/drawing/2014/main" id="{A2193D2C-74E1-421F-96BC-E12329564C4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60" name="Shape 3" descr="Texto Integral disponível" hidden="1">
          <a:extLst>
            <a:ext uri="{FF2B5EF4-FFF2-40B4-BE49-F238E27FC236}">
              <a16:creationId xmlns:a16="http://schemas.microsoft.com/office/drawing/2014/main" id="{0F66E6AC-186D-49BC-872E-5C0C2F752C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61" name="Shape 3" descr="Texto Integral disponível" hidden="1">
          <a:extLst>
            <a:ext uri="{FF2B5EF4-FFF2-40B4-BE49-F238E27FC236}">
              <a16:creationId xmlns:a16="http://schemas.microsoft.com/office/drawing/2014/main" id="{FB2FCCC7-81B0-42CC-95F5-08AE3423328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62" name="Shape 3" descr="Texto Integral disponível" hidden="1">
          <a:extLst>
            <a:ext uri="{FF2B5EF4-FFF2-40B4-BE49-F238E27FC236}">
              <a16:creationId xmlns:a16="http://schemas.microsoft.com/office/drawing/2014/main" id="{9479F2CE-1944-4F72-B202-9F5A436EE4A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63" name="Shape 3" descr="Texto Integral disponível" hidden="1">
          <a:extLst>
            <a:ext uri="{FF2B5EF4-FFF2-40B4-BE49-F238E27FC236}">
              <a16:creationId xmlns:a16="http://schemas.microsoft.com/office/drawing/2014/main" id="{0969263C-7ADC-4F2E-B06D-CB0127B4563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64" name="Shape 3" descr="Texto Integral disponível" hidden="1">
          <a:extLst>
            <a:ext uri="{FF2B5EF4-FFF2-40B4-BE49-F238E27FC236}">
              <a16:creationId xmlns:a16="http://schemas.microsoft.com/office/drawing/2014/main" id="{F4BBE260-A373-4092-A2F5-6BF3BE3F7D0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65" name="Shape 3" descr="Texto Integral disponível" hidden="1">
          <a:extLst>
            <a:ext uri="{FF2B5EF4-FFF2-40B4-BE49-F238E27FC236}">
              <a16:creationId xmlns:a16="http://schemas.microsoft.com/office/drawing/2014/main" id="{E3910E2A-82DF-4AD1-88FB-7B410CC9444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66" name="Shape 3" descr="Texto Integral disponível" hidden="1">
          <a:extLst>
            <a:ext uri="{FF2B5EF4-FFF2-40B4-BE49-F238E27FC236}">
              <a16:creationId xmlns:a16="http://schemas.microsoft.com/office/drawing/2014/main" id="{77D6D627-9958-4216-8754-A36E9EF98CD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67" name="Shape 3" descr="Texto Integral disponível" hidden="1">
          <a:extLst>
            <a:ext uri="{FF2B5EF4-FFF2-40B4-BE49-F238E27FC236}">
              <a16:creationId xmlns:a16="http://schemas.microsoft.com/office/drawing/2014/main" id="{D409FD77-CEF1-43B3-BA29-C418AB37C13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68" name="Shape 3" descr="Texto Integral disponível" hidden="1">
          <a:extLst>
            <a:ext uri="{FF2B5EF4-FFF2-40B4-BE49-F238E27FC236}">
              <a16:creationId xmlns:a16="http://schemas.microsoft.com/office/drawing/2014/main" id="{10F3AE6A-CD1E-421E-B7D5-D1990323D7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69" name="Shape 3" descr="Texto Integral disponível" hidden="1">
          <a:extLst>
            <a:ext uri="{FF2B5EF4-FFF2-40B4-BE49-F238E27FC236}">
              <a16:creationId xmlns:a16="http://schemas.microsoft.com/office/drawing/2014/main" id="{F4CC2D1F-F33E-4298-A41E-B3674B5A5CC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70" name="Shape 3" descr="Texto Integral disponível" hidden="1">
          <a:extLst>
            <a:ext uri="{FF2B5EF4-FFF2-40B4-BE49-F238E27FC236}">
              <a16:creationId xmlns:a16="http://schemas.microsoft.com/office/drawing/2014/main" id="{209F298E-CC81-4127-95B6-6B2C91E8161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71" name="Shape 3" descr="Texto Integral disponível" hidden="1">
          <a:extLst>
            <a:ext uri="{FF2B5EF4-FFF2-40B4-BE49-F238E27FC236}">
              <a16:creationId xmlns:a16="http://schemas.microsoft.com/office/drawing/2014/main" id="{2C1C9454-A73F-4566-AAA6-3625866B8D4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72" name="Shape 3" descr="Texto Integral disponível" hidden="1">
          <a:extLst>
            <a:ext uri="{FF2B5EF4-FFF2-40B4-BE49-F238E27FC236}">
              <a16:creationId xmlns:a16="http://schemas.microsoft.com/office/drawing/2014/main" id="{ECB5D7D6-4AA5-4215-9255-61AC19C522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73" name="Shape 3" descr="Texto Integral disponível" hidden="1">
          <a:extLst>
            <a:ext uri="{FF2B5EF4-FFF2-40B4-BE49-F238E27FC236}">
              <a16:creationId xmlns:a16="http://schemas.microsoft.com/office/drawing/2014/main" id="{4916CDF1-52CC-44A7-9BAA-65DB01F637D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74" name="Shape 3" descr="Texto Integral disponível" hidden="1">
          <a:extLst>
            <a:ext uri="{FF2B5EF4-FFF2-40B4-BE49-F238E27FC236}">
              <a16:creationId xmlns:a16="http://schemas.microsoft.com/office/drawing/2014/main" id="{2C112718-AF6B-40E5-9E6C-4E694E507A1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75" name="Shape 3" descr="Texto Integral disponível" hidden="1">
          <a:extLst>
            <a:ext uri="{FF2B5EF4-FFF2-40B4-BE49-F238E27FC236}">
              <a16:creationId xmlns:a16="http://schemas.microsoft.com/office/drawing/2014/main" id="{52F13E41-D738-46B6-A9AB-F2660C03F90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76" name="Shape 3" descr="Texto Integral disponível" hidden="1">
          <a:extLst>
            <a:ext uri="{FF2B5EF4-FFF2-40B4-BE49-F238E27FC236}">
              <a16:creationId xmlns:a16="http://schemas.microsoft.com/office/drawing/2014/main" id="{9199853C-2553-4826-98A5-DD5F2AC2FD0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77" name="Shape 3" descr="Texto Integral disponível" hidden="1">
          <a:extLst>
            <a:ext uri="{FF2B5EF4-FFF2-40B4-BE49-F238E27FC236}">
              <a16:creationId xmlns:a16="http://schemas.microsoft.com/office/drawing/2014/main" id="{37DBDBEC-FF29-4138-9218-86F981D489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78" name="Shape 3" descr="Texto Integral disponível" hidden="1">
          <a:extLst>
            <a:ext uri="{FF2B5EF4-FFF2-40B4-BE49-F238E27FC236}">
              <a16:creationId xmlns:a16="http://schemas.microsoft.com/office/drawing/2014/main" id="{C37A5AC9-D5AF-42FE-A538-499804B48C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79" name="Shape 3" descr="Texto Integral disponível" hidden="1">
          <a:extLst>
            <a:ext uri="{FF2B5EF4-FFF2-40B4-BE49-F238E27FC236}">
              <a16:creationId xmlns:a16="http://schemas.microsoft.com/office/drawing/2014/main" id="{57147424-9133-4A24-BDCD-AF1C8523FAE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80" name="Shape 3" descr="Texto Integral disponível" hidden="1">
          <a:extLst>
            <a:ext uri="{FF2B5EF4-FFF2-40B4-BE49-F238E27FC236}">
              <a16:creationId xmlns:a16="http://schemas.microsoft.com/office/drawing/2014/main" id="{D217AB21-B3A6-4470-8D7D-B2B52B616F1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81" name="Shape 3" descr="Texto Integral disponível" hidden="1">
          <a:extLst>
            <a:ext uri="{FF2B5EF4-FFF2-40B4-BE49-F238E27FC236}">
              <a16:creationId xmlns:a16="http://schemas.microsoft.com/office/drawing/2014/main" id="{BD96DB81-89FC-47F6-A52D-CEAD32B5ED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82" name="Shape 3" descr="Texto Integral disponível" hidden="1">
          <a:extLst>
            <a:ext uri="{FF2B5EF4-FFF2-40B4-BE49-F238E27FC236}">
              <a16:creationId xmlns:a16="http://schemas.microsoft.com/office/drawing/2014/main" id="{F5AC3B96-BA6E-491C-8161-A9285BC092B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83" name="Shape 3" descr="Texto Integral disponível" hidden="1">
          <a:extLst>
            <a:ext uri="{FF2B5EF4-FFF2-40B4-BE49-F238E27FC236}">
              <a16:creationId xmlns:a16="http://schemas.microsoft.com/office/drawing/2014/main" id="{90144D57-35F6-4F09-869E-4979178640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84" name="Shape 3" descr="Texto Integral disponível" hidden="1">
          <a:extLst>
            <a:ext uri="{FF2B5EF4-FFF2-40B4-BE49-F238E27FC236}">
              <a16:creationId xmlns:a16="http://schemas.microsoft.com/office/drawing/2014/main" id="{A549BAEB-0CC3-46AF-BC2E-CE45A08CF51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85" name="Shape 3" descr="Texto Integral disponível" hidden="1">
          <a:extLst>
            <a:ext uri="{FF2B5EF4-FFF2-40B4-BE49-F238E27FC236}">
              <a16:creationId xmlns:a16="http://schemas.microsoft.com/office/drawing/2014/main" id="{96E3CCF2-FF81-4D5C-AEC3-726D132AF77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86" name="Shape 3" descr="Texto Integral disponível" hidden="1">
          <a:extLst>
            <a:ext uri="{FF2B5EF4-FFF2-40B4-BE49-F238E27FC236}">
              <a16:creationId xmlns:a16="http://schemas.microsoft.com/office/drawing/2014/main" id="{0416536C-D2AA-4CD3-8D3B-58F260A65B7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87" name="Shape 3" descr="Texto Integral disponível" hidden="1">
          <a:extLst>
            <a:ext uri="{FF2B5EF4-FFF2-40B4-BE49-F238E27FC236}">
              <a16:creationId xmlns:a16="http://schemas.microsoft.com/office/drawing/2014/main" id="{19608383-7E54-421A-8EA2-13470E99927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88" name="Shape 3" descr="Texto Integral disponível" hidden="1">
          <a:extLst>
            <a:ext uri="{FF2B5EF4-FFF2-40B4-BE49-F238E27FC236}">
              <a16:creationId xmlns:a16="http://schemas.microsoft.com/office/drawing/2014/main" id="{E3EACBE3-1A33-4654-8B56-2319D4CAADD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89" name="Shape 3" descr="Texto Integral disponível" hidden="1">
          <a:extLst>
            <a:ext uri="{FF2B5EF4-FFF2-40B4-BE49-F238E27FC236}">
              <a16:creationId xmlns:a16="http://schemas.microsoft.com/office/drawing/2014/main" id="{A084E568-6493-40D8-841D-8ADC8FA2F8D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90" name="Shape 3" descr="Texto Integral disponível" hidden="1">
          <a:extLst>
            <a:ext uri="{FF2B5EF4-FFF2-40B4-BE49-F238E27FC236}">
              <a16:creationId xmlns:a16="http://schemas.microsoft.com/office/drawing/2014/main" id="{7275ECD9-519B-4FCC-8F68-BD2C237EAB7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91" name="Shape 3" descr="Texto Integral disponível" hidden="1">
          <a:extLst>
            <a:ext uri="{FF2B5EF4-FFF2-40B4-BE49-F238E27FC236}">
              <a16:creationId xmlns:a16="http://schemas.microsoft.com/office/drawing/2014/main" id="{01436985-6DDE-49D9-A843-942835B92E8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92" name="Shape 3" descr="Texto Integral disponível" hidden="1">
          <a:extLst>
            <a:ext uri="{FF2B5EF4-FFF2-40B4-BE49-F238E27FC236}">
              <a16:creationId xmlns:a16="http://schemas.microsoft.com/office/drawing/2014/main" id="{B69CEAD3-B1DE-4F73-AA4E-67D85F02DD2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93" name="Shape 3" descr="Texto Integral disponível" hidden="1">
          <a:extLst>
            <a:ext uri="{FF2B5EF4-FFF2-40B4-BE49-F238E27FC236}">
              <a16:creationId xmlns:a16="http://schemas.microsoft.com/office/drawing/2014/main" id="{B928F9F4-0AD2-4C9D-B245-21E868233AA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94" name="Shape 3" descr="Texto Integral disponível" hidden="1">
          <a:extLst>
            <a:ext uri="{FF2B5EF4-FFF2-40B4-BE49-F238E27FC236}">
              <a16:creationId xmlns:a16="http://schemas.microsoft.com/office/drawing/2014/main" id="{92B19042-5DDB-4B9A-A213-9DB0BFF74D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95" name="Shape 3" descr="Texto Integral disponível" hidden="1">
          <a:extLst>
            <a:ext uri="{FF2B5EF4-FFF2-40B4-BE49-F238E27FC236}">
              <a16:creationId xmlns:a16="http://schemas.microsoft.com/office/drawing/2014/main" id="{32667EFC-5F79-444A-B74F-70A204BA563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96" name="Shape 3" descr="Texto Integral disponível" hidden="1">
          <a:extLst>
            <a:ext uri="{FF2B5EF4-FFF2-40B4-BE49-F238E27FC236}">
              <a16:creationId xmlns:a16="http://schemas.microsoft.com/office/drawing/2014/main" id="{393E8E27-546B-4399-A16E-F5AD4E5513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97" name="Shape 3" descr="Texto Integral disponível" hidden="1">
          <a:extLst>
            <a:ext uri="{FF2B5EF4-FFF2-40B4-BE49-F238E27FC236}">
              <a16:creationId xmlns:a16="http://schemas.microsoft.com/office/drawing/2014/main" id="{5FCF5CDD-D044-4386-B335-43E72A9729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98" name="Shape 3" descr="Texto Integral disponível" hidden="1">
          <a:extLst>
            <a:ext uri="{FF2B5EF4-FFF2-40B4-BE49-F238E27FC236}">
              <a16:creationId xmlns:a16="http://schemas.microsoft.com/office/drawing/2014/main" id="{B683B264-69B2-436D-AE7E-B3E17524A05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199" name="Shape 3" descr="Texto Integral disponível" hidden="1">
          <a:extLst>
            <a:ext uri="{FF2B5EF4-FFF2-40B4-BE49-F238E27FC236}">
              <a16:creationId xmlns:a16="http://schemas.microsoft.com/office/drawing/2014/main" id="{76EA4D99-C5FB-4FEF-B122-B8CCDD9929B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00" name="Shape 3" descr="Texto Integral disponível" hidden="1">
          <a:extLst>
            <a:ext uri="{FF2B5EF4-FFF2-40B4-BE49-F238E27FC236}">
              <a16:creationId xmlns:a16="http://schemas.microsoft.com/office/drawing/2014/main" id="{654480F9-88D9-40A3-987D-F419157FC8C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01" name="Shape 3" descr="Texto Integral disponível" hidden="1">
          <a:extLst>
            <a:ext uri="{FF2B5EF4-FFF2-40B4-BE49-F238E27FC236}">
              <a16:creationId xmlns:a16="http://schemas.microsoft.com/office/drawing/2014/main" id="{3DE329C9-6BF7-4131-8D01-36ABB25A9D8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02" name="Shape 3" descr="Texto Integral disponível" hidden="1">
          <a:extLst>
            <a:ext uri="{FF2B5EF4-FFF2-40B4-BE49-F238E27FC236}">
              <a16:creationId xmlns:a16="http://schemas.microsoft.com/office/drawing/2014/main" id="{C949C647-940D-45B3-AC5A-8C08B64769A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03" name="Shape 3" descr="Texto Integral disponível" hidden="1">
          <a:extLst>
            <a:ext uri="{FF2B5EF4-FFF2-40B4-BE49-F238E27FC236}">
              <a16:creationId xmlns:a16="http://schemas.microsoft.com/office/drawing/2014/main" id="{D3D1E3FB-F531-419F-9892-AB326B03C1B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04" name="Shape 3" descr="Texto Integral disponível" hidden="1">
          <a:extLst>
            <a:ext uri="{FF2B5EF4-FFF2-40B4-BE49-F238E27FC236}">
              <a16:creationId xmlns:a16="http://schemas.microsoft.com/office/drawing/2014/main" id="{37221A04-157F-480C-BFC4-AA0A8FD253C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05" name="Shape 3" descr="Texto Integral disponível" hidden="1">
          <a:extLst>
            <a:ext uri="{FF2B5EF4-FFF2-40B4-BE49-F238E27FC236}">
              <a16:creationId xmlns:a16="http://schemas.microsoft.com/office/drawing/2014/main" id="{D59AFAEC-EE62-41EE-A1A2-F3DBAF5DD5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06" name="Shape 3" descr="Texto Integral disponível" hidden="1">
          <a:extLst>
            <a:ext uri="{FF2B5EF4-FFF2-40B4-BE49-F238E27FC236}">
              <a16:creationId xmlns:a16="http://schemas.microsoft.com/office/drawing/2014/main" id="{6E113794-E0FF-42ED-BD66-1A013F8A40B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07" name="Shape 3" descr="Texto Integral disponível" hidden="1">
          <a:extLst>
            <a:ext uri="{FF2B5EF4-FFF2-40B4-BE49-F238E27FC236}">
              <a16:creationId xmlns:a16="http://schemas.microsoft.com/office/drawing/2014/main" id="{A2A69B1F-249A-4DAC-A2EB-598DF105F73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08" name="Shape 3" descr="Texto Integral disponível" hidden="1">
          <a:extLst>
            <a:ext uri="{FF2B5EF4-FFF2-40B4-BE49-F238E27FC236}">
              <a16:creationId xmlns:a16="http://schemas.microsoft.com/office/drawing/2014/main" id="{BCFF0AB7-12A0-46D0-A983-7FCC71FC5F3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09" name="Shape 3" descr="Texto Integral disponível" hidden="1">
          <a:extLst>
            <a:ext uri="{FF2B5EF4-FFF2-40B4-BE49-F238E27FC236}">
              <a16:creationId xmlns:a16="http://schemas.microsoft.com/office/drawing/2014/main" id="{3F6A56CA-54C7-444B-BF9C-E1E4FB7ACD9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10" name="Shape 3" descr="Texto Integral disponível" hidden="1">
          <a:extLst>
            <a:ext uri="{FF2B5EF4-FFF2-40B4-BE49-F238E27FC236}">
              <a16:creationId xmlns:a16="http://schemas.microsoft.com/office/drawing/2014/main" id="{6A0B8C5C-3CCE-4119-8B4E-2A2E0085501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11" name="Shape 3" descr="Texto Integral disponível" hidden="1">
          <a:extLst>
            <a:ext uri="{FF2B5EF4-FFF2-40B4-BE49-F238E27FC236}">
              <a16:creationId xmlns:a16="http://schemas.microsoft.com/office/drawing/2014/main" id="{2040DBBC-A978-4965-A054-563350B391E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12" name="Shape 3" descr="Texto Integral disponível" hidden="1">
          <a:extLst>
            <a:ext uri="{FF2B5EF4-FFF2-40B4-BE49-F238E27FC236}">
              <a16:creationId xmlns:a16="http://schemas.microsoft.com/office/drawing/2014/main" id="{7E61E8A2-04C6-4220-B701-C956275FE16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13" name="Shape 3" descr="Texto Integral disponível" hidden="1">
          <a:extLst>
            <a:ext uri="{FF2B5EF4-FFF2-40B4-BE49-F238E27FC236}">
              <a16:creationId xmlns:a16="http://schemas.microsoft.com/office/drawing/2014/main" id="{87929511-E6F6-4A57-84D0-EF9D00EF636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14" name="Shape 3" descr="Texto Integral disponível" hidden="1">
          <a:extLst>
            <a:ext uri="{FF2B5EF4-FFF2-40B4-BE49-F238E27FC236}">
              <a16:creationId xmlns:a16="http://schemas.microsoft.com/office/drawing/2014/main" id="{82B3EBF4-ACC5-45BD-BBD9-C8AC7CE7BF6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15" name="Shape 3" descr="Texto Integral disponível" hidden="1">
          <a:extLst>
            <a:ext uri="{FF2B5EF4-FFF2-40B4-BE49-F238E27FC236}">
              <a16:creationId xmlns:a16="http://schemas.microsoft.com/office/drawing/2014/main" id="{8653E288-AB8C-4284-80B2-B41E667ACA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16" name="Shape 3" descr="Texto Integral disponível" hidden="1">
          <a:extLst>
            <a:ext uri="{FF2B5EF4-FFF2-40B4-BE49-F238E27FC236}">
              <a16:creationId xmlns:a16="http://schemas.microsoft.com/office/drawing/2014/main" id="{D7E3A4CC-0FFE-4A8E-A922-8EDB616D4B8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17" name="Shape 3" descr="Texto Integral disponível" hidden="1">
          <a:extLst>
            <a:ext uri="{FF2B5EF4-FFF2-40B4-BE49-F238E27FC236}">
              <a16:creationId xmlns:a16="http://schemas.microsoft.com/office/drawing/2014/main" id="{1FA6A54F-912F-48EA-BA9D-EC8B9A91BE4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18" name="Shape 3" descr="Texto Integral disponível" hidden="1">
          <a:extLst>
            <a:ext uri="{FF2B5EF4-FFF2-40B4-BE49-F238E27FC236}">
              <a16:creationId xmlns:a16="http://schemas.microsoft.com/office/drawing/2014/main" id="{540AEBA9-7D6E-4BF1-90D6-797B83FA0B2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19" name="Shape 3" descr="Texto Integral disponível" hidden="1">
          <a:extLst>
            <a:ext uri="{FF2B5EF4-FFF2-40B4-BE49-F238E27FC236}">
              <a16:creationId xmlns:a16="http://schemas.microsoft.com/office/drawing/2014/main" id="{B0D72894-6A86-4E6E-B5F0-B590FD910B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20" name="Shape 3" descr="Texto Integral disponível" hidden="1">
          <a:extLst>
            <a:ext uri="{FF2B5EF4-FFF2-40B4-BE49-F238E27FC236}">
              <a16:creationId xmlns:a16="http://schemas.microsoft.com/office/drawing/2014/main" id="{A37498A9-4A65-479C-8D3B-44C0DA8FCFF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21" name="Shape 3" descr="Texto Integral disponível" hidden="1">
          <a:extLst>
            <a:ext uri="{FF2B5EF4-FFF2-40B4-BE49-F238E27FC236}">
              <a16:creationId xmlns:a16="http://schemas.microsoft.com/office/drawing/2014/main" id="{E5608B14-65EA-4A00-B7C5-3116D63BBE6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22" name="Shape 3" descr="Texto Integral disponível" hidden="1">
          <a:extLst>
            <a:ext uri="{FF2B5EF4-FFF2-40B4-BE49-F238E27FC236}">
              <a16:creationId xmlns:a16="http://schemas.microsoft.com/office/drawing/2014/main" id="{864925BF-DBCB-481A-9EDE-433D8E06B35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23" name="Shape 3" descr="Texto Integral disponível" hidden="1">
          <a:extLst>
            <a:ext uri="{FF2B5EF4-FFF2-40B4-BE49-F238E27FC236}">
              <a16:creationId xmlns:a16="http://schemas.microsoft.com/office/drawing/2014/main" id="{FAF38B65-ACD0-46F9-9FC7-B0C7F9433DB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24" name="Shape 3" descr="Texto Integral disponível" hidden="1">
          <a:extLst>
            <a:ext uri="{FF2B5EF4-FFF2-40B4-BE49-F238E27FC236}">
              <a16:creationId xmlns:a16="http://schemas.microsoft.com/office/drawing/2014/main" id="{02F82964-1C09-4AC7-AFE3-99543562015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25" name="Shape 3" descr="Texto Integral disponível" hidden="1">
          <a:extLst>
            <a:ext uri="{FF2B5EF4-FFF2-40B4-BE49-F238E27FC236}">
              <a16:creationId xmlns:a16="http://schemas.microsoft.com/office/drawing/2014/main" id="{47B13AAE-4296-411C-8E8F-EB43DFEDF99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26" name="Shape 3" descr="Texto Integral disponível" hidden="1">
          <a:extLst>
            <a:ext uri="{FF2B5EF4-FFF2-40B4-BE49-F238E27FC236}">
              <a16:creationId xmlns:a16="http://schemas.microsoft.com/office/drawing/2014/main" id="{DFDDAE9F-B1BB-48A3-B436-00B803BE27F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27" name="Shape 3" descr="Texto Integral disponível" hidden="1">
          <a:extLst>
            <a:ext uri="{FF2B5EF4-FFF2-40B4-BE49-F238E27FC236}">
              <a16:creationId xmlns:a16="http://schemas.microsoft.com/office/drawing/2014/main" id="{B3103C77-A7DA-44E5-B96C-23670B4FB6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28" name="Shape 3" descr="Texto Integral disponível" hidden="1">
          <a:extLst>
            <a:ext uri="{FF2B5EF4-FFF2-40B4-BE49-F238E27FC236}">
              <a16:creationId xmlns:a16="http://schemas.microsoft.com/office/drawing/2014/main" id="{4E1BD757-7D28-4B63-A423-60024FB43AB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29" name="Shape 3" descr="Texto Integral disponível" hidden="1">
          <a:extLst>
            <a:ext uri="{FF2B5EF4-FFF2-40B4-BE49-F238E27FC236}">
              <a16:creationId xmlns:a16="http://schemas.microsoft.com/office/drawing/2014/main" id="{103DDFC1-8A62-4C7F-A61D-255BF04A9EB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30" name="Shape 3" descr="Texto Integral disponível" hidden="1">
          <a:extLst>
            <a:ext uri="{FF2B5EF4-FFF2-40B4-BE49-F238E27FC236}">
              <a16:creationId xmlns:a16="http://schemas.microsoft.com/office/drawing/2014/main" id="{E93EC20E-8BD6-4A0B-A346-C7CEAEF1806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31" name="Shape 3" descr="Texto Integral disponível" hidden="1">
          <a:extLst>
            <a:ext uri="{FF2B5EF4-FFF2-40B4-BE49-F238E27FC236}">
              <a16:creationId xmlns:a16="http://schemas.microsoft.com/office/drawing/2014/main" id="{D9A927D5-4987-48D3-978E-4D340406FE4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32" name="Shape 3" descr="Texto Integral disponível" hidden="1">
          <a:extLst>
            <a:ext uri="{FF2B5EF4-FFF2-40B4-BE49-F238E27FC236}">
              <a16:creationId xmlns:a16="http://schemas.microsoft.com/office/drawing/2014/main" id="{3D8ECEE6-C288-4B7B-9A28-DCEEEA886A1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33" name="Shape 3" descr="Texto Integral disponível" hidden="1">
          <a:extLst>
            <a:ext uri="{FF2B5EF4-FFF2-40B4-BE49-F238E27FC236}">
              <a16:creationId xmlns:a16="http://schemas.microsoft.com/office/drawing/2014/main" id="{90D9BEA7-9285-4D68-BF4C-9BA454B6673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34" name="Shape 3" descr="Texto Integral disponível" hidden="1">
          <a:extLst>
            <a:ext uri="{FF2B5EF4-FFF2-40B4-BE49-F238E27FC236}">
              <a16:creationId xmlns:a16="http://schemas.microsoft.com/office/drawing/2014/main" id="{7E0B21CC-51DB-4C2F-99D6-DA5A9ED18A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35" name="Shape 3" descr="Texto Integral disponível" hidden="1">
          <a:extLst>
            <a:ext uri="{FF2B5EF4-FFF2-40B4-BE49-F238E27FC236}">
              <a16:creationId xmlns:a16="http://schemas.microsoft.com/office/drawing/2014/main" id="{D00CC793-8BC1-4719-B0CE-7E13DAFC0A7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36" name="Shape 3" descr="Texto Integral disponível" hidden="1">
          <a:extLst>
            <a:ext uri="{FF2B5EF4-FFF2-40B4-BE49-F238E27FC236}">
              <a16:creationId xmlns:a16="http://schemas.microsoft.com/office/drawing/2014/main" id="{3B1C6F31-B591-41D1-8622-DE915A8A41C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37" name="Shape 3" descr="Texto Integral disponível" hidden="1">
          <a:extLst>
            <a:ext uri="{FF2B5EF4-FFF2-40B4-BE49-F238E27FC236}">
              <a16:creationId xmlns:a16="http://schemas.microsoft.com/office/drawing/2014/main" id="{81245EF6-9289-488F-A775-D4B911D8318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38" name="Shape 3" descr="Texto Integral disponível" hidden="1">
          <a:extLst>
            <a:ext uri="{FF2B5EF4-FFF2-40B4-BE49-F238E27FC236}">
              <a16:creationId xmlns:a16="http://schemas.microsoft.com/office/drawing/2014/main" id="{EEFEAEDD-7ED7-4055-A460-25DC4D0B606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39" name="Shape 3" descr="Texto Integral disponível" hidden="1">
          <a:extLst>
            <a:ext uri="{FF2B5EF4-FFF2-40B4-BE49-F238E27FC236}">
              <a16:creationId xmlns:a16="http://schemas.microsoft.com/office/drawing/2014/main" id="{BCDD1815-8EF8-4C4C-B376-6A12E161B5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40" name="Shape 3" descr="Texto Integral disponível" hidden="1">
          <a:extLst>
            <a:ext uri="{FF2B5EF4-FFF2-40B4-BE49-F238E27FC236}">
              <a16:creationId xmlns:a16="http://schemas.microsoft.com/office/drawing/2014/main" id="{66735933-321D-4EB1-AF3C-20F4FA27AA8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41" name="Shape 3" descr="Texto Integral disponível" hidden="1">
          <a:extLst>
            <a:ext uri="{FF2B5EF4-FFF2-40B4-BE49-F238E27FC236}">
              <a16:creationId xmlns:a16="http://schemas.microsoft.com/office/drawing/2014/main" id="{5AF4A271-7753-4C9A-82FA-8C000C2235B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42" name="Shape 3" descr="Texto Integral disponível" hidden="1">
          <a:extLst>
            <a:ext uri="{FF2B5EF4-FFF2-40B4-BE49-F238E27FC236}">
              <a16:creationId xmlns:a16="http://schemas.microsoft.com/office/drawing/2014/main" id="{F8CECBF4-EB80-410A-947C-A9F0AFAF4F0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43" name="Shape 3" descr="Texto Integral disponível" hidden="1">
          <a:extLst>
            <a:ext uri="{FF2B5EF4-FFF2-40B4-BE49-F238E27FC236}">
              <a16:creationId xmlns:a16="http://schemas.microsoft.com/office/drawing/2014/main" id="{425D6A23-34C8-47C1-9342-D2343989F1F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44" name="Shape 3" descr="Texto Integral disponível" hidden="1">
          <a:extLst>
            <a:ext uri="{FF2B5EF4-FFF2-40B4-BE49-F238E27FC236}">
              <a16:creationId xmlns:a16="http://schemas.microsoft.com/office/drawing/2014/main" id="{4ACE0C68-D4E1-4AAB-B707-58CABC5E133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45" name="Shape 3" descr="Texto Integral disponível" hidden="1">
          <a:extLst>
            <a:ext uri="{FF2B5EF4-FFF2-40B4-BE49-F238E27FC236}">
              <a16:creationId xmlns:a16="http://schemas.microsoft.com/office/drawing/2014/main" id="{A84A66A4-BBB9-48AC-BB7F-D904F3C15CA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46" name="Shape 3" descr="Texto Integral disponível" hidden="1">
          <a:extLst>
            <a:ext uri="{FF2B5EF4-FFF2-40B4-BE49-F238E27FC236}">
              <a16:creationId xmlns:a16="http://schemas.microsoft.com/office/drawing/2014/main" id="{BDE9C6F3-A0A1-49E1-9C8D-04AF0A6C0EC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47" name="Shape 3" descr="Texto Integral disponível" hidden="1">
          <a:extLst>
            <a:ext uri="{FF2B5EF4-FFF2-40B4-BE49-F238E27FC236}">
              <a16:creationId xmlns:a16="http://schemas.microsoft.com/office/drawing/2014/main" id="{4F5AF9F3-3E38-4747-992F-FB7CD3E7D06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48" name="Shape 3" descr="Texto Integral disponível" hidden="1">
          <a:extLst>
            <a:ext uri="{FF2B5EF4-FFF2-40B4-BE49-F238E27FC236}">
              <a16:creationId xmlns:a16="http://schemas.microsoft.com/office/drawing/2014/main" id="{26A733F0-91D7-422F-9C60-15F0C8DB151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49" name="Shape 3" descr="Texto Integral disponível" hidden="1">
          <a:extLst>
            <a:ext uri="{FF2B5EF4-FFF2-40B4-BE49-F238E27FC236}">
              <a16:creationId xmlns:a16="http://schemas.microsoft.com/office/drawing/2014/main" id="{A64623B6-6F44-43A8-98B5-DBB5A97D6FD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50" name="Shape 3" descr="Texto Integral disponível" hidden="1">
          <a:extLst>
            <a:ext uri="{FF2B5EF4-FFF2-40B4-BE49-F238E27FC236}">
              <a16:creationId xmlns:a16="http://schemas.microsoft.com/office/drawing/2014/main" id="{AB0940EF-D813-4C23-921B-BEBA8C7C7D5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51" name="Shape 3" descr="Texto Integral disponível" hidden="1">
          <a:extLst>
            <a:ext uri="{FF2B5EF4-FFF2-40B4-BE49-F238E27FC236}">
              <a16:creationId xmlns:a16="http://schemas.microsoft.com/office/drawing/2014/main" id="{F3DA4B06-847F-4F0F-80C9-BD18F2FB055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52" name="Shape 3" descr="Texto Integral disponível" hidden="1">
          <a:extLst>
            <a:ext uri="{FF2B5EF4-FFF2-40B4-BE49-F238E27FC236}">
              <a16:creationId xmlns:a16="http://schemas.microsoft.com/office/drawing/2014/main" id="{9DC37FE4-FBDA-41C9-9D83-FAA06033C02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53" name="Shape 3" descr="Texto Integral disponível" hidden="1">
          <a:extLst>
            <a:ext uri="{FF2B5EF4-FFF2-40B4-BE49-F238E27FC236}">
              <a16:creationId xmlns:a16="http://schemas.microsoft.com/office/drawing/2014/main" id="{5611D862-9E75-4C45-9486-D7EC03761F8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54" name="Shape 3" descr="Texto Integral disponível" hidden="1">
          <a:extLst>
            <a:ext uri="{FF2B5EF4-FFF2-40B4-BE49-F238E27FC236}">
              <a16:creationId xmlns:a16="http://schemas.microsoft.com/office/drawing/2014/main" id="{F8823E4C-F839-40B0-ADC6-7F7788E1727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55" name="Shape 3" descr="Texto Integral disponível" hidden="1">
          <a:extLst>
            <a:ext uri="{FF2B5EF4-FFF2-40B4-BE49-F238E27FC236}">
              <a16:creationId xmlns:a16="http://schemas.microsoft.com/office/drawing/2014/main" id="{A071D13D-64A3-4580-8FB4-EF18AF9FFBB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56" name="Shape 3" descr="Texto Integral disponível" hidden="1">
          <a:extLst>
            <a:ext uri="{FF2B5EF4-FFF2-40B4-BE49-F238E27FC236}">
              <a16:creationId xmlns:a16="http://schemas.microsoft.com/office/drawing/2014/main" id="{465564FE-CA6D-49C7-A9E6-6C011AE66BE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57" name="Shape 3" descr="Texto Integral disponível" hidden="1">
          <a:extLst>
            <a:ext uri="{FF2B5EF4-FFF2-40B4-BE49-F238E27FC236}">
              <a16:creationId xmlns:a16="http://schemas.microsoft.com/office/drawing/2014/main" id="{AFEC39E5-F8D7-4E98-AF52-672FBA744CA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58" name="Shape 3" descr="Texto Integral disponível" hidden="1">
          <a:extLst>
            <a:ext uri="{FF2B5EF4-FFF2-40B4-BE49-F238E27FC236}">
              <a16:creationId xmlns:a16="http://schemas.microsoft.com/office/drawing/2014/main" id="{D321F565-0F59-48AB-BD14-ED03AA1CEDF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59" name="Shape 3" descr="Texto Integral disponível" hidden="1">
          <a:extLst>
            <a:ext uri="{FF2B5EF4-FFF2-40B4-BE49-F238E27FC236}">
              <a16:creationId xmlns:a16="http://schemas.microsoft.com/office/drawing/2014/main" id="{22CD3DD3-7E35-4693-AD01-3B704E6F00C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60" name="Shape 3" descr="Texto Integral disponível" hidden="1">
          <a:extLst>
            <a:ext uri="{FF2B5EF4-FFF2-40B4-BE49-F238E27FC236}">
              <a16:creationId xmlns:a16="http://schemas.microsoft.com/office/drawing/2014/main" id="{80866C81-29BA-42F0-81FB-F74A0D0E9CA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61" name="Shape 3" descr="Texto Integral disponível" hidden="1">
          <a:extLst>
            <a:ext uri="{FF2B5EF4-FFF2-40B4-BE49-F238E27FC236}">
              <a16:creationId xmlns:a16="http://schemas.microsoft.com/office/drawing/2014/main" id="{654D100E-52D5-4CEF-BD00-CF127946132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62" name="Shape 3" descr="Texto Integral disponível" hidden="1">
          <a:extLst>
            <a:ext uri="{FF2B5EF4-FFF2-40B4-BE49-F238E27FC236}">
              <a16:creationId xmlns:a16="http://schemas.microsoft.com/office/drawing/2014/main" id="{6B9533AB-601E-4B10-A92E-D1F77B6BAC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63" name="Shape 3" descr="Texto Integral disponível" hidden="1">
          <a:extLst>
            <a:ext uri="{FF2B5EF4-FFF2-40B4-BE49-F238E27FC236}">
              <a16:creationId xmlns:a16="http://schemas.microsoft.com/office/drawing/2014/main" id="{9746B55B-F9AC-4E94-91D4-BC97E3B2B91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64" name="Shape 3" descr="Texto Integral disponível" hidden="1">
          <a:extLst>
            <a:ext uri="{FF2B5EF4-FFF2-40B4-BE49-F238E27FC236}">
              <a16:creationId xmlns:a16="http://schemas.microsoft.com/office/drawing/2014/main" id="{89C4905A-B9DA-4BDD-B3E3-648C7F8E796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65" name="Shape 3" descr="Texto Integral disponível" hidden="1">
          <a:extLst>
            <a:ext uri="{FF2B5EF4-FFF2-40B4-BE49-F238E27FC236}">
              <a16:creationId xmlns:a16="http://schemas.microsoft.com/office/drawing/2014/main" id="{2A7A36B1-FADF-4F6D-9EB9-61F3B0CE12D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66" name="Shape 3" descr="Texto Integral disponível" hidden="1">
          <a:extLst>
            <a:ext uri="{FF2B5EF4-FFF2-40B4-BE49-F238E27FC236}">
              <a16:creationId xmlns:a16="http://schemas.microsoft.com/office/drawing/2014/main" id="{ABDA1376-893A-4555-96C0-A036CDE4512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67" name="Shape 3" descr="Texto Integral disponível" hidden="1">
          <a:extLst>
            <a:ext uri="{FF2B5EF4-FFF2-40B4-BE49-F238E27FC236}">
              <a16:creationId xmlns:a16="http://schemas.microsoft.com/office/drawing/2014/main" id="{A5F07897-4E80-4720-BE0C-DA41F1594CE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68" name="Shape 3" descr="Texto Integral disponível" hidden="1">
          <a:extLst>
            <a:ext uri="{FF2B5EF4-FFF2-40B4-BE49-F238E27FC236}">
              <a16:creationId xmlns:a16="http://schemas.microsoft.com/office/drawing/2014/main" id="{9C8075EF-B07C-45BF-BB88-1C324B4F200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69" name="Shape 3" descr="Texto Integral disponível" hidden="1">
          <a:extLst>
            <a:ext uri="{FF2B5EF4-FFF2-40B4-BE49-F238E27FC236}">
              <a16:creationId xmlns:a16="http://schemas.microsoft.com/office/drawing/2014/main" id="{D9A00F80-199A-4C47-B955-72D259F3583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70" name="Shape 3" descr="Texto Integral disponível" hidden="1">
          <a:extLst>
            <a:ext uri="{FF2B5EF4-FFF2-40B4-BE49-F238E27FC236}">
              <a16:creationId xmlns:a16="http://schemas.microsoft.com/office/drawing/2014/main" id="{8CEB497F-8A5A-4ACE-96CE-41F91389733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71" name="Shape 3" descr="Texto Integral disponível" hidden="1">
          <a:extLst>
            <a:ext uri="{FF2B5EF4-FFF2-40B4-BE49-F238E27FC236}">
              <a16:creationId xmlns:a16="http://schemas.microsoft.com/office/drawing/2014/main" id="{65CC5D5C-E738-48D2-9DAC-176B8586497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72" name="Shape 3" descr="Texto Integral disponível" hidden="1">
          <a:extLst>
            <a:ext uri="{FF2B5EF4-FFF2-40B4-BE49-F238E27FC236}">
              <a16:creationId xmlns:a16="http://schemas.microsoft.com/office/drawing/2014/main" id="{EADA8694-5A2E-45F8-8527-852EA09B4E9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73" name="Shape 3" descr="Texto Integral disponível" hidden="1">
          <a:extLst>
            <a:ext uri="{FF2B5EF4-FFF2-40B4-BE49-F238E27FC236}">
              <a16:creationId xmlns:a16="http://schemas.microsoft.com/office/drawing/2014/main" id="{D7A9BBBC-1555-482E-B873-85FB5D27C78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74" name="Shape 3" descr="Texto Integral disponível" hidden="1">
          <a:extLst>
            <a:ext uri="{FF2B5EF4-FFF2-40B4-BE49-F238E27FC236}">
              <a16:creationId xmlns:a16="http://schemas.microsoft.com/office/drawing/2014/main" id="{C8B9573E-DFF1-4F3C-9079-4E9115796D0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75" name="Shape 3" descr="Texto Integral disponível" hidden="1">
          <a:extLst>
            <a:ext uri="{FF2B5EF4-FFF2-40B4-BE49-F238E27FC236}">
              <a16:creationId xmlns:a16="http://schemas.microsoft.com/office/drawing/2014/main" id="{809D7F83-7E62-4CDE-8DB9-DC549E6C0B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76" name="Shape 3" descr="Texto Integral disponível" hidden="1">
          <a:extLst>
            <a:ext uri="{FF2B5EF4-FFF2-40B4-BE49-F238E27FC236}">
              <a16:creationId xmlns:a16="http://schemas.microsoft.com/office/drawing/2014/main" id="{759EAF1B-3FB8-4584-BF68-2013972BC23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77" name="Shape 3" descr="Texto Integral disponível" hidden="1">
          <a:extLst>
            <a:ext uri="{FF2B5EF4-FFF2-40B4-BE49-F238E27FC236}">
              <a16:creationId xmlns:a16="http://schemas.microsoft.com/office/drawing/2014/main" id="{AB1913B5-607D-4FB9-A80A-875C76616EC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78" name="Shape 3" descr="Texto Integral disponível" hidden="1">
          <a:extLst>
            <a:ext uri="{FF2B5EF4-FFF2-40B4-BE49-F238E27FC236}">
              <a16:creationId xmlns:a16="http://schemas.microsoft.com/office/drawing/2014/main" id="{78E150DA-C454-4511-A123-B96B90D609A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79" name="Shape 3" descr="Texto Integral disponível" hidden="1">
          <a:extLst>
            <a:ext uri="{FF2B5EF4-FFF2-40B4-BE49-F238E27FC236}">
              <a16:creationId xmlns:a16="http://schemas.microsoft.com/office/drawing/2014/main" id="{D3388EA6-57EB-42FE-A418-DDECAA0B9A3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80" name="Shape 3" descr="Texto Integral disponível" hidden="1">
          <a:extLst>
            <a:ext uri="{FF2B5EF4-FFF2-40B4-BE49-F238E27FC236}">
              <a16:creationId xmlns:a16="http://schemas.microsoft.com/office/drawing/2014/main" id="{BFC91946-4D46-4200-918B-51C6AE07CA1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81" name="Shape 3" descr="Texto Integral disponível" hidden="1">
          <a:extLst>
            <a:ext uri="{FF2B5EF4-FFF2-40B4-BE49-F238E27FC236}">
              <a16:creationId xmlns:a16="http://schemas.microsoft.com/office/drawing/2014/main" id="{AFB1D680-2D5C-4B2B-B05A-747186DEBE5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82" name="Shape 3" descr="Texto Integral disponível" hidden="1">
          <a:extLst>
            <a:ext uri="{FF2B5EF4-FFF2-40B4-BE49-F238E27FC236}">
              <a16:creationId xmlns:a16="http://schemas.microsoft.com/office/drawing/2014/main" id="{34558B1C-2FF8-4C85-9CF1-9885D3F9836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83" name="Shape 3" descr="Texto Integral disponível" hidden="1">
          <a:extLst>
            <a:ext uri="{FF2B5EF4-FFF2-40B4-BE49-F238E27FC236}">
              <a16:creationId xmlns:a16="http://schemas.microsoft.com/office/drawing/2014/main" id="{72696D64-ACA6-4A13-9768-D4372678CD8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84" name="Shape 3" descr="Texto Integral disponível" hidden="1">
          <a:extLst>
            <a:ext uri="{FF2B5EF4-FFF2-40B4-BE49-F238E27FC236}">
              <a16:creationId xmlns:a16="http://schemas.microsoft.com/office/drawing/2014/main" id="{7AB27510-3611-460A-94E1-EF192F109BE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85" name="Shape 3" descr="Texto Integral disponível" hidden="1">
          <a:extLst>
            <a:ext uri="{FF2B5EF4-FFF2-40B4-BE49-F238E27FC236}">
              <a16:creationId xmlns:a16="http://schemas.microsoft.com/office/drawing/2014/main" id="{D0C711CF-5EE9-4D44-B7E1-2A53B5D98EC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86" name="Shape 3" descr="Texto Integral disponível" hidden="1">
          <a:extLst>
            <a:ext uri="{FF2B5EF4-FFF2-40B4-BE49-F238E27FC236}">
              <a16:creationId xmlns:a16="http://schemas.microsoft.com/office/drawing/2014/main" id="{32B22E5A-E26A-46C9-8DF4-555E5420C9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87" name="Shape 3" descr="Texto Integral disponível" hidden="1">
          <a:extLst>
            <a:ext uri="{FF2B5EF4-FFF2-40B4-BE49-F238E27FC236}">
              <a16:creationId xmlns:a16="http://schemas.microsoft.com/office/drawing/2014/main" id="{B9B4E485-6FC1-4D65-B8BB-8B600EA03BA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88" name="Shape 3" descr="Texto Integral disponível" hidden="1">
          <a:extLst>
            <a:ext uri="{FF2B5EF4-FFF2-40B4-BE49-F238E27FC236}">
              <a16:creationId xmlns:a16="http://schemas.microsoft.com/office/drawing/2014/main" id="{5AD39C40-7A3E-41D8-BC37-A35E34C303F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89" name="Shape 3" descr="Texto Integral disponível" hidden="1">
          <a:extLst>
            <a:ext uri="{FF2B5EF4-FFF2-40B4-BE49-F238E27FC236}">
              <a16:creationId xmlns:a16="http://schemas.microsoft.com/office/drawing/2014/main" id="{61B01517-63DF-4EA1-B9B8-ED647EFCC10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90" name="Shape 3" descr="Texto Integral disponível" hidden="1">
          <a:extLst>
            <a:ext uri="{FF2B5EF4-FFF2-40B4-BE49-F238E27FC236}">
              <a16:creationId xmlns:a16="http://schemas.microsoft.com/office/drawing/2014/main" id="{49FB8248-5DE0-4AE7-843D-A1CDF45BBC7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91" name="Shape 3" descr="Texto Integral disponível" hidden="1">
          <a:extLst>
            <a:ext uri="{FF2B5EF4-FFF2-40B4-BE49-F238E27FC236}">
              <a16:creationId xmlns:a16="http://schemas.microsoft.com/office/drawing/2014/main" id="{B6EC8D5E-B45F-4B71-A45B-13E8D09AFA9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92" name="Shape 3" descr="Texto Integral disponível" hidden="1">
          <a:extLst>
            <a:ext uri="{FF2B5EF4-FFF2-40B4-BE49-F238E27FC236}">
              <a16:creationId xmlns:a16="http://schemas.microsoft.com/office/drawing/2014/main" id="{F4654F9D-B960-40A7-A22B-86FA8F1B8B8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93" name="Shape 3" descr="Texto Integral disponível" hidden="1">
          <a:extLst>
            <a:ext uri="{FF2B5EF4-FFF2-40B4-BE49-F238E27FC236}">
              <a16:creationId xmlns:a16="http://schemas.microsoft.com/office/drawing/2014/main" id="{A7E6EBA4-CA54-4635-BE04-CAECB0AE955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94" name="Shape 3" descr="Texto Integral disponível" hidden="1">
          <a:extLst>
            <a:ext uri="{FF2B5EF4-FFF2-40B4-BE49-F238E27FC236}">
              <a16:creationId xmlns:a16="http://schemas.microsoft.com/office/drawing/2014/main" id="{AE019E70-732F-4091-9631-CD9A38F5810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95" name="Shape 3" descr="Texto Integral disponível" hidden="1">
          <a:extLst>
            <a:ext uri="{FF2B5EF4-FFF2-40B4-BE49-F238E27FC236}">
              <a16:creationId xmlns:a16="http://schemas.microsoft.com/office/drawing/2014/main" id="{4329896E-7D73-44B0-AD6E-2E6B466BBCF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96" name="Shape 3" descr="Texto Integral disponível" hidden="1">
          <a:extLst>
            <a:ext uri="{FF2B5EF4-FFF2-40B4-BE49-F238E27FC236}">
              <a16:creationId xmlns:a16="http://schemas.microsoft.com/office/drawing/2014/main" id="{A6303FB6-8637-4DB1-BF5E-5AE19972FAB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97" name="Shape 3" descr="Texto Integral disponível" hidden="1">
          <a:extLst>
            <a:ext uri="{FF2B5EF4-FFF2-40B4-BE49-F238E27FC236}">
              <a16:creationId xmlns:a16="http://schemas.microsoft.com/office/drawing/2014/main" id="{B27328B5-2297-482E-90A3-C8244588B1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98" name="Shape 3" descr="Texto Integral disponível" hidden="1">
          <a:extLst>
            <a:ext uri="{FF2B5EF4-FFF2-40B4-BE49-F238E27FC236}">
              <a16:creationId xmlns:a16="http://schemas.microsoft.com/office/drawing/2014/main" id="{067F2977-BF94-430B-A1B6-7E0AFBD955C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299" name="Shape 3" descr="Texto Integral disponível" hidden="1">
          <a:extLst>
            <a:ext uri="{FF2B5EF4-FFF2-40B4-BE49-F238E27FC236}">
              <a16:creationId xmlns:a16="http://schemas.microsoft.com/office/drawing/2014/main" id="{18493EA0-3492-4451-8AB3-227FBE4641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00" name="Shape 3" descr="Texto Integral disponível" hidden="1">
          <a:extLst>
            <a:ext uri="{FF2B5EF4-FFF2-40B4-BE49-F238E27FC236}">
              <a16:creationId xmlns:a16="http://schemas.microsoft.com/office/drawing/2014/main" id="{38501FFD-2BF7-4B9B-B8EA-847B19F9C48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01" name="Shape 3" descr="Texto Integral disponível" hidden="1">
          <a:extLst>
            <a:ext uri="{FF2B5EF4-FFF2-40B4-BE49-F238E27FC236}">
              <a16:creationId xmlns:a16="http://schemas.microsoft.com/office/drawing/2014/main" id="{310909D2-DD6B-4C84-91F6-248525F8309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02" name="Shape 3" descr="Texto Integral disponível" hidden="1">
          <a:extLst>
            <a:ext uri="{FF2B5EF4-FFF2-40B4-BE49-F238E27FC236}">
              <a16:creationId xmlns:a16="http://schemas.microsoft.com/office/drawing/2014/main" id="{46A1CD1C-EB84-4489-A1CF-2B454D27AD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03" name="Shape 3" descr="Texto Integral disponível" hidden="1">
          <a:extLst>
            <a:ext uri="{FF2B5EF4-FFF2-40B4-BE49-F238E27FC236}">
              <a16:creationId xmlns:a16="http://schemas.microsoft.com/office/drawing/2014/main" id="{9B902376-3C68-4E0B-9439-1613917B0FD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04" name="Shape 3" descr="Texto Integral disponível" hidden="1">
          <a:extLst>
            <a:ext uri="{FF2B5EF4-FFF2-40B4-BE49-F238E27FC236}">
              <a16:creationId xmlns:a16="http://schemas.microsoft.com/office/drawing/2014/main" id="{C12DA81C-87FE-41E3-A8E3-139305B9117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05" name="Shape 3" descr="Texto Integral disponível" hidden="1">
          <a:extLst>
            <a:ext uri="{FF2B5EF4-FFF2-40B4-BE49-F238E27FC236}">
              <a16:creationId xmlns:a16="http://schemas.microsoft.com/office/drawing/2014/main" id="{5675D514-4C54-4541-BDA3-0A26BEE77E7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06" name="Shape 3" descr="Texto Integral disponível" hidden="1">
          <a:extLst>
            <a:ext uri="{FF2B5EF4-FFF2-40B4-BE49-F238E27FC236}">
              <a16:creationId xmlns:a16="http://schemas.microsoft.com/office/drawing/2014/main" id="{D95043BA-E8D9-4A7B-9D04-CCF15E3227B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07" name="Shape 3" descr="Texto Integral disponível" hidden="1">
          <a:extLst>
            <a:ext uri="{FF2B5EF4-FFF2-40B4-BE49-F238E27FC236}">
              <a16:creationId xmlns:a16="http://schemas.microsoft.com/office/drawing/2014/main" id="{17B69201-4098-4C80-BDEA-DA4060D3301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08" name="Shape 3" descr="Texto Integral disponível" hidden="1">
          <a:extLst>
            <a:ext uri="{FF2B5EF4-FFF2-40B4-BE49-F238E27FC236}">
              <a16:creationId xmlns:a16="http://schemas.microsoft.com/office/drawing/2014/main" id="{2B059D43-A905-4739-B842-8416685AB0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09" name="Shape 3" descr="Texto Integral disponível" hidden="1">
          <a:extLst>
            <a:ext uri="{FF2B5EF4-FFF2-40B4-BE49-F238E27FC236}">
              <a16:creationId xmlns:a16="http://schemas.microsoft.com/office/drawing/2014/main" id="{49D24A1C-158A-4C8C-BBDB-ADE6128E99F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10" name="Shape 3" descr="Texto Integral disponível" hidden="1">
          <a:extLst>
            <a:ext uri="{FF2B5EF4-FFF2-40B4-BE49-F238E27FC236}">
              <a16:creationId xmlns:a16="http://schemas.microsoft.com/office/drawing/2014/main" id="{4F694095-3700-43B1-BA38-58E86827402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11" name="Shape 3" descr="Texto Integral disponível" hidden="1">
          <a:extLst>
            <a:ext uri="{FF2B5EF4-FFF2-40B4-BE49-F238E27FC236}">
              <a16:creationId xmlns:a16="http://schemas.microsoft.com/office/drawing/2014/main" id="{4F3ED3B5-668B-4E9F-AC39-661B1253BE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12" name="Shape 3" descr="Texto Integral disponível" hidden="1">
          <a:extLst>
            <a:ext uri="{FF2B5EF4-FFF2-40B4-BE49-F238E27FC236}">
              <a16:creationId xmlns:a16="http://schemas.microsoft.com/office/drawing/2014/main" id="{1B97D88F-0FBA-4F7C-95C3-1979F43980F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13" name="Shape 3" descr="Texto Integral disponível" hidden="1">
          <a:extLst>
            <a:ext uri="{FF2B5EF4-FFF2-40B4-BE49-F238E27FC236}">
              <a16:creationId xmlns:a16="http://schemas.microsoft.com/office/drawing/2014/main" id="{01A96518-CFA6-4398-9913-DD105737FE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14" name="Shape 3" descr="Texto Integral disponível" hidden="1">
          <a:extLst>
            <a:ext uri="{FF2B5EF4-FFF2-40B4-BE49-F238E27FC236}">
              <a16:creationId xmlns:a16="http://schemas.microsoft.com/office/drawing/2014/main" id="{265E7C0F-DA37-49C1-9E82-7B8A55F54CA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15" name="Shape 3" descr="Texto Integral disponível" hidden="1">
          <a:extLst>
            <a:ext uri="{FF2B5EF4-FFF2-40B4-BE49-F238E27FC236}">
              <a16:creationId xmlns:a16="http://schemas.microsoft.com/office/drawing/2014/main" id="{4F11E393-3109-46EA-9146-1594251E931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16" name="Shape 3" descr="Texto Integral disponível" hidden="1">
          <a:extLst>
            <a:ext uri="{FF2B5EF4-FFF2-40B4-BE49-F238E27FC236}">
              <a16:creationId xmlns:a16="http://schemas.microsoft.com/office/drawing/2014/main" id="{D697D306-0FF3-4C5B-B0F0-E8A674C1A48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17" name="Shape 3" descr="Texto Integral disponível" hidden="1">
          <a:extLst>
            <a:ext uri="{FF2B5EF4-FFF2-40B4-BE49-F238E27FC236}">
              <a16:creationId xmlns:a16="http://schemas.microsoft.com/office/drawing/2014/main" id="{1C4B60A6-61DE-4BDA-A881-1CE842BC85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18" name="Shape 3" descr="Texto Integral disponível" hidden="1">
          <a:extLst>
            <a:ext uri="{FF2B5EF4-FFF2-40B4-BE49-F238E27FC236}">
              <a16:creationId xmlns:a16="http://schemas.microsoft.com/office/drawing/2014/main" id="{6532A67F-6616-4AA1-8F17-24BABF92E1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19" name="Shape 3" descr="Texto Integral disponível" hidden="1">
          <a:extLst>
            <a:ext uri="{FF2B5EF4-FFF2-40B4-BE49-F238E27FC236}">
              <a16:creationId xmlns:a16="http://schemas.microsoft.com/office/drawing/2014/main" id="{C2771B1F-51A6-423F-BA83-48EF698D819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20" name="Shape 3" descr="Texto Integral disponível" hidden="1">
          <a:extLst>
            <a:ext uri="{FF2B5EF4-FFF2-40B4-BE49-F238E27FC236}">
              <a16:creationId xmlns:a16="http://schemas.microsoft.com/office/drawing/2014/main" id="{2FBC446C-C527-49F5-A256-D468AA28443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21" name="Shape 3" descr="Texto Integral disponível" hidden="1">
          <a:extLst>
            <a:ext uri="{FF2B5EF4-FFF2-40B4-BE49-F238E27FC236}">
              <a16:creationId xmlns:a16="http://schemas.microsoft.com/office/drawing/2014/main" id="{8A6BC86D-3353-4703-912A-506062FC690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22" name="Shape 3" descr="Texto Integral disponível" hidden="1">
          <a:extLst>
            <a:ext uri="{FF2B5EF4-FFF2-40B4-BE49-F238E27FC236}">
              <a16:creationId xmlns:a16="http://schemas.microsoft.com/office/drawing/2014/main" id="{F64D2BDC-49A2-4764-9A73-F20678FC8AF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23" name="Shape 3" descr="Texto Integral disponível" hidden="1">
          <a:extLst>
            <a:ext uri="{FF2B5EF4-FFF2-40B4-BE49-F238E27FC236}">
              <a16:creationId xmlns:a16="http://schemas.microsoft.com/office/drawing/2014/main" id="{69C39108-0B8A-4F1C-8598-B8FA94FAE5E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24" name="Shape 3" descr="Texto Integral disponível" hidden="1">
          <a:extLst>
            <a:ext uri="{FF2B5EF4-FFF2-40B4-BE49-F238E27FC236}">
              <a16:creationId xmlns:a16="http://schemas.microsoft.com/office/drawing/2014/main" id="{7ECECD50-4901-47C9-8E4D-8DC769447B7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25" name="Shape 3" descr="Texto Integral disponível" hidden="1">
          <a:extLst>
            <a:ext uri="{FF2B5EF4-FFF2-40B4-BE49-F238E27FC236}">
              <a16:creationId xmlns:a16="http://schemas.microsoft.com/office/drawing/2014/main" id="{1533E19B-E741-49C8-B69A-F47836F0070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26" name="Shape 3" descr="Texto Integral disponível" hidden="1">
          <a:extLst>
            <a:ext uri="{FF2B5EF4-FFF2-40B4-BE49-F238E27FC236}">
              <a16:creationId xmlns:a16="http://schemas.microsoft.com/office/drawing/2014/main" id="{68A4D353-B790-402E-8C85-C4564AA7C25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27" name="Shape 3" descr="Texto Integral disponível" hidden="1">
          <a:extLst>
            <a:ext uri="{FF2B5EF4-FFF2-40B4-BE49-F238E27FC236}">
              <a16:creationId xmlns:a16="http://schemas.microsoft.com/office/drawing/2014/main" id="{91800935-9FA0-4A10-BF32-24D3707A92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28" name="Shape 3" descr="Texto Integral disponível" hidden="1">
          <a:extLst>
            <a:ext uri="{FF2B5EF4-FFF2-40B4-BE49-F238E27FC236}">
              <a16:creationId xmlns:a16="http://schemas.microsoft.com/office/drawing/2014/main" id="{D9953E3A-4DA7-4091-A211-6400FAA1604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29" name="Shape 3" descr="Texto Integral disponível" hidden="1">
          <a:extLst>
            <a:ext uri="{FF2B5EF4-FFF2-40B4-BE49-F238E27FC236}">
              <a16:creationId xmlns:a16="http://schemas.microsoft.com/office/drawing/2014/main" id="{564ABDD7-1C14-42E2-9CB7-D2BDDF3843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30" name="Shape 3" descr="Texto Integral disponível" hidden="1">
          <a:extLst>
            <a:ext uri="{FF2B5EF4-FFF2-40B4-BE49-F238E27FC236}">
              <a16:creationId xmlns:a16="http://schemas.microsoft.com/office/drawing/2014/main" id="{5A8A4FC0-C5D0-4FB2-9009-3A1D70DCC8D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31" name="Shape 3" descr="Texto Integral disponível" hidden="1">
          <a:extLst>
            <a:ext uri="{FF2B5EF4-FFF2-40B4-BE49-F238E27FC236}">
              <a16:creationId xmlns:a16="http://schemas.microsoft.com/office/drawing/2014/main" id="{9DBA19F0-6B00-4701-B820-21DB4079520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32" name="Shape 3" descr="Texto Integral disponível" hidden="1">
          <a:extLst>
            <a:ext uri="{FF2B5EF4-FFF2-40B4-BE49-F238E27FC236}">
              <a16:creationId xmlns:a16="http://schemas.microsoft.com/office/drawing/2014/main" id="{EB9B41E7-B8E3-47CA-87AF-8D216FB4F01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33" name="Shape 3" descr="Texto Integral disponível" hidden="1">
          <a:extLst>
            <a:ext uri="{FF2B5EF4-FFF2-40B4-BE49-F238E27FC236}">
              <a16:creationId xmlns:a16="http://schemas.microsoft.com/office/drawing/2014/main" id="{7E3DA8D2-9833-4553-AC18-8B113CCE823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34" name="Shape 3" descr="Texto Integral disponível" hidden="1">
          <a:extLst>
            <a:ext uri="{FF2B5EF4-FFF2-40B4-BE49-F238E27FC236}">
              <a16:creationId xmlns:a16="http://schemas.microsoft.com/office/drawing/2014/main" id="{EE7ACA45-492C-4A89-8D68-6A3D4E1CD25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35" name="Shape 3" descr="Texto Integral disponível" hidden="1">
          <a:extLst>
            <a:ext uri="{FF2B5EF4-FFF2-40B4-BE49-F238E27FC236}">
              <a16:creationId xmlns:a16="http://schemas.microsoft.com/office/drawing/2014/main" id="{D427FF5F-A751-4633-B33F-B9E1F035E9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36" name="Shape 3" descr="Texto Integral disponível" hidden="1">
          <a:extLst>
            <a:ext uri="{FF2B5EF4-FFF2-40B4-BE49-F238E27FC236}">
              <a16:creationId xmlns:a16="http://schemas.microsoft.com/office/drawing/2014/main" id="{F0DAB058-E7D3-4C42-A151-D9CC1B2862A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37" name="Shape 3" descr="Texto Integral disponível" hidden="1">
          <a:extLst>
            <a:ext uri="{FF2B5EF4-FFF2-40B4-BE49-F238E27FC236}">
              <a16:creationId xmlns:a16="http://schemas.microsoft.com/office/drawing/2014/main" id="{7E80D2D5-5DB6-4A78-A9E9-A1883C8B8F0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38" name="Shape 3" descr="Texto Integral disponível" hidden="1">
          <a:extLst>
            <a:ext uri="{FF2B5EF4-FFF2-40B4-BE49-F238E27FC236}">
              <a16:creationId xmlns:a16="http://schemas.microsoft.com/office/drawing/2014/main" id="{8AF5F9C1-1B27-4612-9C86-74D71C053CE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39" name="Shape 3" descr="Texto Integral disponível" hidden="1">
          <a:extLst>
            <a:ext uri="{FF2B5EF4-FFF2-40B4-BE49-F238E27FC236}">
              <a16:creationId xmlns:a16="http://schemas.microsoft.com/office/drawing/2014/main" id="{B9B9F9B7-E676-4C59-8CE2-55F02EA0D2F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40" name="Shape 3" descr="Texto Integral disponível" hidden="1">
          <a:extLst>
            <a:ext uri="{FF2B5EF4-FFF2-40B4-BE49-F238E27FC236}">
              <a16:creationId xmlns:a16="http://schemas.microsoft.com/office/drawing/2014/main" id="{31777520-7151-4DE3-A04E-E8EDC0CF8E2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41" name="Shape 3" descr="Texto Integral disponível" hidden="1">
          <a:extLst>
            <a:ext uri="{FF2B5EF4-FFF2-40B4-BE49-F238E27FC236}">
              <a16:creationId xmlns:a16="http://schemas.microsoft.com/office/drawing/2014/main" id="{3C38DB4B-3660-4216-A89A-55DCBE140DE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42" name="Shape 3" descr="Texto Integral disponível" hidden="1">
          <a:extLst>
            <a:ext uri="{FF2B5EF4-FFF2-40B4-BE49-F238E27FC236}">
              <a16:creationId xmlns:a16="http://schemas.microsoft.com/office/drawing/2014/main" id="{14890724-9BEA-4F83-AFB9-96B0CAE13B6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43" name="Shape 3" descr="Texto Integral disponível" hidden="1">
          <a:extLst>
            <a:ext uri="{FF2B5EF4-FFF2-40B4-BE49-F238E27FC236}">
              <a16:creationId xmlns:a16="http://schemas.microsoft.com/office/drawing/2014/main" id="{E0F2C8CB-54D8-4FD3-A4AF-6EC075DB26C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44" name="Shape 3" descr="Texto Integral disponível" hidden="1">
          <a:extLst>
            <a:ext uri="{FF2B5EF4-FFF2-40B4-BE49-F238E27FC236}">
              <a16:creationId xmlns:a16="http://schemas.microsoft.com/office/drawing/2014/main" id="{A1B660AB-24EC-4F87-A339-3CDC006A5BF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45" name="Shape 3" descr="Texto Integral disponível" hidden="1">
          <a:extLst>
            <a:ext uri="{FF2B5EF4-FFF2-40B4-BE49-F238E27FC236}">
              <a16:creationId xmlns:a16="http://schemas.microsoft.com/office/drawing/2014/main" id="{8C32CCAB-A62D-444C-A87D-1A8993FC1CA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46" name="Shape 3" descr="Texto Integral disponível" hidden="1">
          <a:extLst>
            <a:ext uri="{FF2B5EF4-FFF2-40B4-BE49-F238E27FC236}">
              <a16:creationId xmlns:a16="http://schemas.microsoft.com/office/drawing/2014/main" id="{22009213-C3EC-422D-86AC-4E673B68E99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47" name="Shape 3" descr="Texto Integral disponível" hidden="1">
          <a:extLst>
            <a:ext uri="{FF2B5EF4-FFF2-40B4-BE49-F238E27FC236}">
              <a16:creationId xmlns:a16="http://schemas.microsoft.com/office/drawing/2014/main" id="{957B07A8-A606-4C00-8ABE-84E60E07A0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48" name="Shape 3" descr="Texto Integral disponível" hidden="1">
          <a:extLst>
            <a:ext uri="{FF2B5EF4-FFF2-40B4-BE49-F238E27FC236}">
              <a16:creationId xmlns:a16="http://schemas.microsoft.com/office/drawing/2014/main" id="{3F4BB93C-1F37-42E4-86D8-1F702524D15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49" name="Shape 3" descr="Texto Integral disponível" hidden="1">
          <a:extLst>
            <a:ext uri="{FF2B5EF4-FFF2-40B4-BE49-F238E27FC236}">
              <a16:creationId xmlns:a16="http://schemas.microsoft.com/office/drawing/2014/main" id="{733022E8-D189-4986-AB12-BE05C7D9A76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50" name="Shape 3" descr="Texto Integral disponível" hidden="1">
          <a:extLst>
            <a:ext uri="{FF2B5EF4-FFF2-40B4-BE49-F238E27FC236}">
              <a16:creationId xmlns:a16="http://schemas.microsoft.com/office/drawing/2014/main" id="{96F26C5A-C2E1-43C7-A601-0138D11D951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51" name="Shape 3" descr="Texto Integral disponível" hidden="1">
          <a:extLst>
            <a:ext uri="{FF2B5EF4-FFF2-40B4-BE49-F238E27FC236}">
              <a16:creationId xmlns:a16="http://schemas.microsoft.com/office/drawing/2014/main" id="{19790C35-8AEA-48AD-A282-A9C7BECD1CB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52" name="Shape 3" descr="Texto Integral disponível" hidden="1">
          <a:extLst>
            <a:ext uri="{FF2B5EF4-FFF2-40B4-BE49-F238E27FC236}">
              <a16:creationId xmlns:a16="http://schemas.microsoft.com/office/drawing/2014/main" id="{53A8FDF7-0F78-48BE-84D5-22E606E0D4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53" name="Shape 3" descr="Texto Integral disponível" hidden="1">
          <a:extLst>
            <a:ext uri="{FF2B5EF4-FFF2-40B4-BE49-F238E27FC236}">
              <a16:creationId xmlns:a16="http://schemas.microsoft.com/office/drawing/2014/main" id="{991D393B-3F44-4F41-9F6E-617584C9668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54" name="Shape 3" descr="Texto Integral disponível" hidden="1">
          <a:extLst>
            <a:ext uri="{FF2B5EF4-FFF2-40B4-BE49-F238E27FC236}">
              <a16:creationId xmlns:a16="http://schemas.microsoft.com/office/drawing/2014/main" id="{39288AEB-F21D-47CE-8097-A5A6905F92B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55" name="Shape 3" descr="Texto Integral disponível" hidden="1">
          <a:extLst>
            <a:ext uri="{FF2B5EF4-FFF2-40B4-BE49-F238E27FC236}">
              <a16:creationId xmlns:a16="http://schemas.microsoft.com/office/drawing/2014/main" id="{8775A61F-1785-4948-A4E9-AF8F748C4D6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56" name="Shape 3" descr="Texto Integral disponível" hidden="1">
          <a:extLst>
            <a:ext uri="{FF2B5EF4-FFF2-40B4-BE49-F238E27FC236}">
              <a16:creationId xmlns:a16="http://schemas.microsoft.com/office/drawing/2014/main" id="{8B7801D3-BF16-47AE-87C9-0C7ABE8C558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57" name="Shape 3" descr="Texto Integral disponível" hidden="1">
          <a:extLst>
            <a:ext uri="{FF2B5EF4-FFF2-40B4-BE49-F238E27FC236}">
              <a16:creationId xmlns:a16="http://schemas.microsoft.com/office/drawing/2014/main" id="{A4AE0485-5CBB-4583-9248-DB9AAAC62BC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58" name="Shape 3" descr="Texto Integral disponível" hidden="1">
          <a:extLst>
            <a:ext uri="{FF2B5EF4-FFF2-40B4-BE49-F238E27FC236}">
              <a16:creationId xmlns:a16="http://schemas.microsoft.com/office/drawing/2014/main" id="{930BD334-3F51-4F01-88BA-87944F2D862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59" name="Shape 3" descr="Texto Integral disponível" hidden="1">
          <a:extLst>
            <a:ext uri="{FF2B5EF4-FFF2-40B4-BE49-F238E27FC236}">
              <a16:creationId xmlns:a16="http://schemas.microsoft.com/office/drawing/2014/main" id="{D49C2A95-C735-4947-9061-73F841E68FD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60" name="Shape 3" descr="Texto Integral disponível" hidden="1">
          <a:extLst>
            <a:ext uri="{FF2B5EF4-FFF2-40B4-BE49-F238E27FC236}">
              <a16:creationId xmlns:a16="http://schemas.microsoft.com/office/drawing/2014/main" id="{3357A531-0C51-4B17-88EE-548F2498A9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61" name="Shape 3" descr="Texto Integral disponível" hidden="1">
          <a:extLst>
            <a:ext uri="{FF2B5EF4-FFF2-40B4-BE49-F238E27FC236}">
              <a16:creationId xmlns:a16="http://schemas.microsoft.com/office/drawing/2014/main" id="{FC07272D-633E-4B90-BFE9-26D918B832D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62" name="Shape 3" descr="Texto Integral disponível" hidden="1">
          <a:extLst>
            <a:ext uri="{FF2B5EF4-FFF2-40B4-BE49-F238E27FC236}">
              <a16:creationId xmlns:a16="http://schemas.microsoft.com/office/drawing/2014/main" id="{468B197E-6541-4C66-A95E-60054689FF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63" name="Shape 3" descr="Texto Integral disponível" hidden="1">
          <a:extLst>
            <a:ext uri="{FF2B5EF4-FFF2-40B4-BE49-F238E27FC236}">
              <a16:creationId xmlns:a16="http://schemas.microsoft.com/office/drawing/2014/main" id="{F37ED74C-85B2-4F52-9D3A-D786033AF6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64" name="Shape 3" descr="Texto Integral disponível" hidden="1">
          <a:extLst>
            <a:ext uri="{FF2B5EF4-FFF2-40B4-BE49-F238E27FC236}">
              <a16:creationId xmlns:a16="http://schemas.microsoft.com/office/drawing/2014/main" id="{8654D1EF-7CC9-496A-B6CF-9A9E2E7A61A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65" name="Shape 3" descr="Texto Integral disponível" hidden="1">
          <a:extLst>
            <a:ext uri="{FF2B5EF4-FFF2-40B4-BE49-F238E27FC236}">
              <a16:creationId xmlns:a16="http://schemas.microsoft.com/office/drawing/2014/main" id="{AE31C3AA-8F1D-4EB3-8E70-127D21AF391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66" name="Shape 3" descr="Texto Integral disponível" hidden="1">
          <a:extLst>
            <a:ext uri="{FF2B5EF4-FFF2-40B4-BE49-F238E27FC236}">
              <a16:creationId xmlns:a16="http://schemas.microsoft.com/office/drawing/2014/main" id="{9BB9142D-E878-4F28-938F-5A938077E36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67" name="Shape 3" descr="Texto Integral disponível" hidden="1">
          <a:extLst>
            <a:ext uri="{FF2B5EF4-FFF2-40B4-BE49-F238E27FC236}">
              <a16:creationId xmlns:a16="http://schemas.microsoft.com/office/drawing/2014/main" id="{9D203BF4-5C8E-4899-9DFA-7DDDFD3018B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68" name="Shape 3" descr="Texto Integral disponível" hidden="1">
          <a:extLst>
            <a:ext uri="{FF2B5EF4-FFF2-40B4-BE49-F238E27FC236}">
              <a16:creationId xmlns:a16="http://schemas.microsoft.com/office/drawing/2014/main" id="{38598AAD-423D-4854-8A40-D59737926BB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69" name="Shape 3" descr="Texto Integral disponível" hidden="1">
          <a:extLst>
            <a:ext uri="{FF2B5EF4-FFF2-40B4-BE49-F238E27FC236}">
              <a16:creationId xmlns:a16="http://schemas.microsoft.com/office/drawing/2014/main" id="{291870EB-0D6D-4BE4-BF4D-01A00A2D9D3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70" name="Shape 3" descr="Texto Integral disponível" hidden="1">
          <a:extLst>
            <a:ext uri="{FF2B5EF4-FFF2-40B4-BE49-F238E27FC236}">
              <a16:creationId xmlns:a16="http://schemas.microsoft.com/office/drawing/2014/main" id="{5B352A1A-E276-447F-8E2F-F751D135E63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71" name="Shape 3" descr="Texto Integral disponível" hidden="1">
          <a:extLst>
            <a:ext uri="{FF2B5EF4-FFF2-40B4-BE49-F238E27FC236}">
              <a16:creationId xmlns:a16="http://schemas.microsoft.com/office/drawing/2014/main" id="{906C57E1-BCD5-494E-9B11-66599BA6822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72" name="Shape 3" descr="Texto Integral disponível" hidden="1">
          <a:extLst>
            <a:ext uri="{FF2B5EF4-FFF2-40B4-BE49-F238E27FC236}">
              <a16:creationId xmlns:a16="http://schemas.microsoft.com/office/drawing/2014/main" id="{A15D278B-D9FE-45B7-B107-09856444994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73" name="Shape 3" descr="Texto Integral disponível" hidden="1">
          <a:extLst>
            <a:ext uri="{FF2B5EF4-FFF2-40B4-BE49-F238E27FC236}">
              <a16:creationId xmlns:a16="http://schemas.microsoft.com/office/drawing/2014/main" id="{36C02CC5-BE21-41FE-BCD3-B04673DD0F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74" name="Shape 3" descr="Texto Integral disponível" hidden="1">
          <a:extLst>
            <a:ext uri="{FF2B5EF4-FFF2-40B4-BE49-F238E27FC236}">
              <a16:creationId xmlns:a16="http://schemas.microsoft.com/office/drawing/2014/main" id="{996BCC83-504F-4D56-9C5D-DABF109E52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75" name="Shape 3" descr="Texto Integral disponível" hidden="1">
          <a:extLst>
            <a:ext uri="{FF2B5EF4-FFF2-40B4-BE49-F238E27FC236}">
              <a16:creationId xmlns:a16="http://schemas.microsoft.com/office/drawing/2014/main" id="{8A7A4F31-E205-43A7-B36D-46358EE8AB1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76" name="Shape 3" descr="Texto Integral disponível" hidden="1">
          <a:extLst>
            <a:ext uri="{FF2B5EF4-FFF2-40B4-BE49-F238E27FC236}">
              <a16:creationId xmlns:a16="http://schemas.microsoft.com/office/drawing/2014/main" id="{3F2CBAA1-91AA-4B0C-BBDD-A60492B2C48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77" name="Shape 3" descr="Texto Integral disponível" hidden="1">
          <a:extLst>
            <a:ext uri="{FF2B5EF4-FFF2-40B4-BE49-F238E27FC236}">
              <a16:creationId xmlns:a16="http://schemas.microsoft.com/office/drawing/2014/main" id="{84DC2F1D-E33A-4933-A644-1A634EB3761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78" name="Shape 3" descr="Texto Integral disponível" hidden="1">
          <a:extLst>
            <a:ext uri="{FF2B5EF4-FFF2-40B4-BE49-F238E27FC236}">
              <a16:creationId xmlns:a16="http://schemas.microsoft.com/office/drawing/2014/main" id="{6B8C6D27-CE4B-4FA4-8F37-C20527EF4F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79" name="Shape 3" descr="Texto Integral disponível" hidden="1">
          <a:extLst>
            <a:ext uri="{FF2B5EF4-FFF2-40B4-BE49-F238E27FC236}">
              <a16:creationId xmlns:a16="http://schemas.microsoft.com/office/drawing/2014/main" id="{A43CFFE5-EE16-420F-B894-5412F8B2377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80" name="Shape 3" descr="Texto Integral disponível" hidden="1">
          <a:extLst>
            <a:ext uri="{FF2B5EF4-FFF2-40B4-BE49-F238E27FC236}">
              <a16:creationId xmlns:a16="http://schemas.microsoft.com/office/drawing/2014/main" id="{55CBBF82-82E0-4F3D-9DE4-3DFCC7D152B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81" name="Shape 3" descr="Texto Integral disponível" hidden="1">
          <a:extLst>
            <a:ext uri="{FF2B5EF4-FFF2-40B4-BE49-F238E27FC236}">
              <a16:creationId xmlns:a16="http://schemas.microsoft.com/office/drawing/2014/main" id="{7611D2C9-EB4F-41E2-A1EF-84EEAAD04B3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82" name="Shape 3" descr="Texto Integral disponível" hidden="1">
          <a:extLst>
            <a:ext uri="{FF2B5EF4-FFF2-40B4-BE49-F238E27FC236}">
              <a16:creationId xmlns:a16="http://schemas.microsoft.com/office/drawing/2014/main" id="{43A31AD1-23F1-4A86-952B-1D62578C7FD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83" name="Shape 3" descr="Texto Integral disponível" hidden="1">
          <a:extLst>
            <a:ext uri="{FF2B5EF4-FFF2-40B4-BE49-F238E27FC236}">
              <a16:creationId xmlns:a16="http://schemas.microsoft.com/office/drawing/2014/main" id="{11DADE3D-A8A3-40B7-9E23-8FBA9403995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84" name="Shape 3" descr="Texto Integral disponível" hidden="1">
          <a:extLst>
            <a:ext uri="{FF2B5EF4-FFF2-40B4-BE49-F238E27FC236}">
              <a16:creationId xmlns:a16="http://schemas.microsoft.com/office/drawing/2014/main" id="{6E34E740-33FE-4457-A958-B5578B9821A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85" name="Shape 3" descr="Texto Integral disponível" hidden="1">
          <a:extLst>
            <a:ext uri="{FF2B5EF4-FFF2-40B4-BE49-F238E27FC236}">
              <a16:creationId xmlns:a16="http://schemas.microsoft.com/office/drawing/2014/main" id="{9B9173F4-1214-4994-B0BE-DAEBA8A1D28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86" name="Shape 3" descr="Texto Integral disponível" hidden="1">
          <a:extLst>
            <a:ext uri="{FF2B5EF4-FFF2-40B4-BE49-F238E27FC236}">
              <a16:creationId xmlns:a16="http://schemas.microsoft.com/office/drawing/2014/main" id="{00F59BD8-387A-4C4D-B2F9-13ABF1861D5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87" name="Shape 3" descr="Texto Integral disponível" hidden="1">
          <a:extLst>
            <a:ext uri="{FF2B5EF4-FFF2-40B4-BE49-F238E27FC236}">
              <a16:creationId xmlns:a16="http://schemas.microsoft.com/office/drawing/2014/main" id="{FEDAD912-9290-4CA7-AD86-FB3BCA7F02B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88" name="Shape 3" descr="Texto Integral disponível" hidden="1">
          <a:extLst>
            <a:ext uri="{FF2B5EF4-FFF2-40B4-BE49-F238E27FC236}">
              <a16:creationId xmlns:a16="http://schemas.microsoft.com/office/drawing/2014/main" id="{5681B97C-65D4-436E-A19D-777E2200A10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89" name="Shape 3" descr="Texto Integral disponível" hidden="1">
          <a:extLst>
            <a:ext uri="{FF2B5EF4-FFF2-40B4-BE49-F238E27FC236}">
              <a16:creationId xmlns:a16="http://schemas.microsoft.com/office/drawing/2014/main" id="{6FC8B4EA-50F0-4459-A4E2-4DC92AD1FAE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90" name="Shape 3" descr="Texto Integral disponível" hidden="1">
          <a:extLst>
            <a:ext uri="{FF2B5EF4-FFF2-40B4-BE49-F238E27FC236}">
              <a16:creationId xmlns:a16="http://schemas.microsoft.com/office/drawing/2014/main" id="{20876ECE-5EC0-4395-B389-CA37EDFC3F8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91" name="Shape 3" descr="Texto Integral disponível" hidden="1">
          <a:extLst>
            <a:ext uri="{FF2B5EF4-FFF2-40B4-BE49-F238E27FC236}">
              <a16:creationId xmlns:a16="http://schemas.microsoft.com/office/drawing/2014/main" id="{0F84E1E8-33A1-46FA-A9F3-1318022E835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92" name="Shape 3" descr="Texto Integral disponível" hidden="1">
          <a:extLst>
            <a:ext uri="{FF2B5EF4-FFF2-40B4-BE49-F238E27FC236}">
              <a16:creationId xmlns:a16="http://schemas.microsoft.com/office/drawing/2014/main" id="{7E8F0495-8284-41C3-B31D-0A57638C1C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93" name="Shape 3" descr="Texto Integral disponível" hidden="1">
          <a:extLst>
            <a:ext uri="{FF2B5EF4-FFF2-40B4-BE49-F238E27FC236}">
              <a16:creationId xmlns:a16="http://schemas.microsoft.com/office/drawing/2014/main" id="{4509AADA-4DD4-4B05-993A-EED7F0BCB62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94" name="Shape 3" descr="Texto Integral disponível" hidden="1">
          <a:extLst>
            <a:ext uri="{FF2B5EF4-FFF2-40B4-BE49-F238E27FC236}">
              <a16:creationId xmlns:a16="http://schemas.microsoft.com/office/drawing/2014/main" id="{609D2024-4AAE-4F7B-8C39-775C8119394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95" name="Shape 3" descr="Texto Integral disponível" hidden="1">
          <a:extLst>
            <a:ext uri="{FF2B5EF4-FFF2-40B4-BE49-F238E27FC236}">
              <a16:creationId xmlns:a16="http://schemas.microsoft.com/office/drawing/2014/main" id="{35FE395E-0D57-49B6-938E-11000E19725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96" name="Shape 3" descr="Texto Integral disponível" hidden="1">
          <a:extLst>
            <a:ext uri="{FF2B5EF4-FFF2-40B4-BE49-F238E27FC236}">
              <a16:creationId xmlns:a16="http://schemas.microsoft.com/office/drawing/2014/main" id="{DF71C766-3B12-4975-8AE9-827C662D4BA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97" name="Shape 3" descr="Texto Integral disponível" hidden="1">
          <a:extLst>
            <a:ext uri="{FF2B5EF4-FFF2-40B4-BE49-F238E27FC236}">
              <a16:creationId xmlns:a16="http://schemas.microsoft.com/office/drawing/2014/main" id="{4F8CB7C6-614E-47BA-A030-D0172D087A6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98" name="Shape 3" descr="Texto Integral disponível" hidden="1">
          <a:extLst>
            <a:ext uri="{FF2B5EF4-FFF2-40B4-BE49-F238E27FC236}">
              <a16:creationId xmlns:a16="http://schemas.microsoft.com/office/drawing/2014/main" id="{56431222-044C-4B03-B596-FC162ECFEF1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399" name="Shape 3" descr="Texto Integral disponível" hidden="1">
          <a:extLst>
            <a:ext uri="{FF2B5EF4-FFF2-40B4-BE49-F238E27FC236}">
              <a16:creationId xmlns:a16="http://schemas.microsoft.com/office/drawing/2014/main" id="{27A45A27-5A61-4D0A-9C06-8B6F361399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00" name="Shape 3" descr="Texto Integral disponível" hidden="1">
          <a:extLst>
            <a:ext uri="{FF2B5EF4-FFF2-40B4-BE49-F238E27FC236}">
              <a16:creationId xmlns:a16="http://schemas.microsoft.com/office/drawing/2014/main" id="{328062E6-87B9-4403-95E8-24C394A5B61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01" name="Shape 3" descr="Texto Integral disponível" hidden="1">
          <a:extLst>
            <a:ext uri="{FF2B5EF4-FFF2-40B4-BE49-F238E27FC236}">
              <a16:creationId xmlns:a16="http://schemas.microsoft.com/office/drawing/2014/main" id="{FCF18DC4-F9D6-421B-B005-1AD66BEB14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02" name="Shape 3" descr="Texto Integral disponível" hidden="1">
          <a:extLst>
            <a:ext uri="{FF2B5EF4-FFF2-40B4-BE49-F238E27FC236}">
              <a16:creationId xmlns:a16="http://schemas.microsoft.com/office/drawing/2014/main" id="{3B49C82D-8C90-404F-846E-C58004A4466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03" name="Shape 3" descr="Texto Integral disponível" hidden="1">
          <a:extLst>
            <a:ext uri="{FF2B5EF4-FFF2-40B4-BE49-F238E27FC236}">
              <a16:creationId xmlns:a16="http://schemas.microsoft.com/office/drawing/2014/main" id="{32F66B47-9DEF-44D8-B4B0-A1B063308C0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04" name="Shape 3" descr="Texto Integral disponível" hidden="1">
          <a:extLst>
            <a:ext uri="{FF2B5EF4-FFF2-40B4-BE49-F238E27FC236}">
              <a16:creationId xmlns:a16="http://schemas.microsoft.com/office/drawing/2014/main" id="{44BF8A5C-BE17-4E0D-84B4-A038C8E5B1B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05" name="Shape 3" descr="Texto Integral disponível" hidden="1">
          <a:extLst>
            <a:ext uri="{FF2B5EF4-FFF2-40B4-BE49-F238E27FC236}">
              <a16:creationId xmlns:a16="http://schemas.microsoft.com/office/drawing/2014/main" id="{C459DB17-F321-40EA-9601-C927DB611CD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06" name="Shape 3" descr="Texto Integral disponível" hidden="1">
          <a:extLst>
            <a:ext uri="{FF2B5EF4-FFF2-40B4-BE49-F238E27FC236}">
              <a16:creationId xmlns:a16="http://schemas.microsoft.com/office/drawing/2014/main" id="{66E139B9-77E4-4BE3-AA0E-72330139C86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07" name="Shape 3" descr="Texto Integral disponível" hidden="1">
          <a:extLst>
            <a:ext uri="{FF2B5EF4-FFF2-40B4-BE49-F238E27FC236}">
              <a16:creationId xmlns:a16="http://schemas.microsoft.com/office/drawing/2014/main" id="{9FAF0EDB-4EDD-45A9-8091-2ABF6E48C51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08" name="Shape 3" descr="Texto Integral disponível" hidden="1">
          <a:extLst>
            <a:ext uri="{FF2B5EF4-FFF2-40B4-BE49-F238E27FC236}">
              <a16:creationId xmlns:a16="http://schemas.microsoft.com/office/drawing/2014/main" id="{02CC6760-FA9E-45F7-843B-499708BB826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09" name="Shape 3" descr="Texto Integral disponível" hidden="1">
          <a:extLst>
            <a:ext uri="{FF2B5EF4-FFF2-40B4-BE49-F238E27FC236}">
              <a16:creationId xmlns:a16="http://schemas.microsoft.com/office/drawing/2014/main" id="{C6391127-5B38-46E0-90AF-BAAF55C339B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10" name="Shape 3" descr="Texto Integral disponível" hidden="1">
          <a:extLst>
            <a:ext uri="{FF2B5EF4-FFF2-40B4-BE49-F238E27FC236}">
              <a16:creationId xmlns:a16="http://schemas.microsoft.com/office/drawing/2014/main" id="{F569D984-06AB-4B92-89E5-515E1FE159C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11" name="Shape 3" descr="Texto Integral disponível" hidden="1">
          <a:extLst>
            <a:ext uri="{FF2B5EF4-FFF2-40B4-BE49-F238E27FC236}">
              <a16:creationId xmlns:a16="http://schemas.microsoft.com/office/drawing/2014/main" id="{1EC41B90-06D2-42CA-9C1F-1FB81AC449B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12" name="Shape 3" descr="Texto Integral disponível" hidden="1">
          <a:extLst>
            <a:ext uri="{FF2B5EF4-FFF2-40B4-BE49-F238E27FC236}">
              <a16:creationId xmlns:a16="http://schemas.microsoft.com/office/drawing/2014/main" id="{34FA13D2-F502-48A8-9BB8-1F4A95E13E5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13" name="Shape 3" descr="Texto Integral disponível" hidden="1">
          <a:extLst>
            <a:ext uri="{FF2B5EF4-FFF2-40B4-BE49-F238E27FC236}">
              <a16:creationId xmlns:a16="http://schemas.microsoft.com/office/drawing/2014/main" id="{41A95F79-C37A-4646-B7D5-04687E5D83D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14" name="Shape 3" descr="Texto Integral disponível" hidden="1">
          <a:extLst>
            <a:ext uri="{FF2B5EF4-FFF2-40B4-BE49-F238E27FC236}">
              <a16:creationId xmlns:a16="http://schemas.microsoft.com/office/drawing/2014/main" id="{7EE3976A-D1ED-4B0E-93B9-418D8849CCD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15" name="Shape 3" descr="Texto Integral disponível" hidden="1">
          <a:extLst>
            <a:ext uri="{FF2B5EF4-FFF2-40B4-BE49-F238E27FC236}">
              <a16:creationId xmlns:a16="http://schemas.microsoft.com/office/drawing/2014/main" id="{AC2040FE-0950-4E7B-A869-8A0315DDAD1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16" name="Shape 3" descr="Texto Integral disponível" hidden="1">
          <a:extLst>
            <a:ext uri="{FF2B5EF4-FFF2-40B4-BE49-F238E27FC236}">
              <a16:creationId xmlns:a16="http://schemas.microsoft.com/office/drawing/2014/main" id="{D49D1727-9655-4C8A-9490-992C14843A9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17" name="Shape 3" descr="Texto Integral disponível" hidden="1">
          <a:extLst>
            <a:ext uri="{FF2B5EF4-FFF2-40B4-BE49-F238E27FC236}">
              <a16:creationId xmlns:a16="http://schemas.microsoft.com/office/drawing/2014/main" id="{0C565993-D3D1-4E04-9B13-2F40922167D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18" name="Shape 3" descr="Texto Integral disponível" hidden="1">
          <a:extLst>
            <a:ext uri="{FF2B5EF4-FFF2-40B4-BE49-F238E27FC236}">
              <a16:creationId xmlns:a16="http://schemas.microsoft.com/office/drawing/2014/main" id="{87CE7D53-A8D9-4F32-A7B0-88E330CB4A1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19" name="Shape 3" descr="Texto Integral disponível" hidden="1">
          <a:extLst>
            <a:ext uri="{FF2B5EF4-FFF2-40B4-BE49-F238E27FC236}">
              <a16:creationId xmlns:a16="http://schemas.microsoft.com/office/drawing/2014/main" id="{8834408D-F939-41DD-8DE0-88E109E528B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20" name="Shape 3" descr="Texto Integral disponível" hidden="1">
          <a:extLst>
            <a:ext uri="{FF2B5EF4-FFF2-40B4-BE49-F238E27FC236}">
              <a16:creationId xmlns:a16="http://schemas.microsoft.com/office/drawing/2014/main" id="{4EEFBBED-073B-4785-A8E7-DC9D1D1C4C0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21" name="Shape 3" descr="Texto Integral disponível" hidden="1">
          <a:extLst>
            <a:ext uri="{FF2B5EF4-FFF2-40B4-BE49-F238E27FC236}">
              <a16:creationId xmlns:a16="http://schemas.microsoft.com/office/drawing/2014/main" id="{182E6C01-155A-48BB-8113-964555140F1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22" name="Shape 3" descr="Texto Integral disponível" hidden="1">
          <a:extLst>
            <a:ext uri="{FF2B5EF4-FFF2-40B4-BE49-F238E27FC236}">
              <a16:creationId xmlns:a16="http://schemas.microsoft.com/office/drawing/2014/main" id="{425B1A4A-7A77-420A-A4C0-C8E84807632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23" name="Shape 3" descr="Texto Integral disponível" hidden="1">
          <a:extLst>
            <a:ext uri="{FF2B5EF4-FFF2-40B4-BE49-F238E27FC236}">
              <a16:creationId xmlns:a16="http://schemas.microsoft.com/office/drawing/2014/main" id="{BAF805C9-1C0D-4522-93B3-CCB07B030B6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24" name="Shape 3" descr="Texto Integral disponível" hidden="1">
          <a:extLst>
            <a:ext uri="{FF2B5EF4-FFF2-40B4-BE49-F238E27FC236}">
              <a16:creationId xmlns:a16="http://schemas.microsoft.com/office/drawing/2014/main" id="{D64A584C-949F-4147-9153-F3D53B07430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25" name="Shape 3" descr="Texto Integral disponível" hidden="1">
          <a:extLst>
            <a:ext uri="{FF2B5EF4-FFF2-40B4-BE49-F238E27FC236}">
              <a16:creationId xmlns:a16="http://schemas.microsoft.com/office/drawing/2014/main" id="{06358237-1552-433B-9432-DA409EC769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26" name="Shape 3" descr="Texto Integral disponível" hidden="1">
          <a:extLst>
            <a:ext uri="{FF2B5EF4-FFF2-40B4-BE49-F238E27FC236}">
              <a16:creationId xmlns:a16="http://schemas.microsoft.com/office/drawing/2014/main" id="{A5A82E95-15F6-4A58-ACD5-954371194F8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27" name="Shape 3" descr="Texto Integral disponível" hidden="1">
          <a:extLst>
            <a:ext uri="{FF2B5EF4-FFF2-40B4-BE49-F238E27FC236}">
              <a16:creationId xmlns:a16="http://schemas.microsoft.com/office/drawing/2014/main" id="{71D7FE26-C1EB-4FF2-8801-0D8B78CF982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28" name="Shape 3" descr="Texto Integral disponível" hidden="1">
          <a:extLst>
            <a:ext uri="{FF2B5EF4-FFF2-40B4-BE49-F238E27FC236}">
              <a16:creationId xmlns:a16="http://schemas.microsoft.com/office/drawing/2014/main" id="{F87A7BD1-B4F1-4202-A275-3887E5738E6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29" name="Shape 3" descr="Texto Integral disponível" hidden="1">
          <a:extLst>
            <a:ext uri="{FF2B5EF4-FFF2-40B4-BE49-F238E27FC236}">
              <a16:creationId xmlns:a16="http://schemas.microsoft.com/office/drawing/2014/main" id="{5C1E3FAA-3A71-40A4-A48D-6191ADBD27D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30" name="Shape 3" descr="Texto Integral disponível" hidden="1">
          <a:extLst>
            <a:ext uri="{FF2B5EF4-FFF2-40B4-BE49-F238E27FC236}">
              <a16:creationId xmlns:a16="http://schemas.microsoft.com/office/drawing/2014/main" id="{BC35AD5E-0228-42CD-AB0B-450262AEFB3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31" name="Shape 3" descr="Texto Integral disponível" hidden="1">
          <a:extLst>
            <a:ext uri="{FF2B5EF4-FFF2-40B4-BE49-F238E27FC236}">
              <a16:creationId xmlns:a16="http://schemas.microsoft.com/office/drawing/2014/main" id="{2D3DF452-C22A-41DA-9872-DB35A9C8779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32" name="Shape 3" descr="Texto Integral disponível" hidden="1">
          <a:extLst>
            <a:ext uri="{FF2B5EF4-FFF2-40B4-BE49-F238E27FC236}">
              <a16:creationId xmlns:a16="http://schemas.microsoft.com/office/drawing/2014/main" id="{BCD63E7B-DFB6-4F79-998B-2B3B0AA1B35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33" name="Shape 3" descr="Texto Integral disponível" hidden="1">
          <a:extLst>
            <a:ext uri="{FF2B5EF4-FFF2-40B4-BE49-F238E27FC236}">
              <a16:creationId xmlns:a16="http://schemas.microsoft.com/office/drawing/2014/main" id="{D00600FF-8EFA-4D57-B0B2-0030E38157A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34" name="Shape 3" descr="Texto Integral disponível" hidden="1">
          <a:extLst>
            <a:ext uri="{FF2B5EF4-FFF2-40B4-BE49-F238E27FC236}">
              <a16:creationId xmlns:a16="http://schemas.microsoft.com/office/drawing/2014/main" id="{AD0912A8-04C6-4CC3-8E40-F3EB2DA1697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35" name="Shape 3" descr="Texto Integral disponível" hidden="1">
          <a:extLst>
            <a:ext uri="{FF2B5EF4-FFF2-40B4-BE49-F238E27FC236}">
              <a16:creationId xmlns:a16="http://schemas.microsoft.com/office/drawing/2014/main" id="{C02A1409-E290-4427-955C-EC75C8144A7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36" name="Shape 3" descr="Texto Integral disponível" hidden="1">
          <a:extLst>
            <a:ext uri="{FF2B5EF4-FFF2-40B4-BE49-F238E27FC236}">
              <a16:creationId xmlns:a16="http://schemas.microsoft.com/office/drawing/2014/main" id="{1DA90285-D738-42D4-B18C-7FA4E0B1C78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37" name="Shape 3" descr="Texto Integral disponível" hidden="1">
          <a:extLst>
            <a:ext uri="{FF2B5EF4-FFF2-40B4-BE49-F238E27FC236}">
              <a16:creationId xmlns:a16="http://schemas.microsoft.com/office/drawing/2014/main" id="{1F2208FC-417F-45C1-9563-80AD2B225AC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38" name="Shape 3" descr="Texto Integral disponível" hidden="1">
          <a:extLst>
            <a:ext uri="{FF2B5EF4-FFF2-40B4-BE49-F238E27FC236}">
              <a16:creationId xmlns:a16="http://schemas.microsoft.com/office/drawing/2014/main" id="{A2C6731A-E4E6-4276-843F-5E68B51D5A1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39" name="Shape 3" descr="Texto Integral disponível" hidden="1">
          <a:extLst>
            <a:ext uri="{FF2B5EF4-FFF2-40B4-BE49-F238E27FC236}">
              <a16:creationId xmlns:a16="http://schemas.microsoft.com/office/drawing/2014/main" id="{119D2957-82FB-4BD3-BBEE-4D7C5283942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40" name="Shape 3" descr="Texto Integral disponível" hidden="1">
          <a:extLst>
            <a:ext uri="{FF2B5EF4-FFF2-40B4-BE49-F238E27FC236}">
              <a16:creationId xmlns:a16="http://schemas.microsoft.com/office/drawing/2014/main" id="{63B8A474-70F5-40F3-B0D2-F19CB7DF3EE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41" name="Shape 3" descr="Texto Integral disponível" hidden="1">
          <a:extLst>
            <a:ext uri="{FF2B5EF4-FFF2-40B4-BE49-F238E27FC236}">
              <a16:creationId xmlns:a16="http://schemas.microsoft.com/office/drawing/2014/main" id="{DD23045F-E7A5-4E24-A30B-7C0A047476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42" name="Shape 3" descr="Texto Integral disponível" hidden="1">
          <a:extLst>
            <a:ext uri="{FF2B5EF4-FFF2-40B4-BE49-F238E27FC236}">
              <a16:creationId xmlns:a16="http://schemas.microsoft.com/office/drawing/2014/main" id="{F644B04C-3D68-4F2B-8470-85CCB509AC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43" name="Shape 3" descr="Texto Integral disponível" hidden="1">
          <a:extLst>
            <a:ext uri="{FF2B5EF4-FFF2-40B4-BE49-F238E27FC236}">
              <a16:creationId xmlns:a16="http://schemas.microsoft.com/office/drawing/2014/main" id="{F8F0841C-E0D5-4F83-B418-BCEE53621C0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44" name="Shape 3" descr="Texto Integral disponível" hidden="1">
          <a:extLst>
            <a:ext uri="{FF2B5EF4-FFF2-40B4-BE49-F238E27FC236}">
              <a16:creationId xmlns:a16="http://schemas.microsoft.com/office/drawing/2014/main" id="{89C76510-A231-4B56-B845-10ADE4ED3C1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45" name="Shape 3" descr="Texto Integral disponível" hidden="1">
          <a:extLst>
            <a:ext uri="{FF2B5EF4-FFF2-40B4-BE49-F238E27FC236}">
              <a16:creationId xmlns:a16="http://schemas.microsoft.com/office/drawing/2014/main" id="{E6B8AA65-772D-4C04-B0A0-A29AB09F6BA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46" name="Shape 3" descr="Texto Integral disponível" hidden="1">
          <a:extLst>
            <a:ext uri="{FF2B5EF4-FFF2-40B4-BE49-F238E27FC236}">
              <a16:creationId xmlns:a16="http://schemas.microsoft.com/office/drawing/2014/main" id="{4E5A5793-CE38-471A-A6BF-FD61292823F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47" name="Shape 3" descr="Texto Integral disponível" hidden="1">
          <a:extLst>
            <a:ext uri="{FF2B5EF4-FFF2-40B4-BE49-F238E27FC236}">
              <a16:creationId xmlns:a16="http://schemas.microsoft.com/office/drawing/2014/main" id="{5524B7AA-F969-4AA9-BB6D-4998454BDC3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48" name="Shape 3" descr="Texto Integral disponível" hidden="1">
          <a:extLst>
            <a:ext uri="{FF2B5EF4-FFF2-40B4-BE49-F238E27FC236}">
              <a16:creationId xmlns:a16="http://schemas.microsoft.com/office/drawing/2014/main" id="{BE86B932-DC55-4B82-8AA6-A320943FE4D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49" name="Shape 3" descr="Texto Integral disponível" hidden="1">
          <a:extLst>
            <a:ext uri="{FF2B5EF4-FFF2-40B4-BE49-F238E27FC236}">
              <a16:creationId xmlns:a16="http://schemas.microsoft.com/office/drawing/2014/main" id="{5A2B8DCD-8663-4BE4-9BC2-436C32CA94C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50" name="Shape 3" descr="Texto Integral disponível" hidden="1">
          <a:extLst>
            <a:ext uri="{FF2B5EF4-FFF2-40B4-BE49-F238E27FC236}">
              <a16:creationId xmlns:a16="http://schemas.microsoft.com/office/drawing/2014/main" id="{46538A47-8FF4-4652-B0BE-1D15E346007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51" name="Shape 3" descr="Texto Integral disponível" hidden="1">
          <a:extLst>
            <a:ext uri="{FF2B5EF4-FFF2-40B4-BE49-F238E27FC236}">
              <a16:creationId xmlns:a16="http://schemas.microsoft.com/office/drawing/2014/main" id="{C96BC680-7E1D-4999-8226-B1A3289866B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52" name="Shape 3" descr="Texto Integral disponível" hidden="1">
          <a:extLst>
            <a:ext uri="{FF2B5EF4-FFF2-40B4-BE49-F238E27FC236}">
              <a16:creationId xmlns:a16="http://schemas.microsoft.com/office/drawing/2014/main" id="{AC5F2441-756F-4C7E-A228-1988D06A228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53" name="Shape 3" descr="Texto Integral disponível" hidden="1">
          <a:extLst>
            <a:ext uri="{FF2B5EF4-FFF2-40B4-BE49-F238E27FC236}">
              <a16:creationId xmlns:a16="http://schemas.microsoft.com/office/drawing/2014/main" id="{074F3791-43CA-40F1-9CFB-BE6EB643372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54" name="Shape 3" descr="Texto Integral disponível" hidden="1">
          <a:extLst>
            <a:ext uri="{FF2B5EF4-FFF2-40B4-BE49-F238E27FC236}">
              <a16:creationId xmlns:a16="http://schemas.microsoft.com/office/drawing/2014/main" id="{CC181D7D-F060-45EA-9410-873A14F8E7C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55" name="Shape 3" descr="Texto Integral disponível" hidden="1">
          <a:extLst>
            <a:ext uri="{FF2B5EF4-FFF2-40B4-BE49-F238E27FC236}">
              <a16:creationId xmlns:a16="http://schemas.microsoft.com/office/drawing/2014/main" id="{9B3A69D5-8DD3-4311-AA07-476921D0D15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56" name="Shape 3" descr="Texto Integral disponível" hidden="1">
          <a:extLst>
            <a:ext uri="{FF2B5EF4-FFF2-40B4-BE49-F238E27FC236}">
              <a16:creationId xmlns:a16="http://schemas.microsoft.com/office/drawing/2014/main" id="{E5EAB9EA-910D-4F69-BD22-80388EA5683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57" name="Shape 3" descr="Texto Integral disponível" hidden="1">
          <a:extLst>
            <a:ext uri="{FF2B5EF4-FFF2-40B4-BE49-F238E27FC236}">
              <a16:creationId xmlns:a16="http://schemas.microsoft.com/office/drawing/2014/main" id="{EBBF1F95-01B8-4649-9D6F-A9AC348FD3E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58" name="Shape 3" descr="Texto Integral disponível" hidden="1">
          <a:extLst>
            <a:ext uri="{FF2B5EF4-FFF2-40B4-BE49-F238E27FC236}">
              <a16:creationId xmlns:a16="http://schemas.microsoft.com/office/drawing/2014/main" id="{C63E7B9B-507E-48E9-BFB0-D7622F94784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59" name="Shape 3" descr="Texto Integral disponível" hidden="1">
          <a:extLst>
            <a:ext uri="{FF2B5EF4-FFF2-40B4-BE49-F238E27FC236}">
              <a16:creationId xmlns:a16="http://schemas.microsoft.com/office/drawing/2014/main" id="{ADA38579-9D66-4881-8ABB-3AB87F45028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60" name="Shape 3" descr="Texto Integral disponível" hidden="1">
          <a:extLst>
            <a:ext uri="{FF2B5EF4-FFF2-40B4-BE49-F238E27FC236}">
              <a16:creationId xmlns:a16="http://schemas.microsoft.com/office/drawing/2014/main" id="{CB837F64-6095-4A90-A22D-C1208C3253A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61" name="Shape 3" descr="Texto Integral disponível" hidden="1">
          <a:extLst>
            <a:ext uri="{FF2B5EF4-FFF2-40B4-BE49-F238E27FC236}">
              <a16:creationId xmlns:a16="http://schemas.microsoft.com/office/drawing/2014/main" id="{DB7585F7-B677-4FBE-818E-E6E8A7DB6FF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62" name="Shape 3" descr="Texto Integral disponível" hidden="1">
          <a:extLst>
            <a:ext uri="{FF2B5EF4-FFF2-40B4-BE49-F238E27FC236}">
              <a16:creationId xmlns:a16="http://schemas.microsoft.com/office/drawing/2014/main" id="{736AA530-7CCC-4B35-9F0A-A399205E64D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63" name="Shape 3" descr="Texto Integral disponível" hidden="1">
          <a:extLst>
            <a:ext uri="{FF2B5EF4-FFF2-40B4-BE49-F238E27FC236}">
              <a16:creationId xmlns:a16="http://schemas.microsoft.com/office/drawing/2014/main" id="{E5F2D54C-7556-4B16-87A5-F0EFB7AE66F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64" name="Shape 3" descr="Texto Integral disponível" hidden="1">
          <a:extLst>
            <a:ext uri="{FF2B5EF4-FFF2-40B4-BE49-F238E27FC236}">
              <a16:creationId xmlns:a16="http://schemas.microsoft.com/office/drawing/2014/main" id="{291690CC-1CC2-4FE7-B9C9-627CA141921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65" name="Shape 3" descr="Texto Integral disponível" hidden="1">
          <a:extLst>
            <a:ext uri="{FF2B5EF4-FFF2-40B4-BE49-F238E27FC236}">
              <a16:creationId xmlns:a16="http://schemas.microsoft.com/office/drawing/2014/main" id="{DC2091AA-D3F7-43C9-BF4C-5B4552291DA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66" name="Shape 3" descr="Texto Integral disponível" hidden="1">
          <a:extLst>
            <a:ext uri="{FF2B5EF4-FFF2-40B4-BE49-F238E27FC236}">
              <a16:creationId xmlns:a16="http://schemas.microsoft.com/office/drawing/2014/main" id="{0A86F730-16F3-4A0F-A359-DA4E6CBA90A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67" name="Shape 3" descr="Texto Integral disponível" hidden="1">
          <a:extLst>
            <a:ext uri="{FF2B5EF4-FFF2-40B4-BE49-F238E27FC236}">
              <a16:creationId xmlns:a16="http://schemas.microsoft.com/office/drawing/2014/main" id="{20EBB033-6EF8-420A-AA84-AD47B27A80C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68" name="Shape 3" descr="Texto Integral disponível" hidden="1">
          <a:extLst>
            <a:ext uri="{FF2B5EF4-FFF2-40B4-BE49-F238E27FC236}">
              <a16:creationId xmlns:a16="http://schemas.microsoft.com/office/drawing/2014/main" id="{35892A24-1195-4198-830F-1A4BC47D4E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69" name="Shape 3" descr="Texto Integral disponível" hidden="1">
          <a:extLst>
            <a:ext uri="{FF2B5EF4-FFF2-40B4-BE49-F238E27FC236}">
              <a16:creationId xmlns:a16="http://schemas.microsoft.com/office/drawing/2014/main" id="{178BD654-DF45-49CD-B63C-40279D4187B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70" name="Shape 3" descr="Texto Integral disponível" hidden="1">
          <a:extLst>
            <a:ext uri="{FF2B5EF4-FFF2-40B4-BE49-F238E27FC236}">
              <a16:creationId xmlns:a16="http://schemas.microsoft.com/office/drawing/2014/main" id="{E4907745-B5E5-4B0A-BFA9-5E724BEB4AF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71" name="Shape 3" descr="Texto Integral disponível" hidden="1">
          <a:extLst>
            <a:ext uri="{FF2B5EF4-FFF2-40B4-BE49-F238E27FC236}">
              <a16:creationId xmlns:a16="http://schemas.microsoft.com/office/drawing/2014/main" id="{313A5894-0142-4DB7-BDCB-F5A20956E9F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72" name="Shape 3" descr="Texto Integral disponível" hidden="1">
          <a:extLst>
            <a:ext uri="{FF2B5EF4-FFF2-40B4-BE49-F238E27FC236}">
              <a16:creationId xmlns:a16="http://schemas.microsoft.com/office/drawing/2014/main" id="{F3A16E4A-894C-40ED-96A6-ADAA244CEB8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73" name="Shape 3" descr="Texto Integral disponível" hidden="1">
          <a:extLst>
            <a:ext uri="{FF2B5EF4-FFF2-40B4-BE49-F238E27FC236}">
              <a16:creationId xmlns:a16="http://schemas.microsoft.com/office/drawing/2014/main" id="{94E908F2-C4AD-41DC-800D-DF23E83DEA8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74" name="Shape 3" descr="Texto Integral disponível" hidden="1">
          <a:extLst>
            <a:ext uri="{FF2B5EF4-FFF2-40B4-BE49-F238E27FC236}">
              <a16:creationId xmlns:a16="http://schemas.microsoft.com/office/drawing/2014/main" id="{E8E559EE-C1A5-437C-B446-DAD4972E846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75" name="Shape 3" descr="Texto Integral disponível" hidden="1">
          <a:extLst>
            <a:ext uri="{FF2B5EF4-FFF2-40B4-BE49-F238E27FC236}">
              <a16:creationId xmlns:a16="http://schemas.microsoft.com/office/drawing/2014/main" id="{B2EC179F-F6D2-469B-A48F-391BDF38B44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76" name="Shape 3" descr="Texto Integral disponível" hidden="1">
          <a:extLst>
            <a:ext uri="{FF2B5EF4-FFF2-40B4-BE49-F238E27FC236}">
              <a16:creationId xmlns:a16="http://schemas.microsoft.com/office/drawing/2014/main" id="{631B6C30-DC7B-4A85-9E6A-D34EB123D78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77" name="Shape 3" descr="Texto Integral disponível" hidden="1">
          <a:extLst>
            <a:ext uri="{FF2B5EF4-FFF2-40B4-BE49-F238E27FC236}">
              <a16:creationId xmlns:a16="http://schemas.microsoft.com/office/drawing/2014/main" id="{E8EAED7C-F2B7-44AB-BE32-54BFA06D6D6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78" name="Shape 3" descr="Texto Integral disponível" hidden="1">
          <a:extLst>
            <a:ext uri="{FF2B5EF4-FFF2-40B4-BE49-F238E27FC236}">
              <a16:creationId xmlns:a16="http://schemas.microsoft.com/office/drawing/2014/main" id="{ABD36210-0C06-4D71-AF85-1821E9764B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79" name="Shape 3" descr="Texto Integral disponível" hidden="1">
          <a:extLst>
            <a:ext uri="{FF2B5EF4-FFF2-40B4-BE49-F238E27FC236}">
              <a16:creationId xmlns:a16="http://schemas.microsoft.com/office/drawing/2014/main" id="{E6397245-77CB-46C7-A451-6AB171DCCFF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80" name="Shape 3" descr="Texto Integral disponível" hidden="1">
          <a:extLst>
            <a:ext uri="{FF2B5EF4-FFF2-40B4-BE49-F238E27FC236}">
              <a16:creationId xmlns:a16="http://schemas.microsoft.com/office/drawing/2014/main" id="{522FD617-A533-4270-85B4-CCFD6810624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81" name="Shape 3" descr="Texto Integral disponível" hidden="1">
          <a:extLst>
            <a:ext uri="{FF2B5EF4-FFF2-40B4-BE49-F238E27FC236}">
              <a16:creationId xmlns:a16="http://schemas.microsoft.com/office/drawing/2014/main" id="{52B4FC1C-56F5-4F97-ABD3-F547A88A8B6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82" name="Shape 3" descr="Texto Integral disponível" hidden="1">
          <a:extLst>
            <a:ext uri="{FF2B5EF4-FFF2-40B4-BE49-F238E27FC236}">
              <a16:creationId xmlns:a16="http://schemas.microsoft.com/office/drawing/2014/main" id="{6892DE1B-9EAA-4691-97BA-E69B5E87E6C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83" name="Shape 3" descr="Texto Integral disponível" hidden="1">
          <a:extLst>
            <a:ext uri="{FF2B5EF4-FFF2-40B4-BE49-F238E27FC236}">
              <a16:creationId xmlns:a16="http://schemas.microsoft.com/office/drawing/2014/main" id="{0D56D4D5-36CB-4134-9ED6-2E03499E95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84" name="Shape 3" descr="Texto Integral disponível" hidden="1">
          <a:extLst>
            <a:ext uri="{FF2B5EF4-FFF2-40B4-BE49-F238E27FC236}">
              <a16:creationId xmlns:a16="http://schemas.microsoft.com/office/drawing/2014/main" id="{DEEFFBBA-151A-4F30-A334-9E0E30786DE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85" name="Shape 3" descr="Texto Integral disponível" hidden="1">
          <a:extLst>
            <a:ext uri="{FF2B5EF4-FFF2-40B4-BE49-F238E27FC236}">
              <a16:creationId xmlns:a16="http://schemas.microsoft.com/office/drawing/2014/main" id="{B5D80639-813E-4CE0-BB54-422290E9D53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86" name="Shape 3" descr="Texto Integral disponível" hidden="1">
          <a:extLst>
            <a:ext uri="{FF2B5EF4-FFF2-40B4-BE49-F238E27FC236}">
              <a16:creationId xmlns:a16="http://schemas.microsoft.com/office/drawing/2014/main" id="{9AB382D3-8364-4D2A-9AB8-F0C099A536C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87" name="Shape 3" descr="Texto Integral disponível" hidden="1">
          <a:extLst>
            <a:ext uri="{FF2B5EF4-FFF2-40B4-BE49-F238E27FC236}">
              <a16:creationId xmlns:a16="http://schemas.microsoft.com/office/drawing/2014/main" id="{FA77196B-8CD8-4B10-A2C1-2147BC4A09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88" name="Shape 3" descr="Texto Integral disponível" hidden="1">
          <a:extLst>
            <a:ext uri="{FF2B5EF4-FFF2-40B4-BE49-F238E27FC236}">
              <a16:creationId xmlns:a16="http://schemas.microsoft.com/office/drawing/2014/main" id="{5B9AB242-4CBF-49DB-B7C6-C8C921856B2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89" name="Shape 3" descr="Texto Integral disponível" hidden="1">
          <a:extLst>
            <a:ext uri="{FF2B5EF4-FFF2-40B4-BE49-F238E27FC236}">
              <a16:creationId xmlns:a16="http://schemas.microsoft.com/office/drawing/2014/main" id="{6BD67189-9BCF-4A89-8A75-FBF1B0C6ED0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90" name="Shape 3" descr="Texto Integral disponível" hidden="1">
          <a:extLst>
            <a:ext uri="{FF2B5EF4-FFF2-40B4-BE49-F238E27FC236}">
              <a16:creationId xmlns:a16="http://schemas.microsoft.com/office/drawing/2014/main" id="{34031700-A5EA-4709-A34A-A485324E123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91" name="Shape 3" descr="Texto Integral disponível" hidden="1">
          <a:extLst>
            <a:ext uri="{FF2B5EF4-FFF2-40B4-BE49-F238E27FC236}">
              <a16:creationId xmlns:a16="http://schemas.microsoft.com/office/drawing/2014/main" id="{C6C174E9-4B25-4E98-A905-D92C7159C8D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92" name="Shape 3" descr="Texto Integral disponível" hidden="1">
          <a:extLst>
            <a:ext uri="{FF2B5EF4-FFF2-40B4-BE49-F238E27FC236}">
              <a16:creationId xmlns:a16="http://schemas.microsoft.com/office/drawing/2014/main" id="{5612F0E6-F890-498E-878C-75486F7E92F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93" name="Shape 3" descr="Texto Integral disponível" hidden="1">
          <a:extLst>
            <a:ext uri="{FF2B5EF4-FFF2-40B4-BE49-F238E27FC236}">
              <a16:creationId xmlns:a16="http://schemas.microsoft.com/office/drawing/2014/main" id="{70D5E470-38FF-40EB-8147-5611E21127A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94" name="Shape 3" descr="Texto Integral disponível" hidden="1">
          <a:extLst>
            <a:ext uri="{FF2B5EF4-FFF2-40B4-BE49-F238E27FC236}">
              <a16:creationId xmlns:a16="http://schemas.microsoft.com/office/drawing/2014/main" id="{B033298D-703C-4A8F-8FD4-410B5044AC4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95" name="Shape 3" descr="Texto Integral disponível" hidden="1">
          <a:extLst>
            <a:ext uri="{FF2B5EF4-FFF2-40B4-BE49-F238E27FC236}">
              <a16:creationId xmlns:a16="http://schemas.microsoft.com/office/drawing/2014/main" id="{66F9A6FD-A6D6-4459-8169-5C11568A516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96" name="Shape 3" descr="Texto Integral disponível" hidden="1">
          <a:extLst>
            <a:ext uri="{FF2B5EF4-FFF2-40B4-BE49-F238E27FC236}">
              <a16:creationId xmlns:a16="http://schemas.microsoft.com/office/drawing/2014/main" id="{BAA2EE9A-6CF2-4A03-892E-117EF40BD71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97" name="Shape 3" descr="Texto Integral disponível" hidden="1">
          <a:extLst>
            <a:ext uri="{FF2B5EF4-FFF2-40B4-BE49-F238E27FC236}">
              <a16:creationId xmlns:a16="http://schemas.microsoft.com/office/drawing/2014/main" id="{9609AA5B-3A9F-4A5E-88FB-6F41926204C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98" name="Shape 3" descr="Texto Integral disponível" hidden="1">
          <a:extLst>
            <a:ext uri="{FF2B5EF4-FFF2-40B4-BE49-F238E27FC236}">
              <a16:creationId xmlns:a16="http://schemas.microsoft.com/office/drawing/2014/main" id="{A592ADAB-24C3-45F4-983C-F9554B71C77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499" name="Shape 3" descr="Texto Integral disponível" hidden="1">
          <a:extLst>
            <a:ext uri="{FF2B5EF4-FFF2-40B4-BE49-F238E27FC236}">
              <a16:creationId xmlns:a16="http://schemas.microsoft.com/office/drawing/2014/main" id="{49E7F0E0-3C9A-43E3-8BAB-888783B1E80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00" name="Shape 3" descr="Texto Integral disponível" hidden="1">
          <a:extLst>
            <a:ext uri="{FF2B5EF4-FFF2-40B4-BE49-F238E27FC236}">
              <a16:creationId xmlns:a16="http://schemas.microsoft.com/office/drawing/2014/main" id="{279A3ABA-DA90-4CE8-AE79-E37033EBDD8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01" name="Shape 3" descr="Texto Integral disponível" hidden="1">
          <a:extLst>
            <a:ext uri="{FF2B5EF4-FFF2-40B4-BE49-F238E27FC236}">
              <a16:creationId xmlns:a16="http://schemas.microsoft.com/office/drawing/2014/main" id="{4D65DBBD-4BB7-4855-9BCB-9861B248C49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02" name="Shape 3" descr="Texto Integral disponível" hidden="1">
          <a:extLst>
            <a:ext uri="{FF2B5EF4-FFF2-40B4-BE49-F238E27FC236}">
              <a16:creationId xmlns:a16="http://schemas.microsoft.com/office/drawing/2014/main" id="{499C187B-AD95-4BB7-A137-D589153920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03" name="Shape 3" descr="Texto Integral disponível" hidden="1">
          <a:extLst>
            <a:ext uri="{FF2B5EF4-FFF2-40B4-BE49-F238E27FC236}">
              <a16:creationId xmlns:a16="http://schemas.microsoft.com/office/drawing/2014/main" id="{402972D7-6AE6-4850-94BD-57E479E8BA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04" name="Shape 3" descr="Texto Integral disponível" hidden="1">
          <a:extLst>
            <a:ext uri="{FF2B5EF4-FFF2-40B4-BE49-F238E27FC236}">
              <a16:creationId xmlns:a16="http://schemas.microsoft.com/office/drawing/2014/main" id="{184361E1-8181-475C-9338-24172C3AD0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05" name="Shape 3" descr="Texto Integral disponível" hidden="1">
          <a:extLst>
            <a:ext uri="{FF2B5EF4-FFF2-40B4-BE49-F238E27FC236}">
              <a16:creationId xmlns:a16="http://schemas.microsoft.com/office/drawing/2014/main" id="{5B3BD641-DE86-4482-8154-FB1A6B0CA13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06" name="Shape 3" descr="Texto Integral disponível" hidden="1">
          <a:extLst>
            <a:ext uri="{FF2B5EF4-FFF2-40B4-BE49-F238E27FC236}">
              <a16:creationId xmlns:a16="http://schemas.microsoft.com/office/drawing/2014/main" id="{D3CA7ACB-A389-4900-840F-FD7D072E1AD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07" name="Shape 3" descr="Texto Integral disponível" hidden="1">
          <a:extLst>
            <a:ext uri="{FF2B5EF4-FFF2-40B4-BE49-F238E27FC236}">
              <a16:creationId xmlns:a16="http://schemas.microsoft.com/office/drawing/2014/main" id="{1FECB130-5F77-4CDE-9E2C-8D3962097BD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08" name="Shape 3" descr="Texto Integral disponível" hidden="1">
          <a:extLst>
            <a:ext uri="{FF2B5EF4-FFF2-40B4-BE49-F238E27FC236}">
              <a16:creationId xmlns:a16="http://schemas.microsoft.com/office/drawing/2014/main" id="{72C6F354-66AE-4DC6-84F1-1883738A965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09" name="Shape 3" descr="Texto Integral disponível" hidden="1">
          <a:extLst>
            <a:ext uri="{FF2B5EF4-FFF2-40B4-BE49-F238E27FC236}">
              <a16:creationId xmlns:a16="http://schemas.microsoft.com/office/drawing/2014/main" id="{A4E898CC-1885-467A-9154-7538C4CEA3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10" name="Shape 3" descr="Texto Integral disponível" hidden="1">
          <a:extLst>
            <a:ext uri="{FF2B5EF4-FFF2-40B4-BE49-F238E27FC236}">
              <a16:creationId xmlns:a16="http://schemas.microsoft.com/office/drawing/2014/main" id="{4D3D5D22-E175-4426-8F71-A3D4F1FE9F3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11" name="Shape 3" descr="Texto Integral disponível" hidden="1">
          <a:extLst>
            <a:ext uri="{FF2B5EF4-FFF2-40B4-BE49-F238E27FC236}">
              <a16:creationId xmlns:a16="http://schemas.microsoft.com/office/drawing/2014/main" id="{A974CC42-2FD0-4BC6-9659-0A116722DA9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12" name="Shape 3" descr="Texto Integral disponível" hidden="1">
          <a:extLst>
            <a:ext uri="{FF2B5EF4-FFF2-40B4-BE49-F238E27FC236}">
              <a16:creationId xmlns:a16="http://schemas.microsoft.com/office/drawing/2014/main" id="{69421E5E-536A-40AA-842A-8CB8275D5CB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13" name="Shape 3" descr="Texto Integral disponível" hidden="1">
          <a:extLst>
            <a:ext uri="{FF2B5EF4-FFF2-40B4-BE49-F238E27FC236}">
              <a16:creationId xmlns:a16="http://schemas.microsoft.com/office/drawing/2014/main" id="{30C74FED-F691-44F7-99A9-2386646F12D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14" name="Shape 3" descr="Texto Integral disponível" hidden="1">
          <a:extLst>
            <a:ext uri="{FF2B5EF4-FFF2-40B4-BE49-F238E27FC236}">
              <a16:creationId xmlns:a16="http://schemas.microsoft.com/office/drawing/2014/main" id="{CF725498-4DD6-46D9-9F7B-6DFF60CF934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15" name="Shape 3" descr="Texto Integral disponível" hidden="1">
          <a:extLst>
            <a:ext uri="{FF2B5EF4-FFF2-40B4-BE49-F238E27FC236}">
              <a16:creationId xmlns:a16="http://schemas.microsoft.com/office/drawing/2014/main" id="{F2A4DD9C-D8FB-4FBA-9B46-4C8F25E68CD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16" name="Shape 3" descr="Texto Integral disponível" hidden="1">
          <a:extLst>
            <a:ext uri="{FF2B5EF4-FFF2-40B4-BE49-F238E27FC236}">
              <a16:creationId xmlns:a16="http://schemas.microsoft.com/office/drawing/2014/main" id="{5684801F-42C1-4BC7-92B1-37A31A6FDD8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17" name="Shape 3" descr="Texto Integral disponível" hidden="1">
          <a:extLst>
            <a:ext uri="{FF2B5EF4-FFF2-40B4-BE49-F238E27FC236}">
              <a16:creationId xmlns:a16="http://schemas.microsoft.com/office/drawing/2014/main" id="{FC5E97FA-C6AC-4473-88AE-3FFCB716FB0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18" name="Shape 3" descr="Texto Integral disponível" hidden="1">
          <a:extLst>
            <a:ext uri="{FF2B5EF4-FFF2-40B4-BE49-F238E27FC236}">
              <a16:creationId xmlns:a16="http://schemas.microsoft.com/office/drawing/2014/main" id="{6F5EFDD8-AFD0-4C09-8DE2-AC1921BE4C5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19" name="Shape 3" descr="Texto Integral disponível" hidden="1">
          <a:extLst>
            <a:ext uri="{FF2B5EF4-FFF2-40B4-BE49-F238E27FC236}">
              <a16:creationId xmlns:a16="http://schemas.microsoft.com/office/drawing/2014/main" id="{797B37AC-DECD-4D0C-8954-FDFA11DD145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20" name="Shape 3" descr="Texto Integral disponível" hidden="1">
          <a:extLst>
            <a:ext uri="{FF2B5EF4-FFF2-40B4-BE49-F238E27FC236}">
              <a16:creationId xmlns:a16="http://schemas.microsoft.com/office/drawing/2014/main" id="{2FD3CD92-C79F-432B-8A27-1B6B863F33F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21" name="Shape 3" descr="Texto Integral disponível" hidden="1">
          <a:extLst>
            <a:ext uri="{FF2B5EF4-FFF2-40B4-BE49-F238E27FC236}">
              <a16:creationId xmlns:a16="http://schemas.microsoft.com/office/drawing/2014/main" id="{4107F4C0-7E6F-492A-B515-65C0B551DC7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22" name="Shape 3" descr="Texto Integral disponível" hidden="1">
          <a:extLst>
            <a:ext uri="{FF2B5EF4-FFF2-40B4-BE49-F238E27FC236}">
              <a16:creationId xmlns:a16="http://schemas.microsoft.com/office/drawing/2014/main" id="{42EC54DA-7C4C-4787-B00C-84D21A1F93D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23" name="Shape 3" descr="Texto Integral disponível" hidden="1">
          <a:extLst>
            <a:ext uri="{FF2B5EF4-FFF2-40B4-BE49-F238E27FC236}">
              <a16:creationId xmlns:a16="http://schemas.microsoft.com/office/drawing/2014/main" id="{D5E5B5CA-677A-4C5C-B065-CFE6FFCA188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24" name="Shape 3" descr="Texto Integral disponível" hidden="1">
          <a:extLst>
            <a:ext uri="{FF2B5EF4-FFF2-40B4-BE49-F238E27FC236}">
              <a16:creationId xmlns:a16="http://schemas.microsoft.com/office/drawing/2014/main" id="{B69F5E59-0FA9-4924-BB1D-7B4728D8F65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25" name="Shape 3" descr="Texto Integral disponível" hidden="1">
          <a:extLst>
            <a:ext uri="{FF2B5EF4-FFF2-40B4-BE49-F238E27FC236}">
              <a16:creationId xmlns:a16="http://schemas.microsoft.com/office/drawing/2014/main" id="{787A9794-F0B1-4231-819F-613D334844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26" name="Shape 3" descr="Texto Integral disponível" hidden="1">
          <a:extLst>
            <a:ext uri="{FF2B5EF4-FFF2-40B4-BE49-F238E27FC236}">
              <a16:creationId xmlns:a16="http://schemas.microsoft.com/office/drawing/2014/main" id="{3B4C3CA8-C291-45F0-B729-E019DF9C460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27" name="Shape 3" descr="Texto Integral disponível" hidden="1">
          <a:extLst>
            <a:ext uri="{FF2B5EF4-FFF2-40B4-BE49-F238E27FC236}">
              <a16:creationId xmlns:a16="http://schemas.microsoft.com/office/drawing/2014/main" id="{40A23B25-0A7C-4874-864A-B6830BF7776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28" name="Shape 3" descr="Texto Integral disponível" hidden="1">
          <a:extLst>
            <a:ext uri="{FF2B5EF4-FFF2-40B4-BE49-F238E27FC236}">
              <a16:creationId xmlns:a16="http://schemas.microsoft.com/office/drawing/2014/main" id="{5BFD9DD0-EDE0-40E0-94D6-79FF028F84D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29" name="Shape 3" descr="Texto Integral disponível" hidden="1">
          <a:extLst>
            <a:ext uri="{FF2B5EF4-FFF2-40B4-BE49-F238E27FC236}">
              <a16:creationId xmlns:a16="http://schemas.microsoft.com/office/drawing/2014/main" id="{391FEC12-5265-44DA-90FE-23A77A5BA4B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30" name="Shape 3" descr="Texto Integral disponível" hidden="1">
          <a:extLst>
            <a:ext uri="{FF2B5EF4-FFF2-40B4-BE49-F238E27FC236}">
              <a16:creationId xmlns:a16="http://schemas.microsoft.com/office/drawing/2014/main" id="{D729270F-9974-407B-ACBB-3A62D7AC4A6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31" name="Shape 3" descr="Texto Integral disponível" hidden="1">
          <a:extLst>
            <a:ext uri="{FF2B5EF4-FFF2-40B4-BE49-F238E27FC236}">
              <a16:creationId xmlns:a16="http://schemas.microsoft.com/office/drawing/2014/main" id="{57DB2A97-9FEF-4414-8736-1E853DB4C32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32" name="Shape 3" descr="Texto Integral disponível" hidden="1">
          <a:extLst>
            <a:ext uri="{FF2B5EF4-FFF2-40B4-BE49-F238E27FC236}">
              <a16:creationId xmlns:a16="http://schemas.microsoft.com/office/drawing/2014/main" id="{23F581D4-74FF-49D2-88F3-31DF0885CD8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33" name="Shape 3" descr="Texto Integral disponível" hidden="1">
          <a:extLst>
            <a:ext uri="{FF2B5EF4-FFF2-40B4-BE49-F238E27FC236}">
              <a16:creationId xmlns:a16="http://schemas.microsoft.com/office/drawing/2014/main" id="{4B75F2E0-9CB5-420C-8D7B-92BC4508DB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34" name="Shape 3" descr="Texto Integral disponível" hidden="1">
          <a:extLst>
            <a:ext uri="{FF2B5EF4-FFF2-40B4-BE49-F238E27FC236}">
              <a16:creationId xmlns:a16="http://schemas.microsoft.com/office/drawing/2014/main" id="{1CD1EB65-AC01-4F68-B536-9E60E827A84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35" name="Shape 3" descr="Texto Integral disponível" hidden="1">
          <a:extLst>
            <a:ext uri="{FF2B5EF4-FFF2-40B4-BE49-F238E27FC236}">
              <a16:creationId xmlns:a16="http://schemas.microsoft.com/office/drawing/2014/main" id="{2E775E77-041D-416D-AA70-9BEC37A3972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36" name="Shape 3" descr="Texto Integral disponível" hidden="1">
          <a:extLst>
            <a:ext uri="{FF2B5EF4-FFF2-40B4-BE49-F238E27FC236}">
              <a16:creationId xmlns:a16="http://schemas.microsoft.com/office/drawing/2014/main" id="{3D84ADD2-422E-4FCD-8366-60631DEE5C6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37" name="Shape 3" descr="Texto Integral disponível" hidden="1">
          <a:extLst>
            <a:ext uri="{FF2B5EF4-FFF2-40B4-BE49-F238E27FC236}">
              <a16:creationId xmlns:a16="http://schemas.microsoft.com/office/drawing/2014/main" id="{D7B192B9-F279-4D1F-946C-463CC60F81D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38" name="Shape 3" descr="Texto Integral disponível" hidden="1">
          <a:extLst>
            <a:ext uri="{FF2B5EF4-FFF2-40B4-BE49-F238E27FC236}">
              <a16:creationId xmlns:a16="http://schemas.microsoft.com/office/drawing/2014/main" id="{BBFB654B-AA80-43E4-B105-2F5B45C0F41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39" name="Shape 3" descr="Texto Integral disponível" hidden="1">
          <a:extLst>
            <a:ext uri="{FF2B5EF4-FFF2-40B4-BE49-F238E27FC236}">
              <a16:creationId xmlns:a16="http://schemas.microsoft.com/office/drawing/2014/main" id="{7267A2C0-E7DB-4752-9497-15444A007C3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40" name="Shape 3" descr="Texto Integral disponível" hidden="1">
          <a:extLst>
            <a:ext uri="{FF2B5EF4-FFF2-40B4-BE49-F238E27FC236}">
              <a16:creationId xmlns:a16="http://schemas.microsoft.com/office/drawing/2014/main" id="{2C541280-DA82-4699-A17C-99A563185D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41" name="Shape 3" descr="Texto Integral disponível" hidden="1">
          <a:extLst>
            <a:ext uri="{FF2B5EF4-FFF2-40B4-BE49-F238E27FC236}">
              <a16:creationId xmlns:a16="http://schemas.microsoft.com/office/drawing/2014/main" id="{0FB1D631-150B-4BF3-ABC5-0E79AB5B7EE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42" name="Shape 3" descr="Texto Integral disponível" hidden="1">
          <a:extLst>
            <a:ext uri="{FF2B5EF4-FFF2-40B4-BE49-F238E27FC236}">
              <a16:creationId xmlns:a16="http://schemas.microsoft.com/office/drawing/2014/main" id="{044E9E27-EBCE-41E4-BA9F-393D42D551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43" name="Shape 3" descr="Texto Integral disponível" hidden="1">
          <a:extLst>
            <a:ext uri="{FF2B5EF4-FFF2-40B4-BE49-F238E27FC236}">
              <a16:creationId xmlns:a16="http://schemas.microsoft.com/office/drawing/2014/main" id="{60817C50-AF0F-4C27-85BB-6781E5DB7D9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44" name="Shape 3" descr="Texto Integral disponível" hidden="1">
          <a:extLst>
            <a:ext uri="{FF2B5EF4-FFF2-40B4-BE49-F238E27FC236}">
              <a16:creationId xmlns:a16="http://schemas.microsoft.com/office/drawing/2014/main" id="{6CD48E7C-8E79-4B92-BE02-E9C039A458E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45" name="Shape 3" descr="Texto Integral disponível" hidden="1">
          <a:extLst>
            <a:ext uri="{FF2B5EF4-FFF2-40B4-BE49-F238E27FC236}">
              <a16:creationId xmlns:a16="http://schemas.microsoft.com/office/drawing/2014/main" id="{39AF1DBB-177D-4194-96DE-A1F0812561F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46" name="Shape 3" descr="Texto Integral disponível" hidden="1">
          <a:extLst>
            <a:ext uri="{FF2B5EF4-FFF2-40B4-BE49-F238E27FC236}">
              <a16:creationId xmlns:a16="http://schemas.microsoft.com/office/drawing/2014/main" id="{76DBAB58-4A7A-4D86-831B-6162B3DCD49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47" name="Shape 3" descr="Texto Integral disponível" hidden="1">
          <a:extLst>
            <a:ext uri="{FF2B5EF4-FFF2-40B4-BE49-F238E27FC236}">
              <a16:creationId xmlns:a16="http://schemas.microsoft.com/office/drawing/2014/main" id="{60DC99F3-093B-4100-B57D-B1CD50F0E0C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48" name="Shape 3" descr="Texto Integral disponível" hidden="1">
          <a:extLst>
            <a:ext uri="{FF2B5EF4-FFF2-40B4-BE49-F238E27FC236}">
              <a16:creationId xmlns:a16="http://schemas.microsoft.com/office/drawing/2014/main" id="{8F1131D6-9D90-405A-8E1D-977FC820188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49" name="Shape 3" descr="Texto Integral disponível" hidden="1">
          <a:extLst>
            <a:ext uri="{FF2B5EF4-FFF2-40B4-BE49-F238E27FC236}">
              <a16:creationId xmlns:a16="http://schemas.microsoft.com/office/drawing/2014/main" id="{DFA38131-FFAD-4372-B6C3-D8D89FC6581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50" name="Shape 3" descr="Texto Integral disponível" hidden="1">
          <a:extLst>
            <a:ext uri="{FF2B5EF4-FFF2-40B4-BE49-F238E27FC236}">
              <a16:creationId xmlns:a16="http://schemas.microsoft.com/office/drawing/2014/main" id="{B171A52A-7DD9-4715-A74C-9488984AC12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51" name="Shape 3" descr="Texto Integral disponível" hidden="1">
          <a:extLst>
            <a:ext uri="{FF2B5EF4-FFF2-40B4-BE49-F238E27FC236}">
              <a16:creationId xmlns:a16="http://schemas.microsoft.com/office/drawing/2014/main" id="{DAF28AA1-5957-4D55-B8D7-E6C2F17B5FA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52" name="Shape 3" descr="Texto Integral disponível" hidden="1">
          <a:extLst>
            <a:ext uri="{FF2B5EF4-FFF2-40B4-BE49-F238E27FC236}">
              <a16:creationId xmlns:a16="http://schemas.microsoft.com/office/drawing/2014/main" id="{195463AA-BC12-4C8B-8580-2FCE06E9440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53" name="Shape 3" descr="Texto Integral disponível" hidden="1">
          <a:extLst>
            <a:ext uri="{FF2B5EF4-FFF2-40B4-BE49-F238E27FC236}">
              <a16:creationId xmlns:a16="http://schemas.microsoft.com/office/drawing/2014/main" id="{9D094144-469B-435E-94CC-1461CAE6358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54" name="Shape 3" descr="Texto Integral disponível" hidden="1">
          <a:extLst>
            <a:ext uri="{FF2B5EF4-FFF2-40B4-BE49-F238E27FC236}">
              <a16:creationId xmlns:a16="http://schemas.microsoft.com/office/drawing/2014/main" id="{0734F310-180C-447C-BA5C-1899C0BA3CD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55" name="Shape 3" descr="Texto Integral disponível" hidden="1">
          <a:extLst>
            <a:ext uri="{FF2B5EF4-FFF2-40B4-BE49-F238E27FC236}">
              <a16:creationId xmlns:a16="http://schemas.microsoft.com/office/drawing/2014/main" id="{03FAB985-804C-41EF-B1A2-18A12297D95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56" name="Shape 3" descr="Texto Integral disponível" hidden="1">
          <a:extLst>
            <a:ext uri="{FF2B5EF4-FFF2-40B4-BE49-F238E27FC236}">
              <a16:creationId xmlns:a16="http://schemas.microsoft.com/office/drawing/2014/main" id="{F1C7CDB7-ECE5-4B39-9B09-7FD9EA8290E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57" name="Shape 3" descr="Texto Integral disponível" hidden="1">
          <a:extLst>
            <a:ext uri="{FF2B5EF4-FFF2-40B4-BE49-F238E27FC236}">
              <a16:creationId xmlns:a16="http://schemas.microsoft.com/office/drawing/2014/main" id="{3BE2C002-FE99-4554-A579-9D87CCC38E1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58" name="Shape 3" descr="Texto Integral disponível" hidden="1">
          <a:extLst>
            <a:ext uri="{FF2B5EF4-FFF2-40B4-BE49-F238E27FC236}">
              <a16:creationId xmlns:a16="http://schemas.microsoft.com/office/drawing/2014/main" id="{A0D6A98F-223A-4670-8FFE-1318A56306E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59" name="Shape 3" descr="Texto Integral disponível" hidden="1">
          <a:extLst>
            <a:ext uri="{FF2B5EF4-FFF2-40B4-BE49-F238E27FC236}">
              <a16:creationId xmlns:a16="http://schemas.microsoft.com/office/drawing/2014/main" id="{FEF9A3C3-7DFB-4B34-8A68-DC2BD5109A4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60" name="Shape 3" descr="Texto Integral disponível" hidden="1">
          <a:extLst>
            <a:ext uri="{FF2B5EF4-FFF2-40B4-BE49-F238E27FC236}">
              <a16:creationId xmlns:a16="http://schemas.microsoft.com/office/drawing/2014/main" id="{B097D881-1143-4E1D-A4DD-3E4D2802E2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61" name="Shape 3" descr="Texto Integral disponível" hidden="1">
          <a:extLst>
            <a:ext uri="{FF2B5EF4-FFF2-40B4-BE49-F238E27FC236}">
              <a16:creationId xmlns:a16="http://schemas.microsoft.com/office/drawing/2014/main" id="{5C30ADBF-2608-479F-B03F-3CA561FD1D2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62" name="Shape 3" descr="Texto Integral disponível" hidden="1">
          <a:extLst>
            <a:ext uri="{FF2B5EF4-FFF2-40B4-BE49-F238E27FC236}">
              <a16:creationId xmlns:a16="http://schemas.microsoft.com/office/drawing/2014/main" id="{8B176663-05A1-48E4-9721-CAF4DC492A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63" name="Shape 3" descr="Texto Integral disponível" hidden="1">
          <a:extLst>
            <a:ext uri="{FF2B5EF4-FFF2-40B4-BE49-F238E27FC236}">
              <a16:creationId xmlns:a16="http://schemas.microsoft.com/office/drawing/2014/main" id="{E78DF2CA-009B-4BEA-88E2-21BB8798E0F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64" name="Shape 3" descr="Texto Integral disponível" hidden="1">
          <a:extLst>
            <a:ext uri="{FF2B5EF4-FFF2-40B4-BE49-F238E27FC236}">
              <a16:creationId xmlns:a16="http://schemas.microsoft.com/office/drawing/2014/main" id="{448E88E0-7307-4B8D-BA4A-847C81C0DAD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65" name="Shape 3" descr="Texto Integral disponível" hidden="1">
          <a:extLst>
            <a:ext uri="{FF2B5EF4-FFF2-40B4-BE49-F238E27FC236}">
              <a16:creationId xmlns:a16="http://schemas.microsoft.com/office/drawing/2014/main" id="{2152EDB7-61FE-453D-AF2D-70EECB0ED77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66" name="Shape 3" descr="Texto Integral disponível" hidden="1">
          <a:extLst>
            <a:ext uri="{FF2B5EF4-FFF2-40B4-BE49-F238E27FC236}">
              <a16:creationId xmlns:a16="http://schemas.microsoft.com/office/drawing/2014/main" id="{589FA785-88BF-4C57-8DDE-5F0FA016664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67" name="Shape 3" descr="Texto Integral disponível" hidden="1">
          <a:extLst>
            <a:ext uri="{FF2B5EF4-FFF2-40B4-BE49-F238E27FC236}">
              <a16:creationId xmlns:a16="http://schemas.microsoft.com/office/drawing/2014/main" id="{23F68D27-F6FE-4831-8B3C-4EFEC5078F9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68" name="Shape 3" descr="Texto Integral disponível" hidden="1">
          <a:extLst>
            <a:ext uri="{FF2B5EF4-FFF2-40B4-BE49-F238E27FC236}">
              <a16:creationId xmlns:a16="http://schemas.microsoft.com/office/drawing/2014/main" id="{7CA9DFDF-6983-4B38-919E-FE48BFD154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69" name="Shape 3" descr="Texto Integral disponível" hidden="1">
          <a:extLst>
            <a:ext uri="{FF2B5EF4-FFF2-40B4-BE49-F238E27FC236}">
              <a16:creationId xmlns:a16="http://schemas.microsoft.com/office/drawing/2014/main" id="{9BBD918B-1328-4A7C-9C80-19D4BDF0E78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70" name="Shape 3" descr="Texto Integral disponível" hidden="1">
          <a:extLst>
            <a:ext uri="{FF2B5EF4-FFF2-40B4-BE49-F238E27FC236}">
              <a16:creationId xmlns:a16="http://schemas.microsoft.com/office/drawing/2014/main" id="{2532E537-297E-4BFE-9C98-146A7034D1F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71" name="Shape 3" descr="Texto Integral disponível" hidden="1">
          <a:extLst>
            <a:ext uri="{FF2B5EF4-FFF2-40B4-BE49-F238E27FC236}">
              <a16:creationId xmlns:a16="http://schemas.microsoft.com/office/drawing/2014/main" id="{9C78DCBE-6912-409A-8AFA-7E287093BB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72" name="Shape 3" descr="Texto Integral disponível" hidden="1">
          <a:extLst>
            <a:ext uri="{FF2B5EF4-FFF2-40B4-BE49-F238E27FC236}">
              <a16:creationId xmlns:a16="http://schemas.microsoft.com/office/drawing/2014/main" id="{35B68762-BEB5-44B3-966B-B35A557A92E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73" name="Shape 3" descr="Texto Integral disponível" hidden="1">
          <a:extLst>
            <a:ext uri="{FF2B5EF4-FFF2-40B4-BE49-F238E27FC236}">
              <a16:creationId xmlns:a16="http://schemas.microsoft.com/office/drawing/2014/main" id="{DED5D28D-5CF3-4C0B-AFB6-0271476B8EE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74" name="Shape 3" descr="Texto Integral disponível" hidden="1">
          <a:extLst>
            <a:ext uri="{FF2B5EF4-FFF2-40B4-BE49-F238E27FC236}">
              <a16:creationId xmlns:a16="http://schemas.microsoft.com/office/drawing/2014/main" id="{9426373A-97E7-4A77-8D40-170D44C4167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75" name="Shape 3" descr="Texto Integral disponível" hidden="1">
          <a:extLst>
            <a:ext uri="{FF2B5EF4-FFF2-40B4-BE49-F238E27FC236}">
              <a16:creationId xmlns:a16="http://schemas.microsoft.com/office/drawing/2014/main" id="{9287D226-42C8-4C37-9C6C-CF92D260971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76" name="Shape 3" descr="Texto Integral disponível" hidden="1">
          <a:extLst>
            <a:ext uri="{FF2B5EF4-FFF2-40B4-BE49-F238E27FC236}">
              <a16:creationId xmlns:a16="http://schemas.microsoft.com/office/drawing/2014/main" id="{D169F365-AF80-4A8E-91EC-CDBAA76685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77" name="Shape 3" descr="Texto Integral disponível" hidden="1">
          <a:extLst>
            <a:ext uri="{FF2B5EF4-FFF2-40B4-BE49-F238E27FC236}">
              <a16:creationId xmlns:a16="http://schemas.microsoft.com/office/drawing/2014/main" id="{94E905E8-4E1F-4757-AFFE-E9E83FD76FA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78" name="Shape 3" descr="Texto Integral disponível" hidden="1">
          <a:extLst>
            <a:ext uri="{FF2B5EF4-FFF2-40B4-BE49-F238E27FC236}">
              <a16:creationId xmlns:a16="http://schemas.microsoft.com/office/drawing/2014/main" id="{3F783222-B1AA-496D-84AE-2FBE791E2F4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79" name="Shape 3" descr="Texto Integral disponível" hidden="1">
          <a:extLst>
            <a:ext uri="{FF2B5EF4-FFF2-40B4-BE49-F238E27FC236}">
              <a16:creationId xmlns:a16="http://schemas.microsoft.com/office/drawing/2014/main" id="{0EF7CF5D-DBD5-42E1-A8B5-22663E1369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80" name="Shape 3" descr="Texto Integral disponível" hidden="1">
          <a:extLst>
            <a:ext uri="{FF2B5EF4-FFF2-40B4-BE49-F238E27FC236}">
              <a16:creationId xmlns:a16="http://schemas.microsoft.com/office/drawing/2014/main" id="{89BC686F-D781-4683-96E8-1B81F61E1AD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81" name="Shape 3" descr="Texto Integral disponível" hidden="1">
          <a:extLst>
            <a:ext uri="{FF2B5EF4-FFF2-40B4-BE49-F238E27FC236}">
              <a16:creationId xmlns:a16="http://schemas.microsoft.com/office/drawing/2014/main" id="{D08F624F-9814-4F9E-AEAD-BB892174469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82" name="Shape 3" descr="Texto Integral disponível" hidden="1">
          <a:extLst>
            <a:ext uri="{FF2B5EF4-FFF2-40B4-BE49-F238E27FC236}">
              <a16:creationId xmlns:a16="http://schemas.microsoft.com/office/drawing/2014/main" id="{2CBABEA6-336C-4AB8-9748-909272B821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83" name="Shape 3" descr="Texto Integral disponível" hidden="1">
          <a:extLst>
            <a:ext uri="{FF2B5EF4-FFF2-40B4-BE49-F238E27FC236}">
              <a16:creationId xmlns:a16="http://schemas.microsoft.com/office/drawing/2014/main" id="{2C5DE0C3-2FB5-490F-8BC7-54833679B51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84" name="Shape 3" descr="Texto Integral disponível" hidden="1">
          <a:extLst>
            <a:ext uri="{FF2B5EF4-FFF2-40B4-BE49-F238E27FC236}">
              <a16:creationId xmlns:a16="http://schemas.microsoft.com/office/drawing/2014/main" id="{C30D0929-D90F-4E2E-BBC9-E4A36B9B6A6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85" name="Shape 3" descr="Texto Integral disponível" hidden="1">
          <a:extLst>
            <a:ext uri="{FF2B5EF4-FFF2-40B4-BE49-F238E27FC236}">
              <a16:creationId xmlns:a16="http://schemas.microsoft.com/office/drawing/2014/main" id="{D125AEC8-6B25-4DDA-B589-1DC178C2F96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86" name="Shape 3" descr="Texto Integral disponível" hidden="1">
          <a:extLst>
            <a:ext uri="{FF2B5EF4-FFF2-40B4-BE49-F238E27FC236}">
              <a16:creationId xmlns:a16="http://schemas.microsoft.com/office/drawing/2014/main" id="{5D3D4025-B2B1-40C1-B787-FC9C60BB74F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87" name="Shape 3" descr="Texto Integral disponível" hidden="1">
          <a:extLst>
            <a:ext uri="{FF2B5EF4-FFF2-40B4-BE49-F238E27FC236}">
              <a16:creationId xmlns:a16="http://schemas.microsoft.com/office/drawing/2014/main" id="{8E691B04-A7C4-44C1-B654-ACE94E90B9B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88" name="Shape 3" descr="Texto Integral disponível" hidden="1">
          <a:extLst>
            <a:ext uri="{FF2B5EF4-FFF2-40B4-BE49-F238E27FC236}">
              <a16:creationId xmlns:a16="http://schemas.microsoft.com/office/drawing/2014/main" id="{4BA30219-CF52-4241-9545-4B98DF25344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89" name="Shape 3" descr="Texto Integral disponível" hidden="1">
          <a:extLst>
            <a:ext uri="{FF2B5EF4-FFF2-40B4-BE49-F238E27FC236}">
              <a16:creationId xmlns:a16="http://schemas.microsoft.com/office/drawing/2014/main" id="{2E8C20E8-BF21-435D-BDCD-38ABA2E786B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90" name="Shape 3" descr="Texto Integral disponível" hidden="1">
          <a:extLst>
            <a:ext uri="{FF2B5EF4-FFF2-40B4-BE49-F238E27FC236}">
              <a16:creationId xmlns:a16="http://schemas.microsoft.com/office/drawing/2014/main" id="{09B431F2-8835-4123-BE65-F5721352CCD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91" name="Shape 3" descr="Texto Integral disponível" hidden="1">
          <a:extLst>
            <a:ext uri="{FF2B5EF4-FFF2-40B4-BE49-F238E27FC236}">
              <a16:creationId xmlns:a16="http://schemas.microsoft.com/office/drawing/2014/main" id="{D2C22E6C-AE4C-4870-A3C4-9974127BD2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92" name="Shape 3" descr="Texto Integral disponível" hidden="1">
          <a:extLst>
            <a:ext uri="{FF2B5EF4-FFF2-40B4-BE49-F238E27FC236}">
              <a16:creationId xmlns:a16="http://schemas.microsoft.com/office/drawing/2014/main" id="{8240483D-52FB-44BA-8894-00C786532AE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93" name="Shape 3" descr="Texto Integral disponível" hidden="1">
          <a:extLst>
            <a:ext uri="{FF2B5EF4-FFF2-40B4-BE49-F238E27FC236}">
              <a16:creationId xmlns:a16="http://schemas.microsoft.com/office/drawing/2014/main" id="{F616CEC2-377A-4A5F-A047-F7872CBB957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94" name="Shape 3" descr="Texto Integral disponível" hidden="1">
          <a:extLst>
            <a:ext uri="{FF2B5EF4-FFF2-40B4-BE49-F238E27FC236}">
              <a16:creationId xmlns:a16="http://schemas.microsoft.com/office/drawing/2014/main" id="{9929794C-646F-4524-8511-F1EF0D0357C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95" name="Shape 3" descr="Texto Integral disponível" hidden="1">
          <a:extLst>
            <a:ext uri="{FF2B5EF4-FFF2-40B4-BE49-F238E27FC236}">
              <a16:creationId xmlns:a16="http://schemas.microsoft.com/office/drawing/2014/main" id="{426E7526-0FA7-4929-B7AF-D9058F06B28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96" name="Shape 3" descr="Texto Integral disponível" hidden="1">
          <a:extLst>
            <a:ext uri="{FF2B5EF4-FFF2-40B4-BE49-F238E27FC236}">
              <a16:creationId xmlns:a16="http://schemas.microsoft.com/office/drawing/2014/main" id="{6B10BF1A-AB8C-4F00-9EC5-FBDA1DD1FF0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97" name="Shape 3" descr="Texto Integral disponível" hidden="1">
          <a:extLst>
            <a:ext uri="{FF2B5EF4-FFF2-40B4-BE49-F238E27FC236}">
              <a16:creationId xmlns:a16="http://schemas.microsoft.com/office/drawing/2014/main" id="{4B50E8E8-11E4-471E-A130-D3B197279D2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98" name="Shape 3" descr="Texto Integral disponível" hidden="1">
          <a:extLst>
            <a:ext uri="{FF2B5EF4-FFF2-40B4-BE49-F238E27FC236}">
              <a16:creationId xmlns:a16="http://schemas.microsoft.com/office/drawing/2014/main" id="{48F647DC-9151-456E-82F2-55A0FF4CC0F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599" name="Shape 3" descr="Texto Integral disponível" hidden="1">
          <a:extLst>
            <a:ext uri="{FF2B5EF4-FFF2-40B4-BE49-F238E27FC236}">
              <a16:creationId xmlns:a16="http://schemas.microsoft.com/office/drawing/2014/main" id="{EC095EB0-1A8A-46BE-9DB3-72D9D9816AA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00" name="Shape 3" descr="Texto Integral disponível" hidden="1">
          <a:extLst>
            <a:ext uri="{FF2B5EF4-FFF2-40B4-BE49-F238E27FC236}">
              <a16:creationId xmlns:a16="http://schemas.microsoft.com/office/drawing/2014/main" id="{02F6DF79-FEBC-471D-8441-DD97E112D7A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01" name="Shape 3" descr="Texto Integral disponível" hidden="1">
          <a:extLst>
            <a:ext uri="{FF2B5EF4-FFF2-40B4-BE49-F238E27FC236}">
              <a16:creationId xmlns:a16="http://schemas.microsoft.com/office/drawing/2014/main" id="{BE67E82C-471A-41D9-A838-28257B57A13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02" name="Shape 3" descr="Texto Integral disponível" hidden="1">
          <a:extLst>
            <a:ext uri="{FF2B5EF4-FFF2-40B4-BE49-F238E27FC236}">
              <a16:creationId xmlns:a16="http://schemas.microsoft.com/office/drawing/2014/main" id="{512AFE4E-B063-40D3-8787-019F441685A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03" name="Shape 3" descr="Texto Integral disponível" hidden="1">
          <a:extLst>
            <a:ext uri="{FF2B5EF4-FFF2-40B4-BE49-F238E27FC236}">
              <a16:creationId xmlns:a16="http://schemas.microsoft.com/office/drawing/2014/main" id="{B7A07B22-2B95-4D99-A280-E0BCA307D21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04" name="Shape 3" descr="Texto Integral disponível" hidden="1">
          <a:extLst>
            <a:ext uri="{FF2B5EF4-FFF2-40B4-BE49-F238E27FC236}">
              <a16:creationId xmlns:a16="http://schemas.microsoft.com/office/drawing/2014/main" id="{FBE4C709-651F-4088-8B82-249BE67241D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05" name="Shape 3" descr="Texto Integral disponível" hidden="1">
          <a:extLst>
            <a:ext uri="{FF2B5EF4-FFF2-40B4-BE49-F238E27FC236}">
              <a16:creationId xmlns:a16="http://schemas.microsoft.com/office/drawing/2014/main" id="{208F0D68-6FB4-495F-8338-29CDFD897F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06" name="Shape 3" descr="Texto Integral disponível" hidden="1">
          <a:extLst>
            <a:ext uri="{FF2B5EF4-FFF2-40B4-BE49-F238E27FC236}">
              <a16:creationId xmlns:a16="http://schemas.microsoft.com/office/drawing/2014/main" id="{16123F5D-CE49-4701-8AB9-1B75B78E049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07" name="Shape 3" descr="Texto Integral disponível" hidden="1">
          <a:extLst>
            <a:ext uri="{FF2B5EF4-FFF2-40B4-BE49-F238E27FC236}">
              <a16:creationId xmlns:a16="http://schemas.microsoft.com/office/drawing/2014/main" id="{BCEBBB51-6986-48A1-A301-B074B19CF53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08" name="Shape 3" descr="Texto Integral disponível" hidden="1">
          <a:extLst>
            <a:ext uri="{FF2B5EF4-FFF2-40B4-BE49-F238E27FC236}">
              <a16:creationId xmlns:a16="http://schemas.microsoft.com/office/drawing/2014/main" id="{B319F442-F7C7-403D-8527-C3B27E4595F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09" name="Shape 3" descr="Texto Integral disponível" hidden="1">
          <a:extLst>
            <a:ext uri="{FF2B5EF4-FFF2-40B4-BE49-F238E27FC236}">
              <a16:creationId xmlns:a16="http://schemas.microsoft.com/office/drawing/2014/main" id="{286A1C6D-9BF4-4A9B-95AF-6AD122A0718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10" name="Shape 3" descr="Texto Integral disponível" hidden="1">
          <a:extLst>
            <a:ext uri="{FF2B5EF4-FFF2-40B4-BE49-F238E27FC236}">
              <a16:creationId xmlns:a16="http://schemas.microsoft.com/office/drawing/2014/main" id="{7CA9626F-5766-4490-AB2F-74FB0A96D7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11" name="Shape 3" descr="Texto Integral disponível" hidden="1">
          <a:extLst>
            <a:ext uri="{FF2B5EF4-FFF2-40B4-BE49-F238E27FC236}">
              <a16:creationId xmlns:a16="http://schemas.microsoft.com/office/drawing/2014/main" id="{D0E749B9-1115-4CCD-BC3A-902674A7C7C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12" name="Shape 3" descr="Texto Integral disponível" hidden="1">
          <a:extLst>
            <a:ext uri="{FF2B5EF4-FFF2-40B4-BE49-F238E27FC236}">
              <a16:creationId xmlns:a16="http://schemas.microsoft.com/office/drawing/2014/main" id="{FF7080CE-4190-4608-98B7-42E94B09C23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13" name="Shape 3" descr="Texto Integral disponível" hidden="1">
          <a:extLst>
            <a:ext uri="{FF2B5EF4-FFF2-40B4-BE49-F238E27FC236}">
              <a16:creationId xmlns:a16="http://schemas.microsoft.com/office/drawing/2014/main" id="{81A4388B-C8BF-4929-90B9-13D7239B18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14" name="Shape 3" descr="Texto Integral disponível" hidden="1">
          <a:extLst>
            <a:ext uri="{FF2B5EF4-FFF2-40B4-BE49-F238E27FC236}">
              <a16:creationId xmlns:a16="http://schemas.microsoft.com/office/drawing/2014/main" id="{6A3F3636-BE7D-4B8B-8159-ED64BAF44B5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15" name="Shape 3" descr="Texto Integral disponível" hidden="1">
          <a:extLst>
            <a:ext uri="{FF2B5EF4-FFF2-40B4-BE49-F238E27FC236}">
              <a16:creationId xmlns:a16="http://schemas.microsoft.com/office/drawing/2014/main" id="{F9B895A0-AC11-4D63-9CB3-2E92A073A1C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16" name="Shape 3" descr="Texto Integral disponível" hidden="1">
          <a:extLst>
            <a:ext uri="{FF2B5EF4-FFF2-40B4-BE49-F238E27FC236}">
              <a16:creationId xmlns:a16="http://schemas.microsoft.com/office/drawing/2014/main" id="{24259F02-60C1-4A5A-BD2B-A38540EA1AA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17" name="Shape 3" descr="Texto Integral disponível" hidden="1">
          <a:extLst>
            <a:ext uri="{FF2B5EF4-FFF2-40B4-BE49-F238E27FC236}">
              <a16:creationId xmlns:a16="http://schemas.microsoft.com/office/drawing/2014/main" id="{5347FA6A-6803-42E5-8F6C-AA1F6B4A464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18" name="Shape 3" descr="Texto Integral disponível" hidden="1">
          <a:extLst>
            <a:ext uri="{FF2B5EF4-FFF2-40B4-BE49-F238E27FC236}">
              <a16:creationId xmlns:a16="http://schemas.microsoft.com/office/drawing/2014/main" id="{FD72D422-47BD-487E-960C-9A5F8215214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19" name="Shape 3" descr="Texto Integral disponível" hidden="1">
          <a:extLst>
            <a:ext uri="{FF2B5EF4-FFF2-40B4-BE49-F238E27FC236}">
              <a16:creationId xmlns:a16="http://schemas.microsoft.com/office/drawing/2014/main" id="{1185FCD8-8D10-4C8B-AD61-34781C330B7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20" name="Shape 3" descr="Texto Integral disponível" hidden="1">
          <a:extLst>
            <a:ext uri="{FF2B5EF4-FFF2-40B4-BE49-F238E27FC236}">
              <a16:creationId xmlns:a16="http://schemas.microsoft.com/office/drawing/2014/main" id="{E7F85139-543B-45CF-A8D9-A5F998B512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21" name="Shape 3" descr="Texto Integral disponível" hidden="1">
          <a:extLst>
            <a:ext uri="{FF2B5EF4-FFF2-40B4-BE49-F238E27FC236}">
              <a16:creationId xmlns:a16="http://schemas.microsoft.com/office/drawing/2014/main" id="{E187C41E-FC4E-4D37-8C6B-4A242834482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22" name="Shape 3" descr="Texto Integral disponível" hidden="1">
          <a:extLst>
            <a:ext uri="{FF2B5EF4-FFF2-40B4-BE49-F238E27FC236}">
              <a16:creationId xmlns:a16="http://schemas.microsoft.com/office/drawing/2014/main" id="{6CDD286C-1256-48BF-8EF3-26A90EF7CEC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23" name="Shape 3" descr="Texto Integral disponível" hidden="1">
          <a:extLst>
            <a:ext uri="{FF2B5EF4-FFF2-40B4-BE49-F238E27FC236}">
              <a16:creationId xmlns:a16="http://schemas.microsoft.com/office/drawing/2014/main" id="{4BB1A3FF-1E5C-485B-B28F-4EDB47FE30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24" name="Shape 3" descr="Texto Integral disponível" hidden="1">
          <a:extLst>
            <a:ext uri="{FF2B5EF4-FFF2-40B4-BE49-F238E27FC236}">
              <a16:creationId xmlns:a16="http://schemas.microsoft.com/office/drawing/2014/main" id="{1FE1326C-7AFA-4997-8F2B-F3A0D7B0374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25" name="Shape 3" descr="Texto Integral disponível" hidden="1">
          <a:extLst>
            <a:ext uri="{FF2B5EF4-FFF2-40B4-BE49-F238E27FC236}">
              <a16:creationId xmlns:a16="http://schemas.microsoft.com/office/drawing/2014/main" id="{265612F9-23C6-4B40-8614-EDF4319A475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26" name="Shape 3" descr="Texto Integral disponível" hidden="1">
          <a:extLst>
            <a:ext uri="{FF2B5EF4-FFF2-40B4-BE49-F238E27FC236}">
              <a16:creationId xmlns:a16="http://schemas.microsoft.com/office/drawing/2014/main" id="{9D2E8A34-3781-43FA-9EB4-3B65134CFD6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27" name="Shape 3" descr="Texto Integral disponível" hidden="1">
          <a:extLst>
            <a:ext uri="{FF2B5EF4-FFF2-40B4-BE49-F238E27FC236}">
              <a16:creationId xmlns:a16="http://schemas.microsoft.com/office/drawing/2014/main" id="{59D1E719-6E39-4FCA-BA99-9CC85502871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28" name="Shape 3" descr="Texto Integral disponível" hidden="1">
          <a:extLst>
            <a:ext uri="{FF2B5EF4-FFF2-40B4-BE49-F238E27FC236}">
              <a16:creationId xmlns:a16="http://schemas.microsoft.com/office/drawing/2014/main" id="{E07FCF56-A1EC-4DC6-A428-0FD7AFA4F7F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29" name="Shape 3" descr="Texto Integral disponível" hidden="1">
          <a:extLst>
            <a:ext uri="{FF2B5EF4-FFF2-40B4-BE49-F238E27FC236}">
              <a16:creationId xmlns:a16="http://schemas.microsoft.com/office/drawing/2014/main" id="{DE1B536A-6CE3-47C1-9B2E-9B6E4341B54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30" name="Shape 3" descr="Texto Integral disponível" hidden="1">
          <a:extLst>
            <a:ext uri="{FF2B5EF4-FFF2-40B4-BE49-F238E27FC236}">
              <a16:creationId xmlns:a16="http://schemas.microsoft.com/office/drawing/2014/main" id="{C02828B4-55C0-47EF-BCFE-03F6A21F6FD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31" name="Shape 3" descr="Texto Integral disponível" hidden="1">
          <a:extLst>
            <a:ext uri="{FF2B5EF4-FFF2-40B4-BE49-F238E27FC236}">
              <a16:creationId xmlns:a16="http://schemas.microsoft.com/office/drawing/2014/main" id="{1635AF49-B816-4D36-A977-E92E7ED4F8F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32" name="Shape 3" descr="Texto Integral disponível" hidden="1">
          <a:extLst>
            <a:ext uri="{FF2B5EF4-FFF2-40B4-BE49-F238E27FC236}">
              <a16:creationId xmlns:a16="http://schemas.microsoft.com/office/drawing/2014/main" id="{59D5BE33-68A7-4729-8A7A-D4FA8650336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33" name="Shape 3" descr="Texto Integral disponível" hidden="1">
          <a:extLst>
            <a:ext uri="{FF2B5EF4-FFF2-40B4-BE49-F238E27FC236}">
              <a16:creationId xmlns:a16="http://schemas.microsoft.com/office/drawing/2014/main" id="{6833E129-3FBB-4190-A8D3-7D95D5857C1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34" name="Shape 3" descr="Texto Integral disponível" hidden="1">
          <a:extLst>
            <a:ext uri="{FF2B5EF4-FFF2-40B4-BE49-F238E27FC236}">
              <a16:creationId xmlns:a16="http://schemas.microsoft.com/office/drawing/2014/main" id="{9E6DB279-F475-4151-ACE1-32503829DFF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35" name="Shape 3" descr="Texto Integral disponível" hidden="1">
          <a:extLst>
            <a:ext uri="{FF2B5EF4-FFF2-40B4-BE49-F238E27FC236}">
              <a16:creationId xmlns:a16="http://schemas.microsoft.com/office/drawing/2014/main" id="{722ADDC4-CAF8-4EBC-80FA-9C0848BBC5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36" name="Shape 3" descr="Texto Integral disponível" hidden="1">
          <a:extLst>
            <a:ext uri="{FF2B5EF4-FFF2-40B4-BE49-F238E27FC236}">
              <a16:creationId xmlns:a16="http://schemas.microsoft.com/office/drawing/2014/main" id="{1E9E09D3-A844-4786-A17B-AFC7BD5888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37" name="Shape 3" descr="Texto Integral disponível" hidden="1">
          <a:extLst>
            <a:ext uri="{FF2B5EF4-FFF2-40B4-BE49-F238E27FC236}">
              <a16:creationId xmlns:a16="http://schemas.microsoft.com/office/drawing/2014/main" id="{DC487B09-4502-4ED1-A953-5FB40FD2054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38" name="Shape 3" descr="Texto Integral disponível" hidden="1">
          <a:extLst>
            <a:ext uri="{FF2B5EF4-FFF2-40B4-BE49-F238E27FC236}">
              <a16:creationId xmlns:a16="http://schemas.microsoft.com/office/drawing/2014/main" id="{CAD526B3-DE66-4C80-A1FA-AC89C8C20A9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39" name="Shape 3" descr="Texto Integral disponível" hidden="1">
          <a:extLst>
            <a:ext uri="{FF2B5EF4-FFF2-40B4-BE49-F238E27FC236}">
              <a16:creationId xmlns:a16="http://schemas.microsoft.com/office/drawing/2014/main" id="{CC8C278A-A1D3-47BC-AD4C-B75653F5A2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40" name="Shape 3" descr="Texto Integral disponível" hidden="1">
          <a:extLst>
            <a:ext uri="{FF2B5EF4-FFF2-40B4-BE49-F238E27FC236}">
              <a16:creationId xmlns:a16="http://schemas.microsoft.com/office/drawing/2014/main" id="{DD017A90-556B-46B2-BE25-C6DFF13BABC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41" name="Shape 3" descr="Texto Integral disponível" hidden="1">
          <a:extLst>
            <a:ext uri="{FF2B5EF4-FFF2-40B4-BE49-F238E27FC236}">
              <a16:creationId xmlns:a16="http://schemas.microsoft.com/office/drawing/2014/main" id="{A128908B-8D67-448B-8BB1-957F46BD8BE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42" name="Shape 3" descr="Texto Integral disponível" hidden="1">
          <a:extLst>
            <a:ext uri="{FF2B5EF4-FFF2-40B4-BE49-F238E27FC236}">
              <a16:creationId xmlns:a16="http://schemas.microsoft.com/office/drawing/2014/main" id="{BFB37C48-3537-4993-8D92-6759E129368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43" name="Shape 3" descr="Texto Integral disponível" hidden="1">
          <a:extLst>
            <a:ext uri="{FF2B5EF4-FFF2-40B4-BE49-F238E27FC236}">
              <a16:creationId xmlns:a16="http://schemas.microsoft.com/office/drawing/2014/main" id="{1C11B21E-FBAD-4CE8-B4C8-E8ABCD21645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44" name="Shape 3" descr="Texto Integral disponível" hidden="1">
          <a:extLst>
            <a:ext uri="{FF2B5EF4-FFF2-40B4-BE49-F238E27FC236}">
              <a16:creationId xmlns:a16="http://schemas.microsoft.com/office/drawing/2014/main" id="{2C45B254-F829-4AD8-878E-A26FD15DE99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45" name="Shape 3" descr="Texto Integral disponível" hidden="1">
          <a:extLst>
            <a:ext uri="{FF2B5EF4-FFF2-40B4-BE49-F238E27FC236}">
              <a16:creationId xmlns:a16="http://schemas.microsoft.com/office/drawing/2014/main" id="{6DB28DF6-39C7-4C13-8991-AEA2FD3622B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46" name="Shape 3" descr="Texto Integral disponível" hidden="1">
          <a:extLst>
            <a:ext uri="{FF2B5EF4-FFF2-40B4-BE49-F238E27FC236}">
              <a16:creationId xmlns:a16="http://schemas.microsoft.com/office/drawing/2014/main" id="{26F01E0D-08DC-4DBE-A040-C1BF78025FC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47" name="Shape 3" descr="Texto Integral disponível" hidden="1">
          <a:extLst>
            <a:ext uri="{FF2B5EF4-FFF2-40B4-BE49-F238E27FC236}">
              <a16:creationId xmlns:a16="http://schemas.microsoft.com/office/drawing/2014/main" id="{C73E7FF2-44F2-4525-B929-9C5EB0202A8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48" name="Shape 3" descr="Texto Integral disponível" hidden="1">
          <a:extLst>
            <a:ext uri="{FF2B5EF4-FFF2-40B4-BE49-F238E27FC236}">
              <a16:creationId xmlns:a16="http://schemas.microsoft.com/office/drawing/2014/main" id="{752C8D24-06A4-412D-B866-3B4BB7DD22A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49" name="Shape 3" descr="Texto Integral disponível" hidden="1">
          <a:extLst>
            <a:ext uri="{FF2B5EF4-FFF2-40B4-BE49-F238E27FC236}">
              <a16:creationId xmlns:a16="http://schemas.microsoft.com/office/drawing/2014/main" id="{C4C32D9D-7EB3-47D0-85DD-BBF6908142A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50" name="Shape 3" descr="Texto Integral disponível" hidden="1">
          <a:extLst>
            <a:ext uri="{FF2B5EF4-FFF2-40B4-BE49-F238E27FC236}">
              <a16:creationId xmlns:a16="http://schemas.microsoft.com/office/drawing/2014/main" id="{FCE770CE-D1AE-49CB-92E4-D5E4343412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51" name="Shape 3" descr="Texto Integral disponível" hidden="1">
          <a:extLst>
            <a:ext uri="{FF2B5EF4-FFF2-40B4-BE49-F238E27FC236}">
              <a16:creationId xmlns:a16="http://schemas.microsoft.com/office/drawing/2014/main" id="{0A191172-30A7-4CE6-BD1F-DFD56208BE7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52" name="Shape 3" descr="Texto Integral disponível" hidden="1">
          <a:extLst>
            <a:ext uri="{FF2B5EF4-FFF2-40B4-BE49-F238E27FC236}">
              <a16:creationId xmlns:a16="http://schemas.microsoft.com/office/drawing/2014/main" id="{3FD64CCE-389E-4114-99B8-E54FB8633E0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53" name="Shape 3" descr="Texto Integral disponível" hidden="1">
          <a:extLst>
            <a:ext uri="{FF2B5EF4-FFF2-40B4-BE49-F238E27FC236}">
              <a16:creationId xmlns:a16="http://schemas.microsoft.com/office/drawing/2014/main" id="{4B1A6E2F-63B5-49EC-A145-FC0D01FE0EF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54" name="Shape 3" descr="Texto Integral disponível" hidden="1">
          <a:extLst>
            <a:ext uri="{FF2B5EF4-FFF2-40B4-BE49-F238E27FC236}">
              <a16:creationId xmlns:a16="http://schemas.microsoft.com/office/drawing/2014/main" id="{8C36D449-101A-47BF-B48D-2EFB502AA48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55" name="Shape 3" descr="Texto Integral disponível" hidden="1">
          <a:extLst>
            <a:ext uri="{FF2B5EF4-FFF2-40B4-BE49-F238E27FC236}">
              <a16:creationId xmlns:a16="http://schemas.microsoft.com/office/drawing/2014/main" id="{EDC3C396-1029-4E14-9634-0DEEA6686E7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56" name="Shape 3" descr="Texto Integral disponível" hidden="1">
          <a:extLst>
            <a:ext uri="{FF2B5EF4-FFF2-40B4-BE49-F238E27FC236}">
              <a16:creationId xmlns:a16="http://schemas.microsoft.com/office/drawing/2014/main" id="{35A56E29-95A4-4969-83D2-8CF8542CA3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57" name="Shape 3" descr="Texto Integral disponível" hidden="1">
          <a:extLst>
            <a:ext uri="{FF2B5EF4-FFF2-40B4-BE49-F238E27FC236}">
              <a16:creationId xmlns:a16="http://schemas.microsoft.com/office/drawing/2014/main" id="{D3164CAA-E921-4DE7-B357-1E35044138B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58" name="Shape 3" descr="Texto Integral disponível" hidden="1">
          <a:extLst>
            <a:ext uri="{FF2B5EF4-FFF2-40B4-BE49-F238E27FC236}">
              <a16:creationId xmlns:a16="http://schemas.microsoft.com/office/drawing/2014/main" id="{024384C4-183C-4C0D-86DA-A2BA964ACD7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59" name="Shape 3" descr="Texto Integral disponível" hidden="1">
          <a:extLst>
            <a:ext uri="{FF2B5EF4-FFF2-40B4-BE49-F238E27FC236}">
              <a16:creationId xmlns:a16="http://schemas.microsoft.com/office/drawing/2014/main" id="{95D36A55-F098-4F2C-BB7F-D4DD9F2D784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60" name="Shape 3" descr="Texto Integral disponível" hidden="1">
          <a:extLst>
            <a:ext uri="{FF2B5EF4-FFF2-40B4-BE49-F238E27FC236}">
              <a16:creationId xmlns:a16="http://schemas.microsoft.com/office/drawing/2014/main" id="{9A104BA4-C95B-488E-93FB-0606C4BB319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61" name="Shape 3" descr="Texto Integral disponível" hidden="1">
          <a:extLst>
            <a:ext uri="{FF2B5EF4-FFF2-40B4-BE49-F238E27FC236}">
              <a16:creationId xmlns:a16="http://schemas.microsoft.com/office/drawing/2014/main" id="{934C1A5A-9465-407D-B3F6-0A5C1F4F2D5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62" name="Shape 3" descr="Texto Integral disponível" hidden="1">
          <a:extLst>
            <a:ext uri="{FF2B5EF4-FFF2-40B4-BE49-F238E27FC236}">
              <a16:creationId xmlns:a16="http://schemas.microsoft.com/office/drawing/2014/main" id="{C2F7FB76-EDD3-4251-B506-E4E1DF83BAF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63" name="Shape 3" descr="Texto Integral disponível" hidden="1">
          <a:extLst>
            <a:ext uri="{FF2B5EF4-FFF2-40B4-BE49-F238E27FC236}">
              <a16:creationId xmlns:a16="http://schemas.microsoft.com/office/drawing/2014/main" id="{08FF15A3-5A7F-4A14-81CD-85C8E855838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64" name="Shape 3" descr="Texto Integral disponível" hidden="1">
          <a:extLst>
            <a:ext uri="{FF2B5EF4-FFF2-40B4-BE49-F238E27FC236}">
              <a16:creationId xmlns:a16="http://schemas.microsoft.com/office/drawing/2014/main" id="{62FCE30A-D22D-45D5-869E-C1119C933C9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65" name="Shape 3" descr="Texto Integral disponível" hidden="1">
          <a:extLst>
            <a:ext uri="{FF2B5EF4-FFF2-40B4-BE49-F238E27FC236}">
              <a16:creationId xmlns:a16="http://schemas.microsoft.com/office/drawing/2014/main" id="{C25999E6-CBB9-412E-B4C9-DE4D5579CE6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66" name="Shape 3" descr="Texto Integral disponível" hidden="1">
          <a:extLst>
            <a:ext uri="{FF2B5EF4-FFF2-40B4-BE49-F238E27FC236}">
              <a16:creationId xmlns:a16="http://schemas.microsoft.com/office/drawing/2014/main" id="{2D93F9B9-C20F-4B18-87C2-8F5E234D538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67" name="Shape 3" descr="Texto Integral disponível" hidden="1">
          <a:extLst>
            <a:ext uri="{FF2B5EF4-FFF2-40B4-BE49-F238E27FC236}">
              <a16:creationId xmlns:a16="http://schemas.microsoft.com/office/drawing/2014/main" id="{85A3B3C0-78BF-4B95-86F4-76BD1FAD6E7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68" name="Shape 3" descr="Texto Integral disponível" hidden="1">
          <a:extLst>
            <a:ext uri="{FF2B5EF4-FFF2-40B4-BE49-F238E27FC236}">
              <a16:creationId xmlns:a16="http://schemas.microsoft.com/office/drawing/2014/main" id="{74D8BFA8-7F3E-47BE-B321-E7B10C89DE1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69" name="Shape 3" descr="Texto Integral disponível" hidden="1">
          <a:extLst>
            <a:ext uri="{FF2B5EF4-FFF2-40B4-BE49-F238E27FC236}">
              <a16:creationId xmlns:a16="http://schemas.microsoft.com/office/drawing/2014/main" id="{6EE5707C-B35D-4561-9182-40D5BE39626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70" name="Shape 3" descr="Texto Integral disponível" hidden="1">
          <a:extLst>
            <a:ext uri="{FF2B5EF4-FFF2-40B4-BE49-F238E27FC236}">
              <a16:creationId xmlns:a16="http://schemas.microsoft.com/office/drawing/2014/main" id="{E16E92DC-B5E5-49C5-9E72-401A7EDB4FB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71" name="Shape 3" descr="Texto Integral disponível" hidden="1">
          <a:extLst>
            <a:ext uri="{FF2B5EF4-FFF2-40B4-BE49-F238E27FC236}">
              <a16:creationId xmlns:a16="http://schemas.microsoft.com/office/drawing/2014/main" id="{5F3CDDC5-2BA2-4684-9751-377051087FC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72" name="Shape 3" descr="Texto Integral disponível" hidden="1">
          <a:extLst>
            <a:ext uri="{FF2B5EF4-FFF2-40B4-BE49-F238E27FC236}">
              <a16:creationId xmlns:a16="http://schemas.microsoft.com/office/drawing/2014/main" id="{521EAA50-689B-4447-B27A-90C13F32BB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73" name="Shape 3" descr="Texto Integral disponível" hidden="1">
          <a:extLst>
            <a:ext uri="{FF2B5EF4-FFF2-40B4-BE49-F238E27FC236}">
              <a16:creationId xmlns:a16="http://schemas.microsoft.com/office/drawing/2014/main" id="{79F8BFF2-F14F-406F-9D0C-5577FAB4CCB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74" name="Shape 3" descr="Texto Integral disponível" hidden="1">
          <a:extLst>
            <a:ext uri="{FF2B5EF4-FFF2-40B4-BE49-F238E27FC236}">
              <a16:creationId xmlns:a16="http://schemas.microsoft.com/office/drawing/2014/main" id="{1DA24422-E329-4B32-8AC8-F3B4704BFAE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75" name="Shape 3" descr="Texto Integral disponível" hidden="1">
          <a:extLst>
            <a:ext uri="{FF2B5EF4-FFF2-40B4-BE49-F238E27FC236}">
              <a16:creationId xmlns:a16="http://schemas.microsoft.com/office/drawing/2014/main" id="{AFBE2B1D-2969-45D1-85AF-59BDBC289C3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76" name="Shape 3" descr="Texto Integral disponível" hidden="1">
          <a:extLst>
            <a:ext uri="{FF2B5EF4-FFF2-40B4-BE49-F238E27FC236}">
              <a16:creationId xmlns:a16="http://schemas.microsoft.com/office/drawing/2014/main" id="{0B812EEA-9F0B-4CA9-9EE2-384725D55EF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77" name="Shape 3" descr="Texto Integral disponível" hidden="1">
          <a:extLst>
            <a:ext uri="{FF2B5EF4-FFF2-40B4-BE49-F238E27FC236}">
              <a16:creationId xmlns:a16="http://schemas.microsoft.com/office/drawing/2014/main" id="{671A5B83-350F-4FD0-BD20-7A9DEE8536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78" name="Shape 3" descr="Texto Integral disponível" hidden="1">
          <a:extLst>
            <a:ext uri="{FF2B5EF4-FFF2-40B4-BE49-F238E27FC236}">
              <a16:creationId xmlns:a16="http://schemas.microsoft.com/office/drawing/2014/main" id="{0FFF7AEE-9DC0-49B5-8BAB-76FC2F689A6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79" name="Shape 3" descr="Texto Integral disponível" hidden="1">
          <a:extLst>
            <a:ext uri="{FF2B5EF4-FFF2-40B4-BE49-F238E27FC236}">
              <a16:creationId xmlns:a16="http://schemas.microsoft.com/office/drawing/2014/main" id="{A16C251B-B831-4A01-8ADB-AED591814DF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80" name="Shape 3" descr="Texto Integral disponível" hidden="1">
          <a:extLst>
            <a:ext uri="{FF2B5EF4-FFF2-40B4-BE49-F238E27FC236}">
              <a16:creationId xmlns:a16="http://schemas.microsoft.com/office/drawing/2014/main" id="{58CB340F-D98A-4231-8B49-466D4B3F7DD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81" name="Shape 3" descr="Texto Integral disponível" hidden="1">
          <a:extLst>
            <a:ext uri="{FF2B5EF4-FFF2-40B4-BE49-F238E27FC236}">
              <a16:creationId xmlns:a16="http://schemas.microsoft.com/office/drawing/2014/main" id="{66065324-F95E-4420-94DD-05966A99D4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82" name="Shape 3" descr="Texto Integral disponível" hidden="1">
          <a:extLst>
            <a:ext uri="{FF2B5EF4-FFF2-40B4-BE49-F238E27FC236}">
              <a16:creationId xmlns:a16="http://schemas.microsoft.com/office/drawing/2014/main" id="{007EFE04-6E9D-4036-8306-F56456D490F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83" name="Shape 3" descr="Texto Integral disponível" hidden="1">
          <a:extLst>
            <a:ext uri="{FF2B5EF4-FFF2-40B4-BE49-F238E27FC236}">
              <a16:creationId xmlns:a16="http://schemas.microsoft.com/office/drawing/2014/main" id="{7311AB3B-CCF4-440C-BC04-5B36A5063C6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84" name="Shape 3" descr="Texto Integral disponível" hidden="1">
          <a:extLst>
            <a:ext uri="{FF2B5EF4-FFF2-40B4-BE49-F238E27FC236}">
              <a16:creationId xmlns:a16="http://schemas.microsoft.com/office/drawing/2014/main" id="{797DA886-217E-4873-AA70-AE651AD62D8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85" name="Shape 3" descr="Texto Integral disponível" hidden="1">
          <a:extLst>
            <a:ext uri="{FF2B5EF4-FFF2-40B4-BE49-F238E27FC236}">
              <a16:creationId xmlns:a16="http://schemas.microsoft.com/office/drawing/2014/main" id="{44F711A7-70E4-4124-99BB-3D02BEB8E40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86" name="Shape 3" descr="Texto Integral disponível" hidden="1">
          <a:extLst>
            <a:ext uri="{FF2B5EF4-FFF2-40B4-BE49-F238E27FC236}">
              <a16:creationId xmlns:a16="http://schemas.microsoft.com/office/drawing/2014/main" id="{74F94137-9ED8-4BEE-943A-DF8B6B651A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87" name="Shape 3" descr="Texto Integral disponível" hidden="1">
          <a:extLst>
            <a:ext uri="{FF2B5EF4-FFF2-40B4-BE49-F238E27FC236}">
              <a16:creationId xmlns:a16="http://schemas.microsoft.com/office/drawing/2014/main" id="{323D4CCA-BA0D-475D-828B-232A0278B30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88" name="Shape 3" descr="Texto Integral disponível" hidden="1">
          <a:extLst>
            <a:ext uri="{FF2B5EF4-FFF2-40B4-BE49-F238E27FC236}">
              <a16:creationId xmlns:a16="http://schemas.microsoft.com/office/drawing/2014/main" id="{418B5A6A-B0F3-4143-8B03-51A80B59D03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89" name="Shape 3" descr="Texto Integral disponível" hidden="1">
          <a:extLst>
            <a:ext uri="{FF2B5EF4-FFF2-40B4-BE49-F238E27FC236}">
              <a16:creationId xmlns:a16="http://schemas.microsoft.com/office/drawing/2014/main" id="{02D339F0-0AC2-4C11-A250-905B0E185D8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90" name="Shape 3" descr="Texto Integral disponível" hidden="1">
          <a:extLst>
            <a:ext uri="{FF2B5EF4-FFF2-40B4-BE49-F238E27FC236}">
              <a16:creationId xmlns:a16="http://schemas.microsoft.com/office/drawing/2014/main" id="{DBD14026-D705-4D5E-96FD-FFC19B294B4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91" name="Shape 3" descr="Texto Integral disponível" hidden="1">
          <a:extLst>
            <a:ext uri="{FF2B5EF4-FFF2-40B4-BE49-F238E27FC236}">
              <a16:creationId xmlns:a16="http://schemas.microsoft.com/office/drawing/2014/main" id="{EFA934E6-9AF9-401B-8D9B-CFC6C67BD3C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92" name="Shape 3" descr="Texto Integral disponível" hidden="1">
          <a:extLst>
            <a:ext uri="{FF2B5EF4-FFF2-40B4-BE49-F238E27FC236}">
              <a16:creationId xmlns:a16="http://schemas.microsoft.com/office/drawing/2014/main" id="{C1EDD8ED-6A27-4FB3-84FD-2379C0397E3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93" name="Shape 3" descr="Texto Integral disponível" hidden="1">
          <a:extLst>
            <a:ext uri="{FF2B5EF4-FFF2-40B4-BE49-F238E27FC236}">
              <a16:creationId xmlns:a16="http://schemas.microsoft.com/office/drawing/2014/main" id="{0049D9E0-7EA3-44DB-8BDF-3D0F068D328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94" name="Shape 3" descr="Texto Integral disponível" hidden="1">
          <a:extLst>
            <a:ext uri="{FF2B5EF4-FFF2-40B4-BE49-F238E27FC236}">
              <a16:creationId xmlns:a16="http://schemas.microsoft.com/office/drawing/2014/main" id="{852058F2-08BE-40D0-9B46-656A8B04044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95" name="Shape 3" descr="Texto Integral disponível" hidden="1">
          <a:extLst>
            <a:ext uri="{FF2B5EF4-FFF2-40B4-BE49-F238E27FC236}">
              <a16:creationId xmlns:a16="http://schemas.microsoft.com/office/drawing/2014/main" id="{2BEC3BA4-2984-498B-99B5-A772148A7D4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96" name="Shape 3" descr="Texto Integral disponível" hidden="1">
          <a:extLst>
            <a:ext uri="{FF2B5EF4-FFF2-40B4-BE49-F238E27FC236}">
              <a16:creationId xmlns:a16="http://schemas.microsoft.com/office/drawing/2014/main" id="{9F342489-D79B-4741-93E2-569D8D82D5A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97" name="Shape 3" descr="Texto Integral disponível" hidden="1">
          <a:extLst>
            <a:ext uri="{FF2B5EF4-FFF2-40B4-BE49-F238E27FC236}">
              <a16:creationId xmlns:a16="http://schemas.microsoft.com/office/drawing/2014/main" id="{209356AF-B17E-4992-9929-7247553054F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98" name="Shape 3" descr="Texto Integral disponível" hidden="1">
          <a:extLst>
            <a:ext uri="{FF2B5EF4-FFF2-40B4-BE49-F238E27FC236}">
              <a16:creationId xmlns:a16="http://schemas.microsoft.com/office/drawing/2014/main" id="{46433842-A63D-40A7-AE4E-52509E81F63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699" name="Shape 3" descr="Texto Integral disponível" hidden="1">
          <a:extLst>
            <a:ext uri="{FF2B5EF4-FFF2-40B4-BE49-F238E27FC236}">
              <a16:creationId xmlns:a16="http://schemas.microsoft.com/office/drawing/2014/main" id="{D59F7364-2360-481D-9126-E12054C6933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00" name="Shape 3" descr="Texto Integral disponível" hidden="1">
          <a:extLst>
            <a:ext uri="{FF2B5EF4-FFF2-40B4-BE49-F238E27FC236}">
              <a16:creationId xmlns:a16="http://schemas.microsoft.com/office/drawing/2014/main" id="{C19245B3-A64B-4DF7-85A2-D408F1E264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01" name="Shape 3" descr="Texto Integral disponível" hidden="1">
          <a:extLst>
            <a:ext uri="{FF2B5EF4-FFF2-40B4-BE49-F238E27FC236}">
              <a16:creationId xmlns:a16="http://schemas.microsoft.com/office/drawing/2014/main" id="{FE2FE8C5-BFA8-4AD8-8F1B-89BB721428B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02" name="Shape 3" descr="Texto Integral disponível" hidden="1">
          <a:extLst>
            <a:ext uri="{FF2B5EF4-FFF2-40B4-BE49-F238E27FC236}">
              <a16:creationId xmlns:a16="http://schemas.microsoft.com/office/drawing/2014/main" id="{5F8A148B-BDE7-4D4D-85BA-A40C2422ADA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03" name="Shape 3" descr="Texto Integral disponível" hidden="1">
          <a:extLst>
            <a:ext uri="{FF2B5EF4-FFF2-40B4-BE49-F238E27FC236}">
              <a16:creationId xmlns:a16="http://schemas.microsoft.com/office/drawing/2014/main" id="{095A01F3-0FCE-4257-A09E-10A5D39B02F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04" name="Shape 3" descr="Texto Integral disponível" hidden="1">
          <a:extLst>
            <a:ext uri="{FF2B5EF4-FFF2-40B4-BE49-F238E27FC236}">
              <a16:creationId xmlns:a16="http://schemas.microsoft.com/office/drawing/2014/main" id="{2B9641D8-2457-46B4-A804-42DEB51F776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05" name="Shape 3" descr="Texto Integral disponível" hidden="1">
          <a:extLst>
            <a:ext uri="{FF2B5EF4-FFF2-40B4-BE49-F238E27FC236}">
              <a16:creationId xmlns:a16="http://schemas.microsoft.com/office/drawing/2014/main" id="{F8879FC6-8187-4541-ADC8-C2C8CEE93DC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06" name="Shape 3" descr="Texto Integral disponível" hidden="1">
          <a:extLst>
            <a:ext uri="{FF2B5EF4-FFF2-40B4-BE49-F238E27FC236}">
              <a16:creationId xmlns:a16="http://schemas.microsoft.com/office/drawing/2014/main" id="{78B0FFE5-D3AC-4711-A364-A15C834CC8A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07" name="Shape 3" descr="Texto Integral disponível" hidden="1">
          <a:extLst>
            <a:ext uri="{FF2B5EF4-FFF2-40B4-BE49-F238E27FC236}">
              <a16:creationId xmlns:a16="http://schemas.microsoft.com/office/drawing/2014/main" id="{044BA624-034F-41D9-AF72-E3466786455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08" name="Shape 3" descr="Texto Integral disponível" hidden="1">
          <a:extLst>
            <a:ext uri="{FF2B5EF4-FFF2-40B4-BE49-F238E27FC236}">
              <a16:creationId xmlns:a16="http://schemas.microsoft.com/office/drawing/2014/main" id="{57D7D161-63CF-4310-8498-6D054DC7073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09" name="Shape 3" descr="Texto Integral disponível" hidden="1">
          <a:extLst>
            <a:ext uri="{FF2B5EF4-FFF2-40B4-BE49-F238E27FC236}">
              <a16:creationId xmlns:a16="http://schemas.microsoft.com/office/drawing/2014/main" id="{0B9E35E2-85A1-436D-AD51-B7D687CD06C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10" name="Shape 3" descr="Texto Integral disponível" hidden="1">
          <a:extLst>
            <a:ext uri="{FF2B5EF4-FFF2-40B4-BE49-F238E27FC236}">
              <a16:creationId xmlns:a16="http://schemas.microsoft.com/office/drawing/2014/main" id="{6873B339-4DBC-4491-B60A-081B755D910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11" name="Shape 3" descr="Texto Integral disponível" hidden="1">
          <a:extLst>
            <a:ext uri="{FF2B5EF4-FFF2-40B4-BE49-F238E27FC236}">
              <a16:creationId xmlns:a16="http://schemas.microsoft.com/office/drawing/2014/main" id="{550D6558-A2F7-428B-9004-5A1B94697BA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12" name="Shape 3" descr="Texto Integral disponível" hidden="1">
          <a:extLst>
            <a:ext uri="{FF2B5EF4-FFF2-40B4-BE49-F238E27FC236}">
              <a16:creationId xmlns:a16="http://schemas.microsoft.com/office/drawing/2014/main" id="{4AE070C4-ABD8-4583-A591-D076606817B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13" name="Shape 3" descr="Texto Integral disponível" hidden="1">
          <a:extLst>
            <a:ext uri="{FF2B5EF4-FFF2-40B4-BE49-F238E27FC236}">
              <a16:creationId xmlns:a16="http://schemas.microsoft.com/office/drawing/2014/main" id="{48995811-B1B5-4EF0-840B-1EA7AA15D94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14" name="Shape 3" descr="Texto Integral disponível" hidden="1">
          <a:extLst>
            <a:ext uri="{FF2B5EF4-FFF2-40B4-BE49-F238E27FC236}">
              <a16:creationId xmlns:a16="http://schemas.microsoft.com/office/drawing/2014/main" id="{9D9C20A5-D013-4A96-BC23-8808B29FE53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15" name="Shape 3" descr="Texto Integral disponível" hidden="1">
          <a:extLst>
            <a:ext uri="{FF2B5EF4-FFF2-40B4-BE49-F238E27FC236}">
              <a16:creationId xmlns:a16="http://schemas.microsoft.com/office/drawing/2014/main" id="{B4C2A718-5BE4-481B-A62A-BEC67D1A2FE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16" name="Shape 3" descr="Texto Integral disponível" hidden="1">
          <a:extLst>
            <a:ext uri="{FF2B5EF4-FFF2-40B4-BE49-F238E27FC236}">
              <a16:creationId xmlns:a16="http://schemas.microsoft.com/office/drawing/2014/main" id="{A4EEC9C1-5730-47A3-943E-F5A905435A7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17" name="Shape 3" descr="Texto Integral disponível" hidden="1">
          <a:extLst>
            <a:ext uri="{FF2B5EF4-FFF2-40B4-BE49-F238E27FC236}">
              <a16:creationId xmlns:a16="http://schemas.microsoft.com/office/drawing/2014/main" id="{C6D75076-5DA6-4CA0-8126-8ACE5216846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18" name="Shape 3" descr="Texto Integral disponível" hidden="1">
          <a:extLst>
            <a:ext uri="{FF2B5EF4-FFF2-40B4-BE49-F238E27FC236}">
              <a16:creationId xmlns:a16="http://schemas.microsoft.com/office/drawing/2014/main" id="{DC9AA157-6D68-4C38-A743-3015FA6178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19" name="Shape 3" descr="Texto Integral disponível" hidden="1">
          <a:extLst>
            <a:ext uri="{FF2B5EF4-FFF2-40B4-BE49-F238E27FC236}">
              <a16:creationId xmlns:a16="http://schemas.microsoft.com/office/drawing/2014/main" id="{3D38A633-A4A4-47C8-9387-E1CB2750A53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20" name="Shape 3" descr="Texto Integral disponível" hidden="1">
          <a:extLst>
            <a:ext uri="{FF2B5EF4-FFF2-40B4-BE49-F238E27FC236}">
              <a16:creationId xmlns:a16="http://schemas.microsoft.com/office/drawing/2014/main" id="{4677203E-7FE4-4461-8613-87A6499D726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21" name="Shape 3" descr="Texto Integral disponível" hidden="1">
          <a:extLst>
            <a:ext uri="{FF2B5EF4-FFF2-40B4-BE49-F238E27FC236}">
              <a16:creationId xmlns:a16="http://schemas.microsoft.com/office/drawing/2014/main" id="{1B01D776-BD02-4ED5-B00B-67FFC70D0A4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22" name="Shape 3" descr="Texto Integral disponível" hidden="1">
          <a:extLst>
            <a:ext uri="{FF2B5EF4-FFF2-40B4-BE49-F238E27FC236}">
              <a16:creationId xmlns:a16="http://schemas.microsoft.com/office/drawing/2014/main" id="{1AE2A96B-A0AB-42FF-BF9C-1F365C7CAA3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23" name="Shape 3" descr="Texto Integral disponível" hidden="1">
          <a:extLst>
            <a:ext uri="{FF2B5EF4-FFF2-40B4-BE49-F238E27FC236}">
              <a16:creationId xmlns:a16="http://schemas.microsoft.com/office/drawing/2014/main" id="{B903BC3A-B901-46BC-8590-D6F627F6C8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24" name="Shape 3" descr="Texto Integral disponível" hidden="1">
          <a:extLst>
            <a:ext uri="{FF2B5EF4-FFF2-40B4-BE49-F238E27FC236}">
              <a16:creationId xmlns:a16="http://schemas.microsoft.com/office/drawing/2014/main" id="{34BA44B5-5FEF-438C-8C7B-D34F6176B21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25" name="Shape 3" descr="Texto Integral disponível" hidden="1">
          <a:extLst>
            <a:ext uri="{FF2B5EF4-FFF2-40B4-BE49-F238E27FC236}">
              <a16:creationId xmlns:a16="http://schemas.microsoft.com/office/drawing/2014/main" id="{EA80F19E-F584-4AC1-A82B-425838E883A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26" name="Shape 3" descr="Texto Integral disponível" hidden="1">
          <a:extLst>
            <a:ext uri="{FF2B5EF4-FFF2-40B4-BE49-F238E27FC236}">
              <a16:creationId xmlns:a16="http://schemas.microsoft.com/office/drawing/2014/main" id="{B25126B8-BA8A-4950-B322-746517014F8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27" name="Shape 3" descr="Texto Integral disponível" hidden="1">
          <a:extLst>
            <a:ext uri="{FF2B5EF4-FFF2-40B4-BE49-F238E27FC236}">
              <a16:creationId xmlns:a16="http://schemas.microsoft.com/office/drawing/2014/main" id="{EDB7816C-EF55-4259-A4BB-4FA5534DBBC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28" name="Shape 3" descr="Texto Integral disponível" hidden="1">
          <a:extLst>
            <a:ext uri="{FF2B5EF4-FFF2-40B4-BE49-F238E27FC236}">
              <a16:creationId xmlns:a16="http://schemas.microsoft.com/office/drawing/2014/main" id="{B3640E3A-FAA5-41C4-99C3-569B047FF65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29" name="Shape 3" descr="Texto Integral disponível" hidden="1">
          <a:extLst>
            <a:ext uri="{FF2B5EF4-FFF2-40B4-BE49-F238E27FC236}">
              <a16:creationId xmlns:a16="http://schemas.microsoft.com/office/drawing/2014/main" id="{7DCDF5F3-94AB-4445-A914-D627011907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30" name="Shape 3" descr="Texto Integral disponível" hidden="1">
          <a:extLst>
            <a:ext uri="{FF2B5EF4-FFF2-40B4-BE49-F238E27FC236}">
              <a16:creationId xmlns:a16="http://schemas.microsoft.com/office/drawing/2014/main" id="{6F49D434-6418-407A-B702-719F71421D0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31" name="Shape 3" descr="Texto Integral disponível" hidden="1">
          <a:extLst>
            <a:ext uri="{FF2B5EF4-FFF2-40B4-BE49-F238E27FC236}">
              <a16:creationId xmlns:a16="http://schemas.microsoft.com/office/drawing/2014/main" id="{510DEBA3-EC12-499B-9B53-EF23C38725D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32" name="Shape 3" descr="Texto Integral disponível" hidden="1">
          <a:extLst>
            <a:ext uri="{FF2B5EF4-FFF2-40B4-BE49-F238E27FC236}">
              <a16:creationId xmlns:a16="http://schemas.microsoft.com/office/drawing/2014/main" id="{14E7A859-8B3A-47F8-A900-1E1F223F8E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33" name="Shape 3" descr="Texto Integral disponível" hidden="1">
          <a:extLst>
            <a:ext uri="{FF2B5EF4-FFF2-40B4-BE49-F238E27FC236}">
              <a16:creationId xmlns:a16="http://schemas.microsoft.com/office/drawing/2014/main" id="{DED00936-2784-44C4-8F49-BF842B805A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34" name="Shape 3" descr="Texto Integral disponível" hidden="1">
          <a:extLst>
            <a:ext uri="{FF2B5EF4-FFF2-40B4-BE49-F238E27FC236}">
              <a16:creationId xmlns:a16="http://schemas.microsoft.com/office/drawing/2014/main" id="{F23FB6E2-2B70-48F3-B029-C285452B907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35" name="Shape 3" descr="Texto Integral disponível" hidden="1">
          <a:extLst>
            <a:ext uri="{FF2B5EF4-FFF2-40B4-BE49-F238E27FC236}">
              <a16:creationId xmlns:a16="http://schemas.microsoft.com/office/drawing/2014/main" id="{91CB73FA-07F2-42BA-8E29-1107E923E3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36" name="Shape 3" descr="Texto Integral disponível" hidden="1">
          <a:extLst>
            <a:ext uri="{FF2B5EF4-FFF2-40B4-BE49-F238E27FC236}">
              <a16:creationId xmlns:a16="http://schemas.microsoft.com/office/drawing/2014/main" id="{293B32ED-834E-4B14-8E66-1F651922780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37" name="Shape 3" descr="Texto Integral disponível" hidden="1">
          <a:extLst>
            <a:ext uri="{FF2B5EF4-FFF2-40B4-BE49-F238E27FC236}">
              <a16:creationId xmlns:a16="http://schemas.microsoft.com/office/drawing/2014/main" id="{196FABDF-7F07-4DC2-AA52-87B452BDBF0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38" name="Shape 3" descr="Texto Integral disponível" hidden="1">
          <a:extLst>
            <a:ext uri="{FF2B5EF4-FFF2-40B4-BE49-F238E27FC236}">
              <a16:creationId xmlns:a16="http://schemas.microsoft.com/office/drawing/2014/main" id="{131BB2CA-211F-421B-BCC3-730106E8D34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39" name="Shape 3" descr="Texto Integral disponível" hidden="1">
          <a:extLst>
            <a:ext uri="{FF2B5EF4-FFF2-40B4-BE49-F238E27FC236}">
              <a16:creationId xmlns:a16="http://schemas.microsoft.com/office/drawing/2014/main" id="{AA980842-3E79-45E0-B88F-6229855101A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40" name="Shape 3" descr="Texto Integral disponível" hidden="1">
          <a:extLst>
            <a:ext uri="{FF2B5EF4-FFF2-40B4-BE49-F238E27FC236}">
              <a16:creationId xmlns:a16="http://schemas.microsoft.com/office/drawing/2014/main" id="{C752BCAE-DD4D-4999-86C3-0CFA1861C50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41" name="Shape 3" descr="Texto Integral disponível" hidden="1">
          <a:extLst>
            <a:ext uri="{FF2B5EF4-FFF2-40B4-BE49-F238E27FC236}">
              <a16:creationId xmlns:a16="http://schemas.microsoft.com/office/drawing/2014/main" id="{156D2728-A1AE-4E73-9DBC-4A909D91872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42" name="Shape 3" descr="Texto Integral disponível" hidden="1">
          <a:extLst>
            <a:ext uri="{FF2B5EF4-FFF2-40B4-BE49-F238E27FC236}">
              <a16:creationId xmlns:a16="http://schemas.microsoft.com/office/drawing/2014/main" id="{D7E6C9C7-CA7D-4B9D-AD1E-1A21645AC05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43" name="Shape 3" descr="Texto Integral disponível" hidden="1">
          <a:extLst>
            <a:ext uri="{FF2B5EF4-FFF2-40B4-BE49-F238E27FC236}">
              <a16:creationId xmlns:a16="http://schemas.microsoft.com/office/drawing/2014/main" id="{74BD7060-A3A6-40C9-BE23-DD8B75804D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44" name="Shape 3" descr="Texto Integral disponível" hidden="1">
          <a:extLst>
            <a:ext uri="{FF2B5EF4-FFF2-40B4-BE49-F238E27FC236}">
              <a16:creationId xmlns:a16="http://schemas.microsoft.com/office/drawing/2014/main" id="{60B943FD-715E-470C-B1E1-004E3007B0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45" name="Shape 3" descr="Texto Integral disponível" hidden="1">
          <a:extLst>
            <a:ext uri="{FF2B5EF4-FFF2-40B4-BE49-F238E27FC236}">
              <a16:creationId xmlns:a16="http://schemas.microsoft.com/office/drawing/2014/main" id="{3F3E69D7-76DE-4C8A-9432-E1E285B4F6A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46" name="Shape 3" descr="Texto Integral disponível" hidden="1">
          <a:extLst>
            <a:ext uri="{FF2B5EF4-FFF2-40B4-BE49-F238E27FC236}">
              <a16:creationId xmlns:a16="http://schemas.microsoft.com/office/drawing/2014/main" id="{23B20AC2-140F-4D3B-B4C8-34DED143D61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47" name="Shape 3" descr="Texto Integral disponível" hidden="1">
          <a:extLst>
            <a:ext uri="{FF2B5EF4-FFF2-40B4-BE49-F238E27FC236}">
              <a16:creationId xmlns:a16="http://schemas.microsoft.com/office/drawing/2014/main" id="{62520998-AD90-4BFE-9399-F2557A8D1A7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48" name="Shape 3" descr="Texto Integral disponível" hidden="1">
          <a:extLst>
            <a:ext uri="{FF2B5EF4-FFF2-40B4-BE49-F238E27FC236}">
              <a16:creationId xmlns:a16="http://schemas.microsoft.com/office/drawing/2014/main" id="{85907793-02D9-4C43-AD9C-252AC9A8A0C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49" name="Shape 3" descr="Texto Integral disponível" hidden="1">
          <a:extLst>
            <a:ext uri="{FF2B5EF4-FFF2-40B4-BE49-F238E27FC236}">
              <a16:creationId xmlns:a16="http://schemas.microsoft.com/office/drawing/2014/main" id="{0CD81087-83BE-4A62-AF99-B66B7C77736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50" name="Shape 3" descr="Texto Integral disponível" hidden="1">
          <a:extLst>
            <a:ext uri="{FF2B5EF4-FFF2-40B4-BE49-F238E27FC236}">
              <a16:creationId xmlns:a16="http://schemas.microsoft.com/office/drawing/2014/main" id="{41BA284E-826E-4999-8F97-D64498DE4A2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51" name="Shape 3" descr="Texto Integral disponível" hidden="1">
          <a:extLst>
            <a:ext uri="{FF2B5EF4-FFF2-40B4-BE49-F238E27FC236}">
              <a16:creationId xmlns:a16="http://schemas.microsoft.com/office/drawing/2014/main" id="{E1D4BA32-EAF6-4717-9879-940EE434966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52" name="Shape 3" descr="Texto Integral disponível" hidden="1">
          <a:extLst>
            <a:ext uri="{FF2B5EF4-FFF2-40B4-BE49-F238E27FC236}">
              <a16:creationId xmlns:a16="http://schemas.microsoft.com/office/drawing/2014/main" id="{84FB4E4A-9115-4048-AD81-64A435E4C95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53" name="Shape 3" descr="Texto Integral disponível" hidden="1">
          <a:extLst>
            <a:ext uri="{FF2B5EF4-FFF2-40B4-BE49-F238E27FC236}">
              <a16:creationId xmlns:a16="http://schemas.microsoft.com/office/drawing/2014/main" id="{7CB6A5FE-216E-4FF4-B622-AFAD493037E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54" name="Shape 3" descr="Texto Integral disponível" hidden="1">
          <a:extLst>
            <a:ext uri="{FF2B5EF4-FFF2-40B4-BE49-F238E27FC236}">
              <a16:creationId xmlns:a16="http://schemas.microsoft.com/office/drawing/2014/main" id="{0F664A37-1EAF-4068-8FED-D2E9F227567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55" name="Shape 3" descr="Texto Integral disponível" hidden="1">
          <a:extLst>
            <a:ext uri="{FF2B5EF4-FFF2-40B4-BE49-F238E27FC236}">
              <a16:creationId xmlns:a16="http://schemas.microsoft.com/office/drawing/2014/main" id="{DE313B46-20C0-4FC4-9A77-8811BDBB47B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56" name="Shape 3" descr="Texto Integral disponível" hidden="1">
          <a:extLst>
            <a:ext uri="{FF2B5EF4-FFF2-40B4-BE49-F238E27FC236}">
              <a16:creationId xmlns:a16="http://schemas.microsoft.com/office/drawing/2014/main" id="{30673119-904B-4A17-803D-6FC7D0BD883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57" name="Shape 3" descr="Texto Integral disponível" hidden="1">
          <a:extLst>
            <a:ext uri="{FF2B5EF4-FFF2-40B4-BE49-F238E27FC236}">
              <a16:creationId xmlns:a16="http://schemas.microsoft.com/office/drawing/2014/main" id="{078FD291-F6B7-4D7F-9A35-035E3707790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58" name="Shape 3" descr="Texto Integral disponível" hidden="1">
          <a:extLst>
            <a:ext uri="{FF2B5EF4-FFF2-40B4-BE49-F238E27FC236}">
              <a16:creationId xmlns:a16="http://schemas.microsoft.com/office/drawing/2014/main" id="{DE6A3499-1EE2-4590-BEB9-EB912512DC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59" name="Shape 3" descr="Texto Integral disponível" hidden="1">
          <a:extLst>
            <a:ext uri="{FF2B5EF4-FFF2-40B4-BE49-F238E27FC236}">
              <a16:creationId xmlns:a16="http://schemas.microsoft.com/office/drawing/2014/main" id="{10DA2AAB-8D8B-4F0B-A582-D04036F9E5E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60" name="Shape 3" descr="Texto Integral disponível" hidden="1">
          <a:extLst>
            <a:ext uri="{FF2B5EF4-FFF2-40B4-BE49-F238E27FC236}">
              <a16:creationId xmlns:a16="http://schemas.microsoft.com/office/drawing/2014/main" id="{10D3481A-1FAD-41C2-BF20-12AB911AA3B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61" name="Shape 3" descr="Texto Integral disponível" hidden="1">
          <a:extLst>
            <a:ext uri="{FF2B5EF4-FFF2-40B4-BE49-F238E27FC236}">
              <a16:creationId xmlns:a16="http://schemas.microsoft.com/office/drawing/2014/main" id="{8B924AE6-0C80-49A1-8A7C-A40922AA3B8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62" name="Shape 3" descr="Texto Integral disponível" hidden="1">
          <a:extLst>
            <a:ext uri="{FF2B5EF4-FFF2-40B4-BE49-F238E27FC236}">
              <a16:creationId xmlns:a16="http://schemas.microsoft.com/office/drawing/2014/main" id="{8389040C-E66B-4AA2-AA97-001128F3744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63" name="Shape 3" descr="Texto Integral disponível" hidden="1">
          <a:extLst>
            <a:ext uri="{FF2B5EF4-FFF2-40B4-BE49-F238E27FC236}">
              <a16:creationId xmlns:a16="http://schemas.microsoft.com/office/drawing/2014/main" id="{D1C3CEEC-0E86-4DB7-B1B5-AFB558DA40F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64" name="Shape 3" descr="Texto Integral disponível" hidden="1">
          <a:extLst>
            <a:ext uri="{FF2B5EF4-FFF2-40B4-BE49-F238E27FC236}">
              <a16:creationId xmlns:a16="http://schemas.microsoft.com/office/drawing/2014/main" id="{615FDE97-B74F-458A-830C-0284FA6C52E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65" name="Shape 3" descr="Texto Integral disponível" hidden="1">
          <a:extLst>
            <a:ext uri="{FF2B5EF4-FFF2-40B4-BE49-F238E27FC236}">
              <a16:creationId xmlns:a16="http://schemas.microsoft.com/office/drawing/2014/main" id="{805C47E3-EC44-4F9C-AB37-D6440E5E109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66" name="Shape 3" descr="Texto Integral disponível" hidden="1">
          <a:extLst>
            <a:ext uri="{FF2B5EF4-FFF2-40B4-BE49-F238E27FC236}">
              <a16:creationId xmlns:a16="http://schemas.microsoft.com/office/drawing/2014/main" id="{F891AE78-97E5-477A-859E-CA69AD10059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67" name="Shape 3" descr="Texto Integral disponível" hidden="1">
          <a:extLst>
            <a:ext uri="{FF2B5EF4-FFF2-40B4-BE49-F238E27FC236}">
              <a16:creationId xmlns:a16="http://schemas.microsoft.com/office/drawing/2014/main" id="{91602B83-33E6-49C4-B517-9CCC179A0D5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68" name="Shape 3" descr="Texto Integral disponível" hidden="1">
          <a:extLst>
            <a:ext uri="{FF2B5EF4-FFF2-40B4-BE49-F238E27FC236}">
              <a16:creationId xmlns:a16="http://schemas.microsoft.com/office/drawing/2014/main" id="{24814716-D7EA-4AF0-9E14-5BB7C513706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69" name="Shape 3" descr="Texto Integral disponível" hidden="1">
          <a:extLst>
            <a:ext uri="{FF2B5EF4-FFF2-40B4-BE49-F238E27FC236}">
              <a16:creationId xmlns:a16="http://schemas.microsoft.com/office/drawing/2014/main" id="{B8284BEE-EE0A-4544-B6BF-FEC46F60D8D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70" name="Shape 3" descr="Texto Integral disponível" hidden="1">
          <a:extLst>
            <a:ext uri="{FF2B5EF4-FFF2-40B4-BE49-F238E27FC236}">
              <a16:creationId xmlns:a16="http://schemas.microsoft.com/office/drawing/2014/main" id="{3D767BCD-A6F3-4500-A712-5187F2CDE16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71" name="Shape 3" descr="Texto Integral disponível" hidden="1">
          <a:extLst>
            <a:ext uri="{FF2B5EF4-FFF2-40B4-BE49-F238E27FC236}">
              <a16:creationId xmlns:a16="http://schemas.microsoft.com/office/drawing/2014/main" id="{630C1C57-9038-41D3-970B-826AB253C54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72" name="Shape 3" descr="Texto Integral disponível" hidden="1">
          <a:extLst>
            <a:ext uri="{FF2B5EF4-FFF2-40B4-BE49-F238E27FC236}">
              <a16:creationId xmlns:a16="http://schemas.microsoft.com/office/drawing/2014/main" id="{60F61A7F-FDD3-4C32-A93F-2E10C0ED553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73" name="Shape 3" descr="Texto Integral disponível" hidden="1">
          <a:extLst>
            <a:ext uri="{FF2B5EF4-FFF2-40B4-BE49-F238E27FC236}">
              <a16:creationId xmlns:a16="http://schemas.microsoft.com/office/drawing/2014/main" id="{4968A4AD-35B0-4952-85EE-04B9DA0232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74" name="Shape 3" descr="Texto Integral disponível" hidden="1">
          <a:extLst>
            <a:ext uri="{FF2B5EF4-FFF2-40B4-BE49-F238E27FC236}">
              <a16:creationId xmlns:a16="http://schemas.microsoft.com/office/drawing/2014/main" id="{CF95868F-8B9C-494F-9542-DA781FEF8DB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75" name="Shape 3" descr="Texto Integral disponível" hidden="1">
          <a:extLst>
            <a:ext uri="{FF2B5EF4-FFF2-40B4-BE49-F238E27FC236}">
              <a16:creationId xmlns:a16="http://schemas.microsoft.com/office/drawing/2014/main" id="{38930082-3146-45EF-BFD6-DDBCA891837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76" name="Shape 3" descr="Texto Integral disponível" hidden="1">
          <a:extLst>
            <a:ext uri="{FF2B5EF4-FFF2-40B4-BE49-F238E27FC236}">
              <a16:creationId xmlns:a16="http://schemas.microsoft.com/office/drawing/2014/main" id="{AA4D1F71-0594-4B12-BC66-677D50C14CC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77" name="Shape 3" descr="Texto Integral disponível" hidden="1">
          <a:extLst>
            <a:ext uri="{FF2B5EF4-FFF2-40B4-BE49-F238E27FC236}">
              <a16:creationId xmlns:a16="http://schemas.microsoft.com/office/drawing/2014/main" id="{C03F2BFC-FD12-444F-943B-E0E40178DDB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78" name="Shape 3" descr="Texto Integral disponível" hidden="1">
          <a:extLst>
            <a:ext uri="{FF2B5EF4-FFF2-40B4-BE49-F238E27FC236}">
              <a16:creationId xmlns:a16="http://schemas.microsoft.com/office/drawing/2014/main" id="{8182C90B-5D3F-4A7D-B634-B83F3201C17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79" name="Shape 3" descr="Texto Integral disponível" hidden="1">
          <a:extLst>
            <a:ext uri="{FF2B5EF4-FFF2-40B4-BE49-F238E27FC236}">
              <a16:creationId xmlns:a16="http://schemas.microsoft.com/office/drawing/2014/main" id="{878385F3-A308-49AA-AF11-C25EA3F9117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80" name="Shape 3" descr="Texto Integral disponível" hidden="1">
          <a:extLst>
            <a:ext uri="{FF2B5EF4-FFF2-40B4-BE49-F238E27FC236}">
              <a16:creationId xmlns:a16="http://schemas.microsoft.com/office/drawing/2014/main" id="{ED56FAE2-5081-4C3B-AE91-7140FFC7A0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81" name="Shape 3" descr="Texto Integral disponível" hidden="1">
          <a:extLst>
            <a:ext uri="{FF2B5EF4-FFF2-40B4-BE49-F238E27FC236}">
              <a16:creationId xmlns:a16="http://schemas.microsoft.com/office/drawing/2014/main" id="{C555EA1B-1340-48D3-B83D-EFB5B55BBD3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82" name="Shape 3" descr="Texto Integral disponível" hidden="1">
          <a:extLst>
            <a:ext uri="{FF2B5EF4-FFF2-40B4-BE49-F238E27FC236}">
              <a16:creationId xmlns:a16="http://schemas.microsoft.com/office/drawing/2014/main" id="{BB63A6C9-30B9-4FFD-AAF9-960A02E0D39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83" name="Shape 3" descr="Texto Integral disponível" hidden="1">
          <a:extLst>
            <a:ext uri="{FF2B5EF4-FFF2-40B4-BE49-F238E27FC236}">
              <a16:creationId xmlns:a16="http://schemas.microsoft.com/office/drawing/2014/main" id="{82339246-BD89-432B-BB47-63F993B155E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84" name="Shape 3" descr="Texto Integral disponível" hidden="1">
          <a:extLst>
            <a:ext uri="{FF2B5EF4-FFF2-40B4-BE49-F238E27FC236}">
              <a16:creationId xmlns:a16="http://schemas.microsoft.com/office/drawing/2014/main" id="{B98F18B9-08A8-4931-AF49-9B3F1516187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85" name="Shape 3" descr="Texto Integral disponível" hidden="1">
          <a:extLst>
            <a:ext uri="{FF2B5EF4-FFF2-40B4-BE49-F238E27FC236}">
              <a16:creationId xmlns:a16="http://schemas.microsoft.com/office/drawing/2014/main" id="{07A07186-5277-4227-BFDA-B23D4A1F5FD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86" name="Shape 3" descr="Texto Integral disponível" hidden="1">
          <a:extLst>
            <a:ext uri="{FF2B5EF4-FFF2-40B4-BE49-F238E27FC236}">
              <a16:creationId xmlns:a16="http://schemas.microsoft.com/office/drawing/2014/main" id="{65EA900E-C005-4D2F-9514-52624725A6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87" name="Shape 3" descr="Texto Integral disponível" hidden="1">
          <a:extLst>
            <a:ext uri="{FF2B5EF4-FFF2-40B4-BE49-F238E27FC236}">
              <a16:creationId xmlns:a16="http://schemas.microsoft.com/office/drawing/2014/main" id="{48360BFB-EBDA-4D27-B3A9-59E75D1D2DD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88" name="Shape 3" descr="Texto Integral disponível" hidden="1">
          <a:extLst>
            <a:ext uri="{FF2B5EF4-FFF2-40B4-BE49-F238E27FC236}">
              <a16:creationId xmlns:a16="http://schemas.microsoft.com/office/drawing/2014/main" id="{45E68C09-BEDC-4FB8-8CCC-61534F5CBB9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89" name="Shape 3" descr="Texto Integral disponível" hidden="1">
          <a:extLst>
            <a:ext uri="{FF2B5EF4-FFF2-40B4-BE49-F238E27FC236}">
              <a16:creationId xmlns:a16="http://schemas.microsoft.com/office/drawing/2014/main" id="{6155A857-11AA-452C-8CE3-8456E08C4B8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90" name="Shape 3" descr="Texto Integral disponível" hidden="1">
          <a:extLst>
            <a:ext uri="{FF2B5EF4-FFF2-40B4-BE49-F238E27FC236}">
              <a16:creationId xmlns:a16="http://schemas.microsoft.com/office/drawing/2014/main" id="{A63A6310-4C05-4970-B27D-2607C94465A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91" name="Shape 3" descr="Texto Integral disponível" hidden="1">
          <a:extLst>
            <a:ext uri="{FF2B5EF4-FFF2-40B4-BE49-F238E27FC236}">
              <a16:creationId xmlns:a16="http://schemas.microsoft.com/office/drawing/2014/main" id="{F953CA76-C036-4E45-ABD8-F0B7FAB028D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92" name="Shape 3" descr="Texto Integral disponível" hidden="1">
          <a:extLst>
            <a:ext uri="{FF2B5EF4-FFF2-40B4-BE49-F238E27FC236}">
              <a16:creationId xmlns:a16="http://schemas.microsoft.com/office/drawing/2014/main" id="{1CF8D80C-24B7-4508-854E-9150CE2376C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93" name="Shape 3" descr="Texto Integral disponível" hidden="1">
          <a:extLst>
            <a:ext uri="{FF2B5EF4-FFF2-40B4-BE49-F238E27FC236}">
              <a16:creationId xmlns:a16="http://schemas.microsoft.com/office/drawing/2014/main" id="{CF923920-C15D-46C1-B385-67A81A4D5DE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94" name="Shape 3" descr="Texto Integral disponível" hidden="1">
          <a:extLst>
            <a:ext uri="{FF2B5EF4-FFF2-40B4-BE49-F238E27FC236}">
              <a16:creationId xmlns:a16="http://schemas.microsoft.com/office/drawing/2014/main" id="{7077118F-24A5-416C-B221-D915DCB5091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95" name="Shape 3" descr="Texto Integral disponível" hidden="1">
          <a:extLst>
            <a:ext uri="{FF2B5EF4-FFF2-40B4-BE49-F238E27FC236}">
              <a16:creationId xmlns:a16="http://schemas.microsoft.com/office/drawing/2014/main" id="{06716348-DB63-465B-889B-99CFF6B7651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96" name="Shape 3" descr="Texto Integral disponível" hidden="1">
          <a:extLst>
            <a:ext uri="{FF2B5EF4-FFF2-40B4-BE49-F238E27FC236}">
              <a16:creationId xmlns:a16="http://schemas.microsoft.com/office/drawing/2014/main" id="{0BE8C403-FD38-4C25-91FC-394BF075D5C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97" name="Shape 3" descr="Texto Integral disponível" hidden="1">
          <a:extLst>
            <a:ext uri="{FF2B5EF4-FFF2-40B4-BE49-F238E27FC236}">
              <a16:creationId xmlns:a16="http://schemas.microsoft.com/office/drawing/2014/main" id="{41A8909E-BC01-45C5-BA49-28932F3FB9F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98" name="Shape 3" descr="Texto Integral disponível" hidden="1">
          <a:extLst>
            <a:ext uri="{FF2B5EF4-FFF2-40B4-BE49-F238E27FC236}">
              <a16:creationId xmlns:a16="http://schemas.microsoft.com/office/drawing/2014/main" id="{A2DE09FD-9F77-4518-907D-48377089321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799" name="Shape 3" descr="Texto Integral disponível" hidden="1">
          <a:extLst>
            <a:ext uri="{FF2B5EF4-FFF2-40B4-BE49-F238E27FC236}">
              <a16:creationId xmlns:a16="http://schemas.microsoft.com/office/drawing/2014/main" id="{B171E7AF-E575-4CFE-AFAA-69C1208CF5E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00" name="Shape 3" descr="Texto Integral disponível" hidden="1">
          <a:extLst>
            <a:ext uri="{FF2B5EF4-FFF2-40B4-BE49-F238E27FC236}">
              <a16:creationId xmlns:a16="http://schemas.microsoft.com/office/drawing/2014/main" id="{93386ABB-2DA0-4479-BC9B-A8AB4A2BBCC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01" name="Shape 3" descr="Texto Integral disponível" hidden="1">
          <a:extLst>
            <a:ext uri="{FF2B5EF4-FFF2-40B4-BE49-F238E27FC236}">
              <a16:creationId xmlns:a16="http://schemas.microsoft.com/office/drawing/2014/main" id="{260E4798-FF0D-44B6-B626-602BB6E8D48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02" name="Shape 3" descr="Texto Integral disponível" hidden="1">
          <a:extLst>
            <a:ext uri="{FF2B5EF4-FFF2-40B4-BE49-F238E27FC236}">
              <a16:creationId xmlns:a16="http://schemas.microsoft.com/office/drawing/2014/main" id="{0CC82EDB-1EEB-4551-88BC-4538866EA8F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03" name="Shape 3" descr="Texto Integral disponível" hidden="1">
          <a:extLst>
            <a:ext uri="{FF2B5EF4-FFF2-40B4-BE49-F238E27FC236}">
              <a16:creationId xmlns:a16="http://schemas.microsoft.com/office/drawing/2014/main" id="{B67C8481-E90A-4F4A-9847-70BDD8267D2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04" name="Shape 3" descr="Texto Integral disponível" hidden="1">
          <a:extLst>
            <a:ext uri="{FF2B5EF4-FFF2-40B4-BE49-F238E27FC236}">
              <a16:creationId xmlns:a16="http://schemas.microsoft.com/office/drawing/2014/main" id="{FF30ADFB-D447-4DF4-A17E-4158DE8D9B4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05" name="Shape 3" descr="Texto Integral disponível" hidden="1">
          <a:extLst>
            <a:ext uri="{FF2B5EF4-FFF2-40B4-BE49-F238E27FC236}">
              <a16:creationId xmlns:a16="http://schemas.microsoft.com/office/drawing/2014/main" id="{CE19897A-C767-4C13-B357-35C829356C5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06" name="Shape 3" descr="Texto Integral disponível" hidden="1">
          <a:extLst>
            <a:ext uri="{FF2B5EF4-FFF2-40B4-BE49-F238E27FC236}">
              <a16:creationId xmlns:a16="http://schemas.microsoft.com/office/drawing/2014/main" id="{C23CF3B7-D851-43B5-B342-5574AF88C56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07" name="Shape 3" descr="Texto Integral disponível" hidden="1">
          <a:extLst>
            <a:ext uri="{FF2B5EF4-FFF2-40B4-BE49-F238E27FC236}">
              <a16:creationId xmlns:a16="http://schemas.microsoft.com/office/drawing/2014/main" id="{97111301-459D-42CE-AA50-4B90FF38D48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08" name="Shape 3" descr="Texto Integral disponível" hidden="1">
          <a:extLst>
            <a:ext uri="{FF2B5EF4-FFF2-40B4-BE49-F238E27FC236}">
              <a16:creationId xmlns:a16="http://schemas.microsoft.com/office/drawing/2014/main" id="{6E20FCBD-08FD-4681-94B8-CCEA0F5D310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09" name="Shape 3" descr="Texto Integral disponível" hidden="1">
          <a:extLst>
            <a:ext uri="{FF2B5EF4-FFF2-40B4-BE49-F238E27FC236}">
              <a16:creationId xmlns:a16="http://schemas.microsoft.com/office/drawing/2014/main" id="{8182C284-4F03-4573-AE38-03FFB23A6FF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10" name="Shape 3" descr="Texto Integral disponível" hidden="1">
          <a:extLst>
            <a:ext uri="{FF2B5EF4-FFF2-40B4-BE49-F238E27FC236}">
              <a16:creationId xmlns:a16="http://schemas.microsoft.com/office/drawing/2014/main" id="{E3F0B5D8-387C-4F2E-986A-39925279BD7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11" name="Shape 3" descr="Texto Integral disponível" hidden="1">
          <a:extLst>
            <a:ext uri="{FF2B5EF4-FFF2-40B4-BE49-F238E27FC236}">
              <a16:creationId xmlns:a16="http://schemas.microsoft.com/office/drawing/2014/main" id="{1106FD14-08CB-450E-A101-31BCEA7C015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12" name="Shape 3" descr="Texto Integral disponível" hidden="1">
          <a:extLst>
            <a:ext uri="{FF2B5EF4-FFF2-40B4-BE49-F238E27FC236}">
              <a16:creationId xmlns:a16="http://schemas.microsoft.com/office/drawing/2014/main" id="{C2360F4B-BA91-4222-A33B-83F03A7A97C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13" name="Shape 3" descr="Texto Integral disponível" hidden="1">
          <a:extLst>
            <a:ext uri="{FF2B5EF4-FFF2-40B4-BE49-F238E27FC236}">
              <a16:creationId xmlns:a16="http://schemas.microsoft.com/office/drawing/2014/main" id="{85D235F7-7042-4305-85F1-4679AE5866E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14" name="Shape 3" descr="Texto Integral disponível" hidden="1">
          <a:extLst>
            <a:ext uri="{FF2B5EF4-FFF2-40B4-BE49-F238E27FC236}">
              <a16:creationId xmlns:a16="http://schemas.microsoft.com/office/drawing/2014/main" id="{D5E38725-50AA-4DAE-90F5-D97D9FCEF1A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15" name="Shape 3" descr="Texto Integral disponível" hidden="1">
          <a:extLst>
            <a:ext uri="{FF2B5EF4-FFF2-40B4-BE49-F238E27FC236}">
              <a16:creationId xmlns:a16="http://schemas.microsoft.com/office/drawing/2014/main" id="{B5DEC344-8BE7-4F94-B699-26D663DECF5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16" name="Shape 3" descr="Texto Integral disponível" hidden="1">
          <a:extLst>
            <a:ext uri="{FF2B5EF4-FFF2-40B4-BE49-F238E27FC236}">
              <a16:creationId xmlns:a16="http://schemas.microsoft.com/office/drawing/2014/main" id="{EA7B1995-A3B2-4F5A-9F16-CA193727E1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17" name="Shape 3" descr="Texto Integral disponível" hidden="1">
          <a:extLst>
            <a:ext uri="{FF2B5EF4-FFF2-40B4-BE49-F238E27FC236}">
              <a16:creationId xmlns:a16="http://schemas.microsoft.com/office/drawing/2014/main" id="{D09D128B-10D2-4DA2-A4E1-12632BB8E90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18" name="Shape 3" descr="Texto Integral disponível" hidden="1">
          <a:extLst>
            <a:ext uri="{FF2B5EF4-FFF2-40B4-BE49-F238E27FC236}">
              <a16:creationId xmlns:a16="http://schemas.microsoft.com/office/drawing/2014/main" id="{43CFFC3A-2997-4298-BCB0-172DDD487A7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19" name="Shape 3" descr="Texto Integral disponível" hidden="1">
          <a:extLst>
            <a:ext uri="{FF2B5EF4-FFF2-40B4-BE49-F238E27FC236}">
              <a16:creationId xmlns:a16="http://schemas.microsoft.com/office/drawing/2014/main" id="{9F1D8FDA-403C-4819-9718-339305380B4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20" name="Shape 3" descr="Texto Integral disponível" hidden="1">
          <a:extLst>
            <a:ext uri="{FF2B5EF4-FFF2-40B4-BE49-F238E27FC236}">
              <a16:creationId xmlns:a16="http://schemas.microsoft.com/office/drawing/2014/main" id="{1F53F603-7CBA-456C-8760-9AFBAB61BD9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21" name="Shape 3" descr="Texto Integral disponível" hidden="1">
          <a:extLst>
            <a:ext uri="{FF2B5EF4-FFF2-40B4-BE49-F238E27FC236}">
              <a16:creationId xmlns:a16="http://schemas.microsoft.com/office/drawing/2014/main" id="{39EF4C5D-6CB5-43C9-95C3-5131D5F1DE9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22" name="Shape 3" descr="Texto Integral disponível" hidden="1">
          <a:extLst>
            <a:ext uri="{FF2B5EF4-FFF2-40B4-BE49-F238E27FC236}">
              <a16:creationId xmlns:a16="http://schemas.microsoft.com/office/drawing/2014/main" id="{5D3500C4-2D6E-4656-AE57-6738B3744B9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23" name="Shape 3" descr="Texto Integral disponível" hidden="1">
          <a:extLst>
            <a:ext uri="{FF2B5EF4-FFF2-40B4-BE49-F238E27FC236}">
              <a16:creationId xmlns:a16="http://schemas.microsoft.com/office/drawing/2014/main" id="{DE27F9EC-8AE3-4EFF-AC7D-97AD31F338D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24" name="Shape 3" descr="Texto Integral disponível" hidden="1">
          <a:extLst>
            <a:ext uri="{FF2B5EF4-FFF2-40B4-BE49-F238E27FC236}">
              <a16:creationId xmlns:a16="http://schemas.microsoft.com/office/drawing/2014/main" id="{B8E2530B-AB6D-4754-81E0-881D3C0CE65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25" name="Shape 3" descr="Texto Integral disponível" hidden="1">
          <a:extLst>
            <a:ext uri="{FF2B5EF4-FFF2-40B4-BE49-F238E27FC236}">
              <a16:creationId xmlns:a16="http://schemas.microsoft.com/office/drawing/2014/main" id="{87A367E4-3186-418F-9808-16A9C1E866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26" name="Shape 3" descr="Texto Integral disponível" hidden="1">
          <a:extLst>
            <a:ext uri="{FF2B5EF4-FFF2-40B4-BE49-F238E27FC236}">
              <a16:creationId xmlns:a16="http://schemas.microsoft.com/office/drawing/2014/main" id="{9CA4BAEB-F499-4FB3-9AF6-7342C3A74C0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27" name="Shape 3" descr="Texto Integral disponível" hidden="1">
          <a:extLst>
            <a:ext uri="{FF2B5EF4-FFF2-40B4-BE49-F238E27FC236}">
              <a16:creationId xmlns:a16="http://schemas.microsoft.com/office/drawing/2014/main" id="{075562F4-527D-4197-A192-7227B4F6241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28" name="Shape 3" descr="Texto Integral disponível" hidden="1">
          <a:extLst>
            <a:ext uri="{FF2B5EF4-FFF2-40B4-BE49-F238E27FC236}">
              <a16:creationId xmlns:a16="http://schemas.microsoft.com/office/drawing/2014/main" id="{25F017AE-8FCD-4F24-85AB-C552458176D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29" name="Shape 3" descr="Texto Integral disponível" hidden="1">
          <a:extLst>
            <a:ext uri="{FF2B5EF4-FFF2-40B4-BE49-F238E27FC236}">
              <a16:creationId xmlns:a16="http://schemas.microsoft.com/office/drawing/2014/main" id="{E621125E-1FC2-446B-A8E8-2EBBCAA9084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30" name="Shape 3" descr="Texto Integral disponível" hidden="1">
          <a:extLst>
            <a:ext uri="{FF2B5EF4-FFF2-40B4-BE49-F238E27FC236}">
              <a16:creationId xmlns:a16="http://schemas.microsoft.com/office/drawing/2014/main" id="{8B146502-BE14-469D-B729-73C1F7FD8A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31" name="Shape 3" descr="Texto Integral disponível" hidden="1">
          <a:extLst>
            <a:ext uri="{FF2B5EF4-FFF2-40B4-BE49-F238E27FC236}">
              <a16:creationId xmlns:a16="http://schemas.microsoft.com/office/drawing/2014/main" id="{78073107-0CDD-45BB-8F4A-7991966DC2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32" name="Shape 3" descr="Texto Integral disponível" hidden="1">
          <a:extLst>
            <a:ext uri="{FF2B5EF4-FFF2-40B4-BE49-F238E27FC236}">
              <a16:creationId xmlns:a16="http://schemas.microsoft.com/office/drawing/2014/main" id="{D0EFA20F-1524-478B-95C0-1AF9B594ECB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33" name="Shape 3" descr="Texto Integral disponível" hidden="1">
          <a:extLst>
            <a:ext uri="{FF2B5EF4-FFF2-40B4-BE49-F238E27FC236}">
              <a16:creationId xmlns:a16="http://schemas.microsoft.com/office/drawing/2014/main" id="{D2EB871C-DE1D-4467-9416-9E044C92A68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34" name="Shape 3" descr="Texto Integral disponível" hidden="1">
          <a:extLst>
            <a:ext uri="{FF2B5EF4-FFF2-40B4-BE49-F238E27FC236}">
              <a16:creationId xmlns:a16="http://schemas.microsoft.com/office/drawing/2014/main" id="{9A4FB3BF-618F-4CAF-B5A2-83EA655B5F5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35" name="Shape 3" descr="Texto Integral disponível" hidden="1">
          <a:extLst>
            <a:ext uri="{FF2B5EF4-FFF2-40B4-BE49-F238E27FC236}">
              <a16:creationId xmlns:a16="http://schemas.microsoft.com/office/drawing/2014/main" id="{47FC34D9-A95B-4819-A548-7018E6FA36E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36" name="Shape 3" descr="Texto Integral disponível" hidden="1">
          <a:extLst>
            <a:ext uri="{FF2B5EF4-FFF2-40B4-BE49-F238E27FC236}">
              <a16:creationId xmlns:a16="http://schemas.microsoft.com/office/drawing/2014/main" id="{83704ED8-4E60-45C9-B786-23CB54C3B7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37" name="Shape 3" descr="Texto Integral disponível" hidden="1">
          <a:extLst>
            <a:ext uri="{FF2B5EF4-FFF2-40B4-BE49-F238E27FC236}">
              <a16:creationId xmlns:a16="http://schemas.microsoft.com/office/drawing/2014/main" id="{09D374F9-61D5-41CF-883F-1B492377ED2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38" name="Shape 3" descr="Texto Integral disponível" hidden="1">
          <a:extLst>
            <a:ext uri="{FF2B5EF4-FFF2-40B4-BE49-F238E27FC236}">
              <a16:creationId xmlns:a16="http://schemas.microsoft.com/office/drawing/2014/main" id="{87DCC81D-3CB0-42AE-BA5B-B37956F3A9A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39" name="Shape 3" descr="Texto Integral disponível" hidden="1">
          <a:extLst>
            <a:ext uri="{FF2B5EF4-FFF2-40B4-BE49-F238E27FC236}">
              <a16:creationId xmlns:a16="http://schemas.microsoft.com/office/drawing/2014/main" id="{74ED563F-EF45-43C6-83D0-FB700353878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40" name="Shape 3" descr="Texto Integral disponível" hidden="1">
          <a:extLst>
            <a:ext uri="{FF2B5EF4-FFF2-40B4-BE49-F238E27FC236}">
              <a16:creationId xmlns:a16="http://schemas.microsoft.com/office/drawing/2014/main" id="{DE7A5534-CF5E-4FFC-8875-C2BDC6BD3D0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41" name="Shape 3" descr="Texto Integral disponível" hidden="1">
          <a:extLst>
            <a:ext uri="{FF2B5EF4-FFF2-40B4-BE49-F238E27FC236}">
              <a16:creationId xmlns:a16="http://schemas.microsoft.com/office/drawing/2014/main" id="{02CCB779-5CD5-44D7-B1DE-8B520928C31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42" name="Shape 3" descr="Texto Integral disponível" hidden="1">
          <a:extLst>
            <a:ext uri="{FF2B5EF4-FFF2-40B4-BE49-F238E27FC236}">
              <a16:creationId xmlns:a16="http://schemas.microsoft.com/office/drawing/2014/main" id="{B2B291A2-D482-4F9E-8D65-4FA106959B1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43" name="Shape 3" descr="Texto Integral disponível" hidden="1">
          <a:extLst>
            <a:ext uri="{FF2B5EF4-FFF2-40B4-BE49-F238E27FC236}">
              <a16:creationId xmlns:a16="http://schemas.microsoft.com/office/drawing/2014/main" id="{4CAE2CAF-5F50-4CA9-9495-B84209D02C2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44" name="Shape 3" descr="Texto Integral disponível" hidden="1">
          <a:extLst>
            <a:ext uri="{FF2B5EF4-FFF2-40B4-BE49-F238E27FC236}">
              <a16:creationId xmlns:a16="http://schemas.microsoft.com/office/drawing/2014/main" id="{3581037E-25A1-459F-9B07-EB604554F13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45" name="Shape 3" descr="Texto Integral disponível" hidden="1">
          <a:extLst>
            <a:ext uri="{FF2B5EF4-FFF2-40B4-BE49-F238E27FC236}">
              <a16:creationId xmlns:a16="http://schemas.microsoft.com/office/drawing/2014/main" id="{08B51085-64EF-4DD6-A7FE-778527DEE3B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46" name="Shape 3" descr="Texto Integral disponível" hidden="1">
          <a:extLst>
            <a:ext uri="{FF2B5EF4-FFF2-40B4-BE49-F238E27FC236}">
              <a16:creationId xmlns:a16="http://schemas.microsoft.com/office/drawing/2014/main" id="{D222686E-1456-4670-B348-AD8D414DDD2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47" name="Shape 3" descr="Texto Integral disponível" hidden="1">
          <a:extLst>
            <a:ext uri="{FF2B5EF4-FFF2-40B4-BE49-F238E27FC236}">
              <a16:creationId xmlns:a16="http://schemas.microsoft.com/office/drawing/2014/main" id="{9650FD34-7A7B-4A3E-9524-CEDA5BA08B7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48" name="Shape 3" descr="Texto Integral disponível" hidden="1">
          <a:extLst>
            <a:ext uri="{FF2B5EF4-FFF2-40B4-BE49-F238E27FC236}">
              <a16:creationId xmlns:a16="http://schemas.microsoft.com/office/drawing/2014/main" id="{E0054DF7-BC07-49E2-B803-322E0776A27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49" name="Shape 3" descr="Texto Integral disponível" hidden="1">
          <a:extLst>
            <a:ext uri="{FF2B5EF4-FFF2-40B4-BE49-F238E27FC236}">
              <a16:creationId xmlns:a16="http://schemas.microsoft.com/office/drawing/2014/main" id="{57FA5BF7-5678-4911-B9A7-8A6A7E08B93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50" name="Shape 3" descr="Texto Integral disponível" hidden="1">
          <a:extLst>
            <a:ext uri="{FF2B5EF4-FFF2-40B4-BE49-F238E27FC236}">
              <a16:creationId xmlns:a16="http://schemas.microsoft.com/office/drawing/2014/main" id="{284E86C6-F7AF-489F-AD21-05C2455F2F9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51" name="Shape 3" descr="Texto Integral disponível" hidden="1">
          <a:extLst>
            <a:ext uri="{FF2B5EF4-FFF2-40B4-BE49-F238E27FC236}">
              <a16:creationId xmlns:a16="http://schemas.microsoft.com/office/drawing/2014/main" id="{C1FE8ACF-B000-49F4-ABDE-7695AC3A5FB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52" name="Shape 3" descr="Texto Integral disponível" hidden="1">
          <a:extLst>
            <a:ext uri="{FF2B5EF4-FFF2-40B4-BE49-F238E27FC236}">
              <a16:creationId xmlns:a16="http://schemas.microsoft.com/office/drawing/2014/main" id="{5858E99E-6201-4702-A3FC-71D118BC86B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53" name="Shape 3" descr="Texto Integral disponível" hidden="1">
          <a:extLst>
            <a:ext uri="{FF2B5EF4-FFF2-40B4-BE49-F238E27FC236}">
              <a16:creationId xmlns:a16="http://schemas.microsoft.com/office/drawing/2014/main" id="{6AA63477-2B13-4CC4-A08A-92A788F92BD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54" name="Shape 3" descr="Texto Integral disponível" hidden="1">
          <a:extLst>
            <a:ext uri="{FF2B5EF4-FFF2-40B4-BE49-F238E27FC236}">
              <a16:creationId xmlns:a16="http://schemas.microsoft.com/office/drawing/2014/main" id="{7A9AED57-293F-48F9-AF41-BF035726658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55" name="Shape 3" descr="Texto Integral disponível" hidden="1">
          <a:extLst>
            <a:ext uri="{FF2B5EF4-FFF2-40B4-BE49-F238E27FC236}">
              <a16:creationId xmlns:a16="http://schemas.microsoft.com/office/drawing/2014/main" id="{B1995877-2200-4841-8DBA-FAA96E78B78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56" name="Shape 3" descr="Texto Integral disponível" hidden="1">
          <a:extLst>
            <a:ext uri="{FF2B5EF4-FFF2-40B4-BE49-F238E27FC236}">
              <a16:creationId xmlns:a16="http://schemas.microsoft.com/office/drawing/2014/main" id="{5177A5BB-E242-40EE-83BC-2A7C2F0BD60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57" name="Shape 3" descr="Texto Integral disponível" hidden="1">
          <a:extLst>
            <a:ext uri="{FF2B5EF4-FFF2-40B4-BE49-F238E27FC236}">
              <a16:creationId xmlns:a16="http://schemas.microsoft.com/office/drawing/2014/main" id="{C8F8B39E-EC28-46B4-B79D-62D308ED7C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58" name="Shape 3" descr="Texto Integral disponível" hidden="1">
          <a:extLst>
            <a:ext uri="{FF2B5EF4-FFF2-40B4-BE49-F238E27FC236}">
              <a16:creationId xmlns:a16="http://schemas.microsoft.com/office/drawing/2014/main" id="{16247108-3155-4565-A72E-A800A963536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59" name="Shape 3" descr="Texto Integral disponível" hidden="1">
          <a:extLst>
            <a:ext uri="{FF2B5EF4-FFF2-40B4-BE49-F238E27FC236}">
              <a16:creationId xmlns:a16="http://schemas.microsoft.com/office/drawing/2014/main" id="{F7A7DEBB-2276-4F59-8BC7-EBC9B5AD29E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60" name="Shape 3" descr="Texto Integral disponível" hidden="1">
          <a:extLst>
            <a:ext uri="{FF2B5EF4-FFF2-40B4-BE49-F238E27FC236}">
              <a16:creationId xmlns:a16="http://schemas.microsoft.com/office/drawing/2014/main" id="{96F38B44-C777-4C3E-AF1A-9CBC1659E9F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61" name="Shape 3" descr="Texto Integral disponível" hidden="1">
          <a:extLst>
            <a:ext uri="{FF2B5EF4-FFF2-40B4-BE49-F238E27FC236}">
              <a16:creationId xmlns:a16="http://schemas.microsoft.com/office/drawing/2014/main" id="{1A46C372-F679-4387-80B6-33EFA4D1E3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62" name="Shape 3" descr="Texto Integral disponível" hidden="1">
          <a:extLst>
            <a:ext uri="{FF2B5EF4-FFF2-40B4-BE49-F238E27FC236}">
              <a16:creationId xmlns:a16="http://schemas.microsoft.com/office/drawing/2014/main" id="{5B82C411-39FD-4A25-AE2F-076D9C4C86B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63" name="Shape 3" descr="Texto Integral disponível" hidden="1">
          <a:extLst>
            <a:ext uri="{FF2B5EF4-FFF2-40B4-BE49-F238E27FC236}">
              <a16:creationId xmlns:a16="http://schemas.microsoft.com/office/drawing/2014/main" id="{48E10430-32C1-4BA8-BB6F-3EEB241C492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64" name="Shape 3" descr="Texto Integral disponível" hidden="1">
          <a:extLst>
            <a:ext uri="{FF2B5EF4-FFF2-40B4-BE49-F238E27FC236}">
              <a16:creationId xmlns:a16="http://schemas.microsoft.com/office/drawing/2014/main" id="{B9E1C45C-7811-40D5-AADA-AA866D7ED8E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65" name="Shape 3" descr="Texto Integral disponível" hidden="1">
          <a:extLst>
            <a:ext uri="{FF2B5EF4-FFF2-40B4-BE49-F238E27FC236}">
              <a16:creationId xmlns:a16="http://schemas.microsoft.com/office/drawing/2014/main" id="{DCD4636E-F649-4A9C-BDB8-1B239D2FDFF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66" name="Shape 3" descr="Texto Integral disponível" hidden="1">
          <a:extLst>
            <a:ext uri="{FF2B5EF4-FFF2-40B4-BE49-F238E27FC236}">
              <a16:creationId xmlns:a16="http://schemas.microsoft.com/office/drawing/2014/main" id="{A80DD438-0EC3-480B-B54F-102006E1335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67" name="Shape 3" descr="Texto Integral disponível" hidden="1">
          <a:extLst>
            <a:ext uri="{FF2B5EF4-FFF2-40B4-BE49-F238E27FC236}">
              <a16:creationId xmlns:a16="http://schemas.microsoft.com/office/drawing/2014/main" id="{62D1702C-BECC-4277-9D2F-83886A07448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68" name="Shape 3" descr="Texto Integral disponível" hidden="1">
          <a:extLst>
            <a:ext uri="{FF2B5EF4-FFF2-40B4-BE49-F238E27FC236}">
              <a16:creationId xmlns:a16="http://schemas.microsoft.com/office/drawing/2014/main" id="{D7F3B4C6-23D7-4B74-AB7B-F3EF59706B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69" name="Shape 3" descr="Texto Integral disponível" hidden="1">
          <a:extLst>
            <a:ext uri="{FF2B5EF4-FFF2-40B4-BE49-F238E27FC236}">
              <a16:creationId xmlns:a16="http://schemas.microsoft.com/office/drawing/2014/main" id="{F1CE31F5-84D9-45E1-9946-A006E03AD26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70" name="Shape 3" descr="Texto Integral disponível" hidden="1">
          <a:extLst>
            <a:ext uri="{FF2B5EF4-FFF2-40B4-BE49-F238E27FC236}">
              <a16:creationId xmlns:a16="http://schemas.microsoft.com/office/drawing/2014/main" id="{59CBD5E5-52E9-496F-AD51-00E7C78C6BC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71" name="Shape 3" descr="Texto Integral disponível" hidden="1">
          <a:extLst>
            <a:ext uri="{FF2B5EF4-FFF2-40B4-BE49-F238E27FC236}">
              <a16:creationId xmlns:a16="http://schemas.microsoft.com/office/drawing/2014/main" id="{5C4B1125-307F-4A76-B890-16C6275604F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72" name="Shape 3" descr="Texto Integral disponível" hidden="1">
          <a:extLst>
            <a:ext uri="{FF2B5EF4-FFF2-40B4-BE49-F238E27FC236}">
              <a16:creationId xmlns:a16="http://schemas.microsoft.com/office/drawing/2014/main" id="{3B5E5592-BF06-4198-A114-88C25F862F6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73" name="Shape 3" descr="Texto Integral disponível" hidden="1">
          <a:extLst>
            <a:ext uri="{FF2B5EF4-FFF2-40B4-BE49-F238E27FC236}">
              <a16:creationId xmlns:a16="http://schemas.microsoft.com/office/drawing/2014/main" id="{2E0DBEDB-8B1F-463A-9020-00A5DAE4DA3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74" name="Shape 3" descr="Texto Integral disponível" hidden="1">
          <a:extLst>
            <a:ext uri="{FF2B5EF4-FFF2-40B4-BE49-F238E27FC236}">
              <a16:creationId xmlns:a16="http://schemas.microsoft.com/office/drawing/2014/main" id="{3E370AD1-BBCA-4CD2-9424-B66CE224854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75" name="Shape 3" descr="Texto Integral disponível" hidden="1">
          <a:extLst>
            <a:ext uri="{FF2B5EF4-FFF2-40B4-BE49-F238E27FC236}">
              <a16:creationId xmlns:a16="http://schemas.microsoft.com/office/drawing/2014/main" id="{74253548-00E7-4484-B212-C3BB2AAF1A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76" name="Shape 3" descr="Texto Integral disponível" hidden="1">
          <a:extLst>
            <a:ext uri="{FF2B5EF4-FFF2-40B4-BE49-F238E27FC236}">
              <a16:creationId xmlns:a16="http://schemas.microsoft.com/office/drawing/2014/main" id="{3C96AA72-3386-40F7-8AEF-ADF25F63B79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77" name="Shape 3" descr="Texto Integral disponível" hidden="1">
          <a:extLst>
            <a:ext uri="{FF2B5EF4-FFF2-40B4-BE49-F238E27FC236}">
              <a16:creationId xmlns:a16="http://schemas.microsoft.com/office/drawing/2014/main" id="{5D8B8FC8-186B-429C-8ECF-BF1F2ACC96F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78" name="Shape 3" descr="Texto Integral disponível" hidden="1">
          <a:extLst>
            <a:ext uri="{FF2B5EF4-FFF2-40B4-BE49-F238E27FC236}">
              <a16:creationId xmlns:a16="http://schemas.microsoft.com/office/drawing/2014/main" id="{CB5D617A-65DC-4970-A48C-7319DAC53E3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79" name="Shape 3" descr="Texto Integral disponível" hidden="1">
          <a:extLst>
            <a:ext uri="{FF2B5EF4-FFF2-40B4-BE49-F238E27FC236}">
              <a16:creationId xmlns:a16="http://schemas.microsoft.com/office/drawing/2014/main" id="{B1498AAC-DE6D-4781-B841-F2FD157BDD8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80" name="Shape 3" descr="Texto Integral disponível" hidden="1">
          <a:extLst>
            <a:ext uri="{FF2B5EF4-FFF2-40B4-BE49-F238E27FC236}">
              <a16:creationId xmlns:a16="http://schemas.microsoft.com/office/drawing/2014/main" id="{26035A19-EB53-4A95-B9D2-478E8565DF5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81" name="Shape 3" descr="Texto Integral disponível" hidden="1">
          <a:extLst>
            <a:ext uri="{FF2B5EF4-FFF2-40B4-BE49-F238E27FC236}">
              <a16:creationId xmlns:a16="http://schemas.microsoft.com/office/drawing/2014/main" id="{4BE8D785-6E00-46C9-8655-5C2CC4FC4B0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82" name="Shape 3" descr="Texto Integral disponível" hidden="1">
          <a:extLst>
            <a:ext uri="{FF2B5EF4-FFF2-40B4-BE49-F238E27FC236}">
              <a16:creationId xmlns:a16="http://schemas.microsoft.com/office/drawing/2014/main" id="{7301A40E-2C73-4917-939F-C5715D6A53F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83" name="Shape 3" descr="Texto Integral disponível" hidden="1">
          <a:extLst>
            <a:ext uri="{FF2B5EF4-FFF2-40B4-BE49-F238E27FC236}">
              <a16:creationId xmlns:a16="http://schemas.microsoft.com/office/drawing/2014/main" id="{4BA58C1B-DBCA-4EF4-9974-C7DDF856476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84" name="Shape 3" descr="Texto Integral disponível" hidden="1">
          <a:extLst>
            <a:ext uri="{FF2B5EF4-FFF2-40B4-BE49-F238E27FC236}">
              <a16:creationId xmlns:a16="http://schemas.microsoft.com/office/drawing/2014/main" id="{D9BA6AF1-16D5-4553-80D2-FE9644376D9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85" name="Shape 3" descr="Texto Integral disponível" hidden="1">
          <a:extLst>
            <a:ext uri="{FF2B5EF4-FFF2-40B4-BE49-F238E27FC236}">
              <a16:creationId xmlns:a16="http://schemas.microsoft.com/office/drawing/2014/main" id="{7F2B6AAD-F9C5-4DAA-B3D7-A5C26BD298B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86" name="Shape 3" descr="Texto Integral disponível" hidden="1">
          <a:extLst>
            <a:ext uri="{FF2B5EF4-FFF2-40B4-BE49-F238E27FC236}">
              <a16:creationId xmlns:a16="http://schemas.microsoft.com/office/drawing/2014/main" id="{C29D0DB3-5B56-4D3B-A679-430479BE773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87" name="Shape 3" descr="Texto Integral disponível" hidden="1">
          <a:extLst>
            <a:ext uri="{FF2B5EF4-FFF2-40B4-BE49-F238E27FC236}">
              <a16:creationId xmlns:a16="http://schemas.microsoft.com/office/drawing/2014/main" id="{78EFDB38-0B5B-431A-A453-8FCBC4498B2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88" name="Shape 3" descr="Texto Integral disponível" hidden="1">
          <a:extLst>
            <a:ext uri="{FF2B5EF4-FFF2-40B4-BE49-F238E27FC236}">
              <a16:creationId xmlns:a16="http://schemas.microsoft.com/office/drawing/2014/main" id="{792D78F7-071A-4EAD-826B-3718B4EA4D3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89" name="Shape 3" descr="Texto Integral disponível" hidden="1">
          <a:extLst>
            <a:ext uri="{FF2B5EF4-FFF2-40B4-BE49-F238E27FC236}">
              <a16:creationId xmlns:a16="http://schemas.microsoft.com/office/drawing/2014/main" id="{7E86C8DE-28E1-452E-BD8A-60A67394163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90" name="Shape 3" descr="Texto Integral disponível" hidden="1">
          <a:extLst>
            <a:ext uri="{FF2B5EF4-FFF2-40B4-BE49-F238E27FC236}">
              <a16:creationId xmlns:a16="http://schemas.microsoft.com/office/drawing/2014/main" id="{BB42A0DC-F369-44C3-BB75-EE3CF7FEBC4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91" name="Shape 3" descr="Texto Integral disponível" hidden="1">
          <a:extLst>
            <a:ext uri="{FF2B5EF4-FFF2-40B4-BE49-F238E27FC236}">
              <a16:creationId xmlns:a16="http://schemas.microsoft.com/office/drawing/2014/main" id="{954801C3-A155-4ED4-ABF5-828B5A0E4C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92" name="Shape 3" descr="Texto Integral disponível" hidden="1">
          <a:extLst>
            <a:ext uri="{FF2B5EF4-FFF2-40B4-BE49-F238E27FC236}">
              <a16:creationId xmlns:a16="http://schemas.microsoft.com/office/drawing/2014/main" id="{1921C01B-1BE3-43F2-BDED-34B864E636D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93" name="Shape 3" descr="Texto Integral disponível" hidden="1">
          <a:extLst>
            <a:ext uri="{FF2B5EF4-FFF2-40B4-BE49-F238E27FC236}">
              <a16:creationId xmlns:a16="http://schemas.microsoft.com/office/drawing/2014/main" id="{64750A74-5C8D-46CA-83E1-6442A9CC1B9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94" name="Shape 3" descr="Texto Integral disponível" hidden="1">
          <a:extLst>
            <a:ext uri="{FF2B5EF4-FFF2-40B4-BE49-F238E27FC236}">
              <a16:creationId xmlns:a16="http://schemas.microsoft.com/office/drawing/2014/main" id="{4EB42136-7A78-4AA3-AA12-E010040D4BE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95" name="Shape 3" descr="Texto Integral disponível" hidden="1">
          <a:extLst>
            <a:ext uri="{FF2B5EF4-FFF2-40B4-BE49-F238E27FC236}">
              <a16:creationId xmlns:a16="http://schemas.microsoft.com/office/drawing/2014/main" id="{BF0818E1-2249-4445-B27D-1ACA5BCFF03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96" name="Shape 3" descr="Texto Integral disponível" hidden="1">
          <a:extLst>
            <a:ext uri="{FF2B5EF4-FFF2-40B4-BE49-F238E27FC236}">
              <a16:creationId xmlns:a16="http://schemas.microsoft.com/office/drawing/2014/main" id="{BC1582CF-2DDF-455F-942E-4B8DA9DEA8C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97" name="Shape 3" descr="Texto Integral disponível" hidden="1">
          <a:extLst>
            <a:ext uri="{FF2B5EF4-FFF2-40B4-BE49-F238E27FC236}">
              <a16:creationId xmlns:a16="http://schemas.microsoft.com/office/drawing/2014/main" id="{9B23AEAA-A467-4A46-92F7-C7522653D64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98" name="Shape 3" descr="Texto Integral disponível" hidden="1">
          <a:extLst>
            <a:ext uri="{FF2B5EF4-FFF2-40B4-BE49-F238E27FC236}">
              <a16:creationId xmlns:a16="http://schemas.microsoft.com/office/drawing/2014/main" id="{FD0FB28F-B262-4555-B222-832A8436B09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899" name="Shape 3" descr="Texto Integral disponível" hidden="1">
          <a:extLst>
            <a:ext uri="{FF2B5EF4-FFF2-40B4-BE49-F238E27FC236}">
              <a16:creationId xmlns:a16="http://schemas.microsoft.com/office/drawing/2014/main" id="{48DBF8B0-DC79-4D65-95B1-D2E83A4724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00" name="Shape 3" descr="Texto Integral disponível" hidden="1">
          <a:extLst>
            <a:ext uri="{FF2B5EF4-FFF2-40B4-BE49-F238E27FC236}">
              <a16:creationId xmlns:a16="http://schemas.microsoft.com/office/drawing/2014/main" id="{E5BC5B5A-3E44-4AD4-AC52-A3DA02E0088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01" name="Shape 3" descr="Texto Integral disponível" hidden="1">
          <a:extLst>
            <a:ext uri="{FF2B5EF4-FFF2-40B4-BE49-F238E27FC236}">
              <a16:creationId xmlns:a16="http://schemas.microsoft.com/office/drawing/2014/main" id="{B460C088-F4A6-4A3C-8134-5737F3EDAAA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02" name="Shape 3" descr="Texto Integral disponível" hidden="1">
          <a:extLst>
            <a:ext uri="{FF2B5EF4-FFF2-40B4-BE49-F238E27FC236}">
              <a16:creationId xmlns:a16="http://schemas.microsoft.com/office/drawing/2014/main" id="{1BC83E72-A512-44EB-9067-9DF561D0ACD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03" name="Shape 3" descr="Texto Integral disponível" hidden="1">
          <a:extLst>
            <a:ext uri="{FF2B5EF4-FFF2-40B4-BE49-F238E27FC236}">
              <a16:creationId xmlns:a16="http://schemas.microsoft.com/office/drawing/2014/main" id="{C3E38976-5D1C-40B0-BD32-F73A654B85A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04" name="Shape 3" descr="Texto Integral disponível" hidden="1">
          <a:extLst>
            <a:ext uri="{FF2B5EF4-FFF2-40B4-BE49-F238E27FC236}">
              <a16:creationId xmlns:a16="http://schemas.microsoft.com/office/drawing/2014/main" id="{46B58082-AF3D-4B48-9997-DB411F54829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05" name="Shape 3" descr="Texto Integral disponível" hidden="1">
          <a:extLst>
            <a:ext uri="{FF2B5EF4-FFF2-40B4-BE49-F238E27FC236}">
              <a16:creationId xmlns:a16="http://schemas.microsoft.com/office/drawing/2014/main" id="{AF09D4DD-0F13-4872-B647-2413C710B43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06" name="Shape 3" descr="Texto Integral disponível" hidden="1">
          <a:extLst>
            <a:ext uri="{FF2B5EF4-FFF2-40B4-BE49-F238E27FC236}">
              <a16:creationId xmlns:a16="http://schemas.microsoft.com/office/drawing/2014/main" id="{609DC2C6-AF71-44F8-A20D-54CA442ACB8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07" name="Shape 3" descr="Texto Integral disponível" hidden="1">
          <a:extLst>
            <a:ext uri="{FF2B5EF4-FFF2-40B4-BE49-F238E27FC236}">
              <a16:creationId xmlns:a16="http://schemas.microsoft.com/office/drawing/2014/main" id="{81EAE347-92CC-420F-AC83-DB9C14C13E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08" name="Shape 3" descr="Texto Integral disponível" hidden="1">
          <a:extLst>
            <a:ext uri="{FF2B5EF4-FFF2-40B4-BE49-F238E27FC236}">
              <a16:creationId xmlns:a16="http://schemas.microsoft.com/office/drawing/2014/main" id="{BDA92C1E-4E27-4B90-B543-D75DDAFF1BD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09" name="Shape 3" descr="Texto Integral disponível" hidden="1">
          <a:extLst>
            <a:ext uri="{FF2B5EF4-FFF2-40B4-BE49-F238E27FC236}">
              <a16:creationId xmlns:a16="http://schemas.microsoft.com/office/drawing/2014/main" id="{53455998-E9AF-4022-B1F2-E355A482FC8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10" name="Shape 3" descr="Texto Integral disponível" hidden="1">
          <a:extLst>
            <a:ext uri="{FF2B5EF4-FFF2-40B4-BE49-F238E27FC236}">
              <a16:creationId xmlns:a16="http://schemas.microsoft.com/office/drawing/2014/main" id="{3F097B8D-F2BE-4832-86B5-18C59BBF9F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11" name="Shape 3" descr="Texto Integral disponível" hidden="1">
          <a:extLst>
            <a:ext uri="{FF2B5EF4-FFF2-40B4-BE49-F238E27FC236}">
              <a16:creationId xmlns:a16="http://schemas.microsoft.com/office/drawing/2014/main" id="{239E9582-42C8-4E62-9754-63380EB5C0F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12" name="Shape 3" descr="Texto Integral disponível" hidden="1">
          <a:extLst>
            <a:ext uri="{FF2B5EF4-FFF2-40B4-BE49-F238E27FC236}">
              <a16:creationId xmlns:a16="http://schemas.microsoft.com/office/drawing/2014/main" id="{BCA67896-D915-422A-894B-F9CF3B945FA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13" name="Shape 3" descr="Texto Integral disponível" hidden="1">
          <a:extLst>
            <a:ext uri="{FF2B5EF4-FFF2-40B4-BE49-F238E27FC236}">
              <a16:creationId xmlns:a16="http://schemas.microsoft.com/office/drawing/2014/main" id="{9CDD5BC1-250E-4306-83F4-E3C4F6E75C8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14" name="Shape 3" descr="Texto Integral disponível" hidden="1">
          <a:extLst>
            <a:ext uri="{FF2B5EF4-FFF2-40B4-BE49-F238E27FC236}">
              <a16:creationId xmlns:a16="http://schemas.microsoft.com/office/drawing/2014/main" id="{F6C5514A-D8E3-4EDB-9A95-25E1E911419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15" name="Shape 3" descr="Texto Integral disponível" hidden="1">
          <a:extLst>
            <a:ext uri="{FF2B5EF4-FFF2-40B4-BE49-F238E27FC236}">
              <a16:creationId xmlns:a16="http://schemas.microsoft.com/office/drawing/2014/main" id="{696C07EE-53DD-4DF5-A7E2-5760263C100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16" name="Shape 3" descr="Texto Integral disponível" hidden="1">
          <a:extLst>
            <a:ext uri="{FF2B5EF4-FFF2-40B4-BE49-F238E27FC236}">
              <a16:creationId xmlns:a16="http://schemas.microsoft.com/office/drawing/2014/main" id="{DD17B389-090E-4E5D-A767-79F9633B90B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17" name="Shape 3" descr="Texto Integral disponível" hidden="1">
          <a:extLst>
            <a:ext uri="{FF2B5EF4-FFF2-40B4-BE49-F238E27FC236}">
              <a16:creationId xmlns:a16="http://schemas.microsoft.com/office/drawing/2014/main" id="{22B0F946-ADD1-4F85-9DB6-733FD814F11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18" name="Shape 3" descr="Texto Integral disponível" hidden="1">
          <a:extLst>
            <a:ext uri="{FF2B5EF4-FFF2-40B4-BE49-F238E27FC236}">
              <a16:creationId xmlns:a16="http://schemas.microsoft.com/office/drawing/2014/main" id="{1D91ED21-B4AA-4FC1-8757-9BCFBF8F7A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19" name="Shape 3" descr="Texto Integral disponível" hidden="1">
          <a:extLst>
            <a:ext uri="{FF2B5EF4-FFF2-40B4-BE49-F238E27FC236}">
              <a16:creationId xmlns:a16="http://schemas.microsoft.com/office/drawing/2014/main" id="{769FB5DB-B7D2-49D0-958C-B091538F500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20" name="Shape 3" descr="Texto Integral disponível" hidden="1">
          <a:extLst>
            <a:ext uri="{FF2B5EF4-FFF2-40B4-BE49-F238E27FC236}">
              <a16:creationId xmlns:a16="http://schemas.microsoft.com/office/drawing/2014/main" id="{4AA16C23-175C-4115-BC22-D7614F6149B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21" name="Shape 3" descr="Texto Integral disponível" hidden="1">
          <a:extLst>
            <a:ext uri="{FF2B5EF4-FFF2-40B4-BE49-F238E27FC236}">
              <a16:creationId xmlns:a16="http://schemas.microsoft.com/office/drawing/2014/main" id="{58AB9FFF-0B13-4EAE-8ACB-568F7A224C5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22" name="Shape 3" descr="Texto Integral disponível" hidden="1">
          <a:extLst>
            <a:ext uri="{FF2B5EF4-FFF2-40B4-BE49-F238E27FC236}">
              <a16:creationId xmlns:a16="http://schemas.microsoft.com/office/drawing/2014/main" id="{B86FF5AB-5849-4BD4-BEF5-E838653E7BA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23" name="Shape 3" descr="Texto Integral disponível" hidden="1">
          <a:extLst>
            <a:ext uri="{FF2B5EF4-FFF2-40B4-BE49-F238E27FC236}">
              <a16:creationId xmlns:a16="http://schemas.microsoft.com/office/drawing/2014/main" id="{EAA9703B-22E8-4D97-A463-B83CB5C842D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24" name="Shape 3" descr="Texto Integral disponível" hidden="1">
          <a:extLst>
            <a:ext uri="{FF2B5EF4-FFF2-40B4-BE49-F238E27FC236}">
              <a16:creationId xmlns:a16="http://schemas.microsoft.com/office/drawing/2014/main" id="{5C47EF4C-D3D1-4ED0-9097-27C5EF5CD53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25" name="Shape 3" descr="Texto Integral disponível" hidden="1">
          <a:extLst>
            <a:ext uri="{FF2B5EF4-FFF2-40B4-BE49-F238E27FC236}">
              <a16:creationId xmlns:a16="http://schemas.microsoft.com/office/drawing/2014/main" id="{634633AF-0EA3-4FB6-AF51-F5B281BF5B6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26" name="Shape 3" descr="Texto Integral disponível" hidden="1">
          <a:extLst>
            <a:ext uri="{FF2B5EF4-FFF2-40B4-BE49-F238E27FC236}">
              <a16:creationId xmlns:a16="http://schemas.microsoft.com/office/drawing/2014/main" id="{F706B1AE-C7C8-4391-BE2D-FFEAF7A4A9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27" name="Shape 3" descr="Texto Integral disponível" hidden="1">
          <a:extLst>
            <a:ext uri="{FF2B5EF4-FFF2-40B4-BE49-F238E27FC236}">
              <a16:creationId xmlns:a16="http://schemas.microsoft.com/office/drawing/2014/main" id="{7737ACF0-F70D-471F-A515-93322BA30B1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28" name="Shape 3" descr="Texto Integral disponível" hidden="1">
          <a:extLst>
            <a:ext uri="{FF2B5EF4-FFF2-40B4-BE49-F238E27FC236}">
              <a16:creationId xmlns:a16="http://schemas.microsoft.com/office/drawing/2014/main" id="{50C4288B-193F-4C30-A294-06CFC75A1F2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29" name="Shape 3" descr="Texto Integral disponível" hidden="1">
          <a:extLst>
            <a:ext uri="{FF2B5EF4-FFF2-40B4-BE49-F238E27FC236}">
              <a16:creationId xmlns:a16="http://schemas.microsoft.com/office/drawing/2014/main" id="{425DBD5B-8A29-4840-9DD3-19114588708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30" name="Shape 3" descr="Texto Integral disponível" hidden="1">
          <a:extLst>
            <a:ext uri="{FF2B5EF4-FFF2-40B4-BE49-F238E27FC236}">
              <a16:creationId xmlns:a16="http://schemas.microsoft.com/office/drawing/2014/main" id="{96B08516-D319-4157-8974-7A8324C2B0B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31" name="Shape 3" descr="Texto Integral disponível" hidden="1">
          <a:extLst>
            <a:ext uri="{FF2B5EF4-FFF2-40B4-BE49-F238E27FC236}">
              <a16:creationId xmlns:a16="http://schemas.microsoft.com/office/drawing/2014/main" id="{4FAA3318-8A20-41FC-919A-7CBC01AED69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32" name="Shape 3" descr="Texto Integral disponível" hidden="1">
          <a:extLst>
            <a:ext uri="{FF2B5EF4-FFF2-40B4-BE49-F238E27FC236}">
              <a16:creationId xmlns:a16="http://schemas.microsoft.com/office/drawing/2014/main" id="{90ABCE0E-DFE9-4F47-A41E-90A9CE1FF2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33" name="Shape 3" descr="Texto Integral disponível" hidden="1">
          <a:extLst>
            <a:ext uri="{FF2B5EF4-FFF2-40B4-BE49-F238E27FC236}">
              <a16:creationId xmlns:a16="http://schemas.microsoft.com/office/drawing/2014/main" id="{F184ADC3-7186-4586-9A0F-7113BD101A9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34" name="Shape 3" descr="Texto Integral disponível" hidden="1">
          <a:extLst>
            <a:ext uri="{FF2B5EF4-FFF2-40B4-BE49-F238E27FC236}">
              <a16:creationId xmlns:a16="http://schemas.microsoft.com/office/drawing/2014/main" id="{DEBD9C35-FED5-4748-8603-4207691FBAD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35" name="Shape 3" descr="Texto Integral disponível" hidden="1">
          <a:extLst>
            <a:ext uri="{FF2B5EF4-FFF2-40B4-BE49-F238E27FC236}">
              <a16:creationId xmlns:a16="http://schemas.microsoft.com/office/drawing/2014/main" id="{B92FF4B4-8554-486A-B11E-EE30C160DEF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36" name="Shape 3" descr="Texto Integral disponível" hidden="1">
          <a:extLst>
            <a:ext uri="{FF2B5EF4-FFF2-40B4-BE49-F238E27FC236}">
              <a16:creationId xmlns:a16="http://schemas.microsoft.com/office/drawing/2014/main" id="{D964D7D1-C17E-4717-9A4F-040A9FE056A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37" name="Shape 3" descr="Texto Integral disponível" hidden="1">
          <a:extLst>
            <a:ext uri="{FF2B5EF4-FFF2-40B4-BE49-F238E27FC236}">
              <a16:creationId xmlns:a16="http://schemas.microsoft.com/office/drawing/2014/main" id="{EFEABAF3-93E6-4D83-A27F-417F360A6A1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38" name="Shape 3" descr="Texto Integral disponível" hidden="1">
          <a:extLst>
            <a:ext uri="{FF2B5EF4-FFF2-40B4-BE49-F238E27FC236}">
              <a16:creationId xmlns:a16="http://schemas.microsoft.com/office/drawing/2014/main" id="{04F05737-D3B5-488D-829F-6D3B6BDF492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39" name="Shape 3" descr="Texto Integral disponível" hidden="1">
          <a:extLst>
            <a:ext uri="{FF2B5EF4-FFF2-40B4-BE49-F238E27FC236}">
              <a16:creationId xmlns:a16="http://schemas.microsoft.com/office/drawing/2014/main" id="{339B6EE5-58CE-4B62-B1D8-21170D6E777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40" name="Shape 3" descr="Texto Integral disponível" hidden="1">
          <a:extLst>
            <a:ext uri="{FF2B5EF4-FFF2-40B4-BE49-F238E27FC236}">
              <a16:creationId xmlns:a16="http://schemas.microsoft.com/office/drawing/2014/main" id="{E5A17840-408F-4944-98FB-3AC8CEC7ED4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41" name="Shape 3" descr="Texto Integral disponível" hidden="1">
          <a:extLst>
            <a:ext uri="{FF2B5EF4-FFF2-40B4-BE49-F238E27FC236}">
              <a16:creationId xmlns:a16="http://schemas.microsoft.com/office/drawing/2014/main" id="{8DEA0756-949B-416F-A8EF-B92AC614F9E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42" name="Shape 3" descr="Texto Integral disponível" hidden="1">
          <a:extLst>
            <a:ext uri="{FF2B5EF4-FFF2-40B4-BE49-F238E27FC236}">
              <a16:creationId xmlns:a16="http://schemas.microsoft.com/office/drawing/2014/main" id="{652F9EF4-1843-41AB-886C-3602D61834A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43" name="Shape 3" descr="Texto Integral disponível" hidden="1">
          <a:extLst>
            <a:ext uri="{FF2B5EF4-FFF2-40B4-BE49-F238E27FC236}">
              <a16:creationId xmlns:a16="http://schemas.microsoft.com/office/drawing/2014/main" id="{2E01C14A-B4B6-4CDE-972D-580C2B226F8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44" name="Shape 3" descr="Texto Integral disponível" hidden="1">
          <a:extLst>
            <a:ext uri="{FF2B5EF4-FFF2-40B4-BE49-F238E27FC236}">
              <a16:creationId xmlns:a16="http://schemas.microsoft.com/office/drawing/2014/main" id="{6D154DE3-F128-445A-81F3-54FCF3BFA89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45" name="Shape 3" descr="Texto Integral disponível" hidden="1">
          <a:extLst>
            <a:ext uri="{FF2B5EF4-FFF2-40B4-BE49-F238E27FC236}">
              <a16:creationId xmlns:a16="http://schemas.microsoft.com/office/drawing/2014/main" id="{0303FDF4-2EF0-421B-ACDB-9C81385AA36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46" name="Shape 3" descr="Texto Integral disponível" hidden="1">
          <a:extLst>
            <a:ext uri="{FF2B5EF4-FFF2-40B4-BE49-F238E27FC236}">
              <a16:creationId xmlns:a16="http://schemas.microsoft.com/office/drawing/2014/main" id="{D73468AD-274D-49F9-B3BB-53868929EB1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47" name="Shape 3" descr="Texto Integral disponível" hidden="1">
          <a:extLst>
            <a:ext uri="{FF2B5EF4-FFF2-40B4-BE49-F238E27FC236}">
              <a16:creationId xmlns:a16="http://schemas.microsoft.com/office/drawing/2014/main" id="{8A17AF26-7AFE-446A-9444-F81BFAB10F7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48" name="Shape 3" descr="Texto Integral disponível" hidden="1">
          <a:extLst>
            <a:ext uri="{FF2B5EF4-FFF2-40B4-BE49-F238E27FC236}">
              <a16:creationId xmlns:a16="http://schemas.microsoft.com/office/drawing/2014/main" id="{A380E802-5078-4805-826B-99A3DD55BA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49" name="Shape 3" descr="Texto Integral disponível" hidden="1">
          <a:extLst>
            <a:ext uri="{FF2B5EF4-FFF2-40B4-BE49-F238E27FC236}">
              <a16:creationId xmlns:a16="http://schemas.microsoft.com/office/drawing/2014/main" id="{C191CF5F-FAD0-40DE-813F-18C32AE55D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50" name="Shape 3" descr="Texto Integral disponível" hidden="1">
          <a:extLst>
            <a:ext uri="{FF2B5EF4-FFF2-40B4-BE49-F238E27FC236}">
              <a16:creationId xmlns:a16="http://schemas.microsoft.com/office/drawing/2014/main" id="{37666AD0-F7A2-4D15-B0FB-ED06820DB87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51" name="Shape 3" descr="Texto Integral disponível" hidden="1">
          <a:extLst>
            <a:ext uri="{FF2B5EF4-FFF2-40B4-BE49-F238E27FC236}">
              <a16:creationId xmlns:a16="http://schemas.microsoft.com/office/drawing/2014/main" id="{DB1051E5-FC1F-4CD1-9F97-70E92DCD9A2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52" name="Shape 3" descr="Texto Integral disponível" hidden="1">
          <a:extLst>
            <a:ext uri="{FF2B5EF4-FFF2-40B4-BE49-F238E27FC236}">
              <a16:creationId xmlns:a16="http://schemas.microsoft.com/office/drawing/2014/main" id="{C5F7055B-8B23-4769-847B-281F396059E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53" name="Shape 3" descr="Texto Integral disponível" hidden="1">
          <a:extLst>
            <a:ext uri="{FF2B5EF4-FFF2-40B4-BE49-F238E27FC236}">
              <a16:creationId xmlns:a16="http://schemas.microsoft.com/office/drawing/2014/main" id="{65E0BE7E-F230-4089-BE61-6FE1EBBC7D6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54" name="Shape 3" descr="Texto Integral disponível" hidden="1">
          <a:extLst>
            <a:ext uri="{FF2B5EF4-FFF2-40B4-BE49-F238E27FC236}">
              <a16:creationId xmlns:a16="http://schemas.microsoft.com/office/drawing/2014/main" id="{0C63EE0A-5B46-43AF-AF65-B605476E20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55" name="Shape 3" descr="Texto Integral disponível" hidden="1">
          <a:extLst>
            <a:ext uri="{FF2B5EF4-FFF2-40B4-BE49-F238E27FC236}">
              <a16:creationId xmlns:a16="http://schemas.microsoft.com/office/drawing/2014/main" id="{D7B361B8-A540-40F8-B3BA-CE4208E1BC6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56" name="Shape 3" descr="Texto Integral disponível" hidden="1">
          <a:extLst>
            <a:ext uri="{FF2B5EF4-FFF2-40B4-BE49-F238E27FC236}">
              <a16:creationId xmlns:a16="http://schemas.microsoft.com/office/drawing/2014/main" id="{BCB14593-447C-4F58-9351-B61E9BF358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57" name="Shape 3" descr="Texto Integral disponível" hidden="1">
          <a:extLst>
            <a:ext uri="{FF2B5EF4-FFF2-40B4-BE49-F238E27FC236}">
              <a16:creationId xmlns:a16="http://schemas.microsoft.com/office/drawing/2014/main" id="{4F5867AB-D865-4B6F-9E4C-AE3942DBB8B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58" name="Shape 3" descr="Texto Integral disponível" hidden="1">
          <a:extLst>
            <a:ext uri="{FF2B5EF4-FFF2-40B4-BE49-F238E27FC236}">
              <a16:creationId xmlns:a16="http://schemas.microsoft.com/office/drawing/2014/main" id="{5F56392F-24A2-4ADF-B796-3BF9117A398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59" name="Shape 3" descr="Texto Integral disponível" hidden="1">
          <a:extLst>
            <a:ext uri="{FF2B5EF4-FFF2-40B4-BE49-F238E27FC236}">
              <a16:creationId xmlns:a16="http://schemas.microsoft.com/office/drawing/2014/main" id="{5CBD8D87-EAD4-457E-BB3F-E97F8ECD818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60" name="Shape 3" descr="Texto Integral disponível" hidden="1">
          <a:extLst>
            <a:ext uri="{FF2B5EF4-FFF2-40B4-BE49-F238E27FC236}">
              <a16:creationId xmlns:a16="http://schemas.microsoft.com/office/drawing/2014/main" id="{C410B42F-D9BF-4494-B559-60FB7D7480C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61" name="Shape 3" descr="Texto Integral disponível" hidden="1">
          <a:extLst>
            <a:ext uri="{FF2B5EF4-FFF2-40B4-BE49-F238E27FC236}">
              <a16:creationId xmlns:a16="http://schemas.microsoft.com/office/drawing/2014/main" id="{1C8DAE2F-87BE-4814-BE40-5D841973016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62" name="Shape 3" descr="Texto Integral disponível" hidden="1">
          <a:extLst>
            <a:ext uri="{FF2B5EF4-FFF2-40B4-BE49-F238E27FC236}">
              <a16:creationId xmlns:a16="http://schemas.microsoft.com/office/drawing/2014/main" id="{07A365F4-01FA-479D-BC84-E0C55C406B7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63" name="Shape 3" descr="Texto Integral disponível" hidden="1">
          <a:extLst>
            <a:ext uri="{FF2B5EF4-FFF2-40B4-BE49-F238E27FC236}">
              <a16:creationId xmlns:a16="http://schemas.microsoft.com/office/drawing/2014/main" id="{A6DA26A5-2634-4349-988D-DDB593C73E4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64" name="Shape 3" descr="Texto Integral disponível" hidden="1">
          <a:extLst>
            <a:ext uri="{FF2B5EF4-FFF2-40B4-BE49-F238E27FC236}">
              <a16:creationId xmlns:a16="http://schemas.microsoft.com/office/drawing/2014/main" id="{A9C1D8F4-745E-48E2-A145-FEEE27A86CA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65" name="Shape 3" descr="Texto Integral disponível" hidden="1">
          <a:extLst>
            <a:ext uri="{FF2B5EF4-FFF2-40B4-BE49-F238E27FC236}">
              <a16:creationId xmlns:a16="http://schemas.microsoft.com/office/drawing/2014/main" id="{57C14C63-1A4A-4525-8627-3EE21F6A740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66" name="Shape 3" descr="Texto Integral disponível" hidden="1">
          <a:extLst>
            <a:ext uri="{FF2B5EF4-FFF2-40B4-BE49-F238E27FC236}">
              <a16:creationId xmlns:a16="http://schemas.microsoft.com/office/drawing/2014/main" id="{7FF3AC8A-3FAA-4B46-AE7B-AAD3D713A9E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67" name="Shape 3" descr="Texto Integral disponível" hidden="1">
          <a:extLst>
            <a:ext uri="{FF2B5EF4-FFF2-40B4-BE49-F238E27FC236}">
              <a16:creationId xmlns:a16="http://schemas.microsoft.com/office/drawing/2014/main" id="{68AF3D6E-0BBD-4A90-9882-ED4B3C5ED22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68" name="Shape 3" descr="Texto Integral disponível" hidden="1">
          <a:extLst>
            <a:ext uri="{FF2B5EF4-FFF2-40B4-BE49-F238E27FC236}">
              <a16:creationId xmlns:a16="http://schemas.microsoft.com/office/drawing/2014/main" id="{9EB290BF-A811-41CD-8ED6-E291D1DB71A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69" name="Shape 3" descr="Texto Integral disponível" hidden="1">
          <a:extLst>
            <a:ext uri="{FF2B5EF4-FFF2-40B4-BE49-F238E27FC236}">
              <a16:creationId xmlns:a16="http://schemas.microsoft.com/office/drawing/2014/main" id="{4CED216B-446A-4E6B-B107-3BD2D7FC961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70" name="Shape 3" descr="Texto Integral disponível" hidden="1">
          <a:extLst>
            <a:ext uri="{FF2B5EF4-FFF2-40B4-BE49-F238E27FC236}">
              <a16:creationId xmlns:a16="http://schemas.microsoft.com/office/drawing/2014/main" id="{1AE94155-E95A-4AA6-A40F-AFBD2ED1E35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71" name="Shape 3" descr="Texto Integral disponível" hidden="1">
          <a:extLst>
            <a:ext uri="{FF2B5EF4-FFF2-40B4-BE49-F238E27FC236}">
              <a16:creationId xmlns:a16="http://schemas.microsoft.com/office/drawing/2014/main" id="{0F055129-2A24-4234-8D15-593408ADBD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72" name="Shape 3" descr="Texto Integral disponível" hidden="1">
          <a:extLst>
            <a:ext uri="{FF2B5EF4-FFF2-40B4-BE49-F238E27FC236}">
              <a16:creationId xmlns:a16="http://schemas.microsoft.com/office/drawing/2014/main" id="{D7F39FF3-EB6B-4196-AE6F-1C80E2B147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73" name="Shape 3" descr="Texto Integral disponível" hidden="1">
          <a:extLst>
            <a:ext uri="{FF2B5EF4-FFF2-40B4-BE49-F238E27FC236}">
              <a16:creationId xmlns:a16="http://schemas.microsoft.com/office/drawing/2014/main" id="{4CBC7A65-DF3E-4161-B075-2E051A86E9A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74" name="Shape 3" descr="Texto Integral disponível" hidden="1">
          <a:extLst>
            <a:ext uri="{FF2B5EF4-FFF2-40B4-BE49-F238E27FC236}">
              <a16:creationId xmlns:a16="http://schemas.microsoft.com/office/drawing/2014/main" id="{FF76C9A5-A1AE-4287-A78B-A21417DE714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75" name="Shape 3" descr="Texto Integral disponível" hidden="1">
          <a:extLst>
            <a:ext uri="{FF2B5EF4-FFF2-40B4-BE49-F238E27FC236}">
              <a16:creationId xmlns:a16="http://schemas.microsoft.com/office/drawing/2014/main" id="{674F57BD-3787-4714-ABF1-B27227CEC83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76" name="Shape 3" descr="Texto Integral disponível" hidden="1">
          <a:extLst>
            <a:ext uri="{FF2B5EF4-FFF2-40B4-BE49-F238E27FC236}">
              <a16:creationId xmlns:a16="http://schemas.microsoft.com/office/drawing/2014/main" id="{506F8F8F-F54A-4BC4-A283-BD103DA9C6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77" name="Shape 3" descr="Texto Integral disponível" hidden="1">
          <a:extLst>
            <a:ext uri="{FF2B5EF4-FFF2-40B4-BE49-F238E27FC236}">
              <a16:creationId xmlns:a16="http://schemas.microsoft.com/office/drawing/2014/main" id="{DC182066-2295-4028-8168-84B242B2B30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78" name="Shape 3" descr="Texto Integral disponível" hidden="1">
          <a:extLst>
            <a:ext uri="{FF2B5EF4-FFF2-40B4-BE49-F238E27FC236}">
              <a16:creationId xmlns:a16="http://schemas.microsoft.com/office/drawing/2014/main" id="{190C1994-6DBD-4C5F-8ABD-FBAB605A13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79" name="Shape 3" descr="Texto Integral disponível" hidden="1">
          <a:extLst>
            <a:ext uri="{FF2B5EF4-FFF2-40B4-BE49-F238E27FC236}">
              <a16:creationId xmlns:a16="http://schemas.microsoft.com/office/drawing/2014/main" id="{1C4C1850-6761-4E57-9A27-3A42BC70B9E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80" name="Shape 3" descr="Texto Integral disponível" hidden="1">
          <a:extLst>
            <a:ext uri="{FF2B5EF4-FFF2-40B4-BE49-F238E27FC236}">
              <a16:creationId xmlns:a16="http://schemas.microsoft.com/office/drawing/2014/main" id="{954DBBAC-92C4-496B-9336-684230255F7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81" name="Shape 3" descr="Texto Integral disponível" hidden="1">
          <a:extLst>
            <a:ext uri="{FF2B5EF4-FFF2-40B4-BE49-F238E27FC236}">
              <a16:creationId xmlns:a16="http://schemas.microsoft.com/office/drawing/2014/main" id="{A62FCAFA-C704-43AD-A123-66291DAEF3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82" name="Shape 3" descr="Texto Integral disponível" hidden="1">
          <a:extLst>
            <a:ext uri="{FF2B5EF4-FFF2-40B4-BE49-F238E27FC236}">
              <a16:creationId xmlns:a16="http://schemas.microsoft.com/office/drawing/2014/main" id="{42F55102-E932-4345-B91C-D4DF4B4823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83" name="Shape 3" descr="Texto Integral disponível" hidden="1">
          <a:extLst>
            <a:ext uri="{FF2B5EF4-FFF2-40B4-BE49-F238E27FC236}">
              <a16:creationId xmlns:a16="http://schemas.microsoft.com/office/drawing/2014/main" id="{D1F33353-F26F-4545-ADD2-2842609A351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84" name="Shape 3" descr="Texto Integral disponível" hidden="1">
          <a:extLst>
            <a:ext uri="{FF2B5EF4-FFF2-40B4-BE49-F238E27FC236}">
              <a16:creationId xmlns:a16="http://schemas.microsoft.com/office/drawing/2014/main" id="{FA86D1A0-DBB8-4B01-B9E9-D164920E01E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85" name="Shape 3" descr="Texto Integral disponível" hidden="1">
          <a:extLst>
            <a:ext uri="{FF2B5EF4-FFF2-40B4-BE49-F238E27FC236}">
              <a16:creationId xmlns:a16="http://schemas.microsoft.com/office/drawing/2014/main" id="{71AF6180-06BA-446D-9F14-6D21E60D68A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86" name="Shape 3" descr="Texto Integral disponível" hidden="1">
          <a:extLst>
            <a:ext uri="{FF2B5EF4-FFF2-40B4-BE49-F238E27FC236}">
              <a16:creationId xmlns:a16="http://schemas.microsoft.com/office/drawing/2014/main" id="{4300300B-7C4A-4AD1-98C9-9951273E3DD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87" name="Shape 3" descr="Texto Integral disponível" hidden="1">
          <a:extLst>
            <a:ext uri="{FF2B5EF4-FFF2-40B4-BE49-F238E27FC236}">
              <a16:creationId xmlns:a16="http://schemas.microsoft.com/office/drawing/2014/main" id="{D496A754-5EBA-43C2-A524-D3A363E6A2C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88" name="Shape 3" descr="Texto Integral disponível" hidden="1">
          <a:extLst>
            <a:ext uri="{FF2B5EF4-FFF2-40B4-BE49-F238E27FC236}">
              <a16:creationId xmlns:a16="http://schemas.microsoft.com/office/drawing/2014/main" id="{05DB32D4-EC91-4402-B73F-9AE82098C48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89" name="Shape 3" descr="Texto Integral disponível" hidden="1">
          <a:extLst>
            <a:ext uri="{FF2B5EF4-FFF2-40B4-BE49-F238E27FC236}">
              <a16:creationId xmlns:a16="http://schemas.microsoft.com/office/drawing/2014/main" id="{02461163-DF18-4902-8E9F-0AD4025FA3E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90" name="Shape 3" descr="Texto Integral disponível" hidden="1">
          <a:extLst>
            <a:ext uri="{FF2B5EF4-FFF2-40B4-BE49-F238E27FC236}">
              <a16:creationId xmlns:a16="http://schemas.microsoft.com/office/drawing/2014/main" id="{17EBC72C-FF66-4E46-8980-DE5D643D26B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91" name="Shape 3" descr="Texto Integral disponível" hidden="1">
          <a:extLst>
            <a:ext uri="{FF2B5EF4-FFF2-40B4-BE49-F238E27FC236}">
              <a16:creationId xmlns:a16="http://schemas.microsoft.com/office/drawing/2014/main" id="{8016F772-BE95-4315-922F-E82F931678E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92" name="Shape 3" descr="Texto Integral disponível" hidden="1">
          <a:extLst>
            <a:ext uri="{FF2B5EF4-FFF2-40B4-BE49-F238E27FC236}">
              <a16:creationId xmlns:a16="http://schemas.microsoft.com/office/drawing/2014/main" id="{752B0321-5194-4860-9D70-DC2827A7EDD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93" name="Shape 3" descr="Texto Integral disponível" hidden="1">
          <a:extLst>
            <a:ext uri="{FF2B5EF4-FFF2-40B4-BE49-F238E27FC236}">
              <a16:creationId xmlns:a16="http://schemas.microsoft.com/office/drawing/2014/main" id="{50471444-1DD0-454A-9FE1-8DA0EDED82D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94" name="Shape 3" descr="Texto Integral disponível" hidden="1">
          <a:extLst>
            <a:ext uri="{FF2B5EF4-FFF2-40B4-BE49-F238E27FC236}">
              <a16:creationId xmlns:a16="http://schemas.microsoft.com/office/drawing/2014/main" id="{B055B5DB-3584-4E37-B2BE-9F35E565C2D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95" name="Shape 3" descr="Texto Integral disponível" hidden="1">
          <a:extLst>
            <a:ext uri="{FF2B5EF4-FFF2-40B4-BE49-F238E27FC236}">
              <a16:creationId xmlns:a16="http://schemas.microsoft.com/office/drawing/2014/main" id="{945FFB80-ECFC-4A93-856B-2E7C7031CCB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96" name="Shape 3" descr="Texto Integral disponível" hidden="1">
          <a:extLst>
            <a:ext uri="{FF2B5EF4-FFF2-40B4-BE49-F238E27FC236}">
              <a16:creationId xmlns:a16="http://schemas.microsoft.com/office/drawing/2014/main" id="{B64D5CE9-2697-413A-869E-1B971BBEF5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97" name="Shape 3" descr="Texto Integral disponível" hidden="1">
          <a:extLst>
            <a:ext uri="{FF2B5EF4-FFF2-40B4-BE49-F238E27FC236}">
              <a16:creationId xmlns:a16="http://schemas.microsoft.com/office/drawing/2014/main" id="{DB85CD70-7CC1-4F32-94EA-70533ECD48B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98" name="Shape 3" descr="Texto Integral disponível" hidden="1">
          <a:extLst>
            <a:ext uri="{FF2B5EF4-FFF2-40B4-BE49-F238E27FC236}">
              <a16:creationId xmlns:a16="http://schemas.microsoft.com/office/drawing/2014/main" id="{524FB46A-4DC1-4B7B-AD10-8123564F93E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3999" name="Shape 3" descr="Texto Integral disponível" hidden="1">
          <a:extLst>
            <a:ext uri="{FF2B5EF4-FFF2-40B4-BE49-F238E27FC236}">
              <a16:creationId xmlns:a16="http://schemas.microsoft.com/office/drawing/2014/main" id="{14B5ACA0-D8F2-4C1D-AD66-495391DCD34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00" name="Shape 3" descr="Texto Integral disponível" hidden="1">
          <a:extLst>
            <a:ext uri="{FF2B5EF4-FFF2-40B4-BE49-F238E27FC236}">
              <a16:creationId xmlns:a16="http://schemas.microsoft.com/office/drawing/2014/main" id="{206D6B74-74ED-42B8-9338-9720B2023C0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01" name="Shape 3" descr="Texto Integral disponível" hidden="1">
          <a:extLst>
            <a:ext uri="{FF2B5EF4-FFF2-40B4-BE49-F238E27FC236}">
              <a16:creationId xmlns:a16="http://schemas.microsoft.com/office/drawing/2014/main" id="{AEEDD8E6-3924-4244-9B85-F6B79FCDAE4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02" name="Shape 3" descr="Texto Integral disponível" hidden="1">
          <a:extLst>
            <a:ext uri="{FF2B5EF4-FFF2-40B4-BE49-F238E27FC236}">
              <a16:creationId xmlns:a16="http://schemas.microsoft.com/office/drawing/2014/main" id="{9A74A608-AE04-4D0F-9C0A-74196D5CEE2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03" name="Shape 3" descr="Texto Integral disponível" hidden="1">
          <a:extLst>
            <a:ext uri="{FF2B5EF4-FFF2-40B4-BE49-F238E27FC236}">
              <a16:creationId xmlns:a16="http://schemas.microsoft.com/office/drawing/2014/main" id="{5E4C9A91-2FA8-4506-82E4-47AEAA94D14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04" name="Shape 3" descr="Texto Integral disponível" hidden="1">
          <a:extLst>
            <a:ext uri="{FF2B5EF4-FFF2-40B4-BE49-F238E27FC236}">
              <a16:creationId xmlns:a16="http://schemas.microsoft.com/office/drawing/2014/main" id="{DBE675A8-BA65-4EA4-9401-4E94E72EBB8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05" name="Shape 3" descr="Texto Integral disponível" hidden="1">
          <a:extLst>
            <a:ext uri="{FF2B5EF4-FFF2-40B4-BE49-F238E27FC236}">
              <a16:creationId xmlns:a16="http://schemas.microsoft.com/office/drawing/2014/main" id="{8969344A-BC1A-4FB2-8787-A0F9B4727BC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06" name="Shape 3" descr="Texto Integral disponível" hidden="1">
          <a:extLst>
            <a:ext uri="{FF2B5EF4-FFF2-40B4-BE49-F238E27FC236}">
              <a16:creationId xmlns:a16="http://schemas.microsoft.com/office/drawing/2014/main" id="{7CD2646E-5DFE-43A3-B6C1-15009ED1140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07" name="Shape 3" descr="Texto Integral disponível" hidden="1">
          <a:extLst>
            <a:ext uri="{FF2B5EF4-FFF2-40B4-BE49-F238E27FC236}">
              <a16:creationId xmlns:a16="http://schemas.microsoft.com/office/drawing/2014/main" id="{A3A4BC0D-EAC9-4AA7-8169-E1B806B8DBC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08" name="Shape 3" descr="Texto Integral disponível" hidden="1">
          <a:extLst>
            <a:ext uri="{FF2B5EF4-FFF2-40B4-BE49-F238E27FC236}">
              <a16:creationId xmlns:a16="http://schemas.microsoft.com/office/drawing/2014/main" id="{D3DC2A6E-C04E-4E9B-B597-A93AEFCA6C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09" name="Shape 3" descr="Texto Integral disponível" hidden="1">
          <a:extLst>
            <a:ext uri="{FF2B5EF4-FFF2-40B4-BE49-F238E27FC236}">
              <a16:creationId xmlns:a16="http://schemas.microsoft.com/office/drawing/2014/main" id="{1D5785E8-27F5-4B31-B68C-0F4AE60C07B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10" name="Shape 3" descr="Texto Integral disponível" hidden="1">
          <a:extLst>
            <a:ext uri="{FF2B5EF4-FFF2-40B4-BE49-F238E27FC236}">
              <a16:creationId xmlns:a16="http://schemas.microsoft.com/office/drawing/2014/main" id="{200D82A0-B3A6-4F10-BF39-D746056CCA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11" name="Shape 3" descr="Texto Integral disponível" hidden="1">
          <a:extLst>
            <a:ext uri="{FF2B5EF4-FFF2-40B4-BE49-F238E27FC236}">
              <a16:creationId xmlns:a16="http://schemas.microsoft.com/office/drawing/2014/main" id="{D18CC77B-0F52-482C-9A6A-E8D261E6A64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12" name="Shape 3" descr="Texto Integral disponível" hidden="1">
          <a:extLst>
            <a:ext uri="{FF2B5EF4-FFF2-40B4-BE49-F238E27FC236}">
              <a16:creationId xmlns:a16="http://schemas.microsoft.com/office/drawing/2014/main" id="{5BA7435D-3901-4452-B224-25632507FA8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13" name="Shape 3" descr="Texto Integral disponível" hidden="1">
          <a:extLst>
            <a:ext uri="{FF2B5EF4-FFF2-40B4-BE49-F238E27FC236}">
              <a16:creationId xmlns:a16="http://schemas.microsoft.com/office/drawing/2014/main" id="{81F280FF-3C57-428C-8C11-6BF0A5E9B16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14" name="Shape 3" descr="Texto Integral disponível" hidden="1">
          <a:extLst>
            <a:ext uri="{FF2B5EF4-FFF2-40B4-BE49-F238E27FC236}">
              <a16:creationId xmlns:a16="http://schemas.microsoft.com/office/drawing/2014/main" id="{22754FC3-6F80-444A-9CC0-87286319B43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15" name="Shape 3" descr="Texto Integral disponível" hidden="1">
          <a:extLst>
            <a:ext uri="{FF2B5EF4-FFF2-40B4-BE49-F238E27FC236}">
              <a16:creationId xmlns:a16="http://schemas.microsoft.com/office/drawing/2014/main" id="{0D097A1E-8483-40C2-B349-F9E352BF12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16" name="Shape 3" descr="Texto Integral disponível" hidden="1">
          <a:extLst>
            <a:ext uri="{FF2B5EF4-FFF2-40B4-BE49-F238E27FC236}">
              <a16:creationId xmlns:a16="http://schemas.microsoft.com/office/drawing/2014/main" id="{8AAFC437-C253-4DDB-87DD-09ED19D8A0C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17" name="Shape 3" descr="Texto Integral disponível" hidden="1">
          <a:extLst>
            <a:ext uri="{FF2B5EF4-FFF2-40B4-BE49-F238E27FC236}">
              <a16:creationId xmlns:a16="http://schemas.microsoft.com/office/drawing/2014/main" id="{C16092EF-E788-49A3-8B12-4418322C732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18" name="Shape 3" descr="Texto Integral disponível" hidden="1">
          <a:extLst>
            <a:ext uri="{FF2B5EF4-FFF2-40B4-BE49-F238E27FC236}">
              <a16:creationId xmlns:a16="http://schemas.microsoft.com/office/drawing/2014/main" id="{8131DC23-649E-4B1A-8E45-D973159F8CB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19" name="Shape 3" descr="Texto Integral disponível" hidden="1">
          <a:extLst>
            <a:ext uri="{FF2B5EF4-FFF2-40B4-BE49-F238E27FC236}">
              <a16:creationId xmlns:a16="http://schemas.microsoft.com/office/drawing/2014/main" id="{A2978EC2-5632-4CBB-9B19-FF195EF5241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20" name="Shape 3" descr="Texto Integral disponível" hidden="1">
          <a:extLst>
            <a:ext uri="{FF2B5EF4-FFF2-40B4-BE49-F238E27FC236}">
              <a16:creationId xmlns:a16="http://schemas.microsoft.com/office/drawing/2014/main" id="{C6034D72-AD65-4155-96D5-82B18BF9869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21" name="Shape 3" descr="Texto Integral disponível" hidden="1">
          <a:extLst>
            <a:ext uri="{FF2B5EF4-FFF2-40B4-BE49-F238E27FC236}">
              <a16:creationId xmlns:a16="http://schemas.microsoft.com/office/drawing/2014/main" id="{43A8DF7D-5CE6-46A9-A6E5-4AE10126B96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22" name="Shape 3" descr="Texto Integral disponível" hidden="1">
          <a:extLst>
            <a:ext uri="{FF2B5EF4-FFF2-40B4-BE49-F238E27FC236}">
              <a16:creationId xmlns:a16="http://schemas.microsoft.com/office/drawing/2014/main" id="{8E891990-A95C-430A-9F7B-CBF7567AB83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23" name="Shape 3" descr="Texto Integral disponível" hidden="1">
          <a:extLst>
            <a:ext uri="{FF2B5EF4-FFF2-40B4-BE49-F238E27FC236}">
              <a16:creationId xmlns:a16="http://schemas.microsoft.com/office/drawing/2014/main" id="{11629C41-BA76-4D97-BEF3-0B2A0B61660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24" name="Shape 3" descr="Texto Integral disponível" hidden="1">
          <a:extLst>
            <a:ext uri="{FF2B5EF4-FFF2-40B4-BE49-F238E27FC236}">
              <a16:creationId xmlns:a16="http://schemas.microsoft.com/office/drawing/2014/main" id="{98123AE7-FC46-44EE-9F65-035C0F04A2B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25" name="Shape 3" descr="Texto Integral disponível" hidden="1">
          <a:extLst>
            <a:ext uri="{FF2B5EF4-FFF2-40B4-BE49-F238E27FC236}">
              <a16:creationId xmlns:a16="http://schemas.microsoft.com/office/drawing/2014/main" id="{81B3BFBA-11EA-45E3-B6F8-192D2A4F78B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26" name="Shape 3" descr="Texto Integral disponível" hidden="1">
          <a:extLst>
            <a:ext uri="{FF2B5EF4-FFF2-40B4-BE49-F238E27FC236}">
              <a16:creationId xmlns:a16="http://schemas.microsoft.com/office/drawing/2014/main" id="{33E5857E-A441-4FA1-9344-FF4048AACB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27" name="Shape 3" descr="Texto Integral disponível" hidden="1">
          <a:extLst>
            <a:ext uri="{FF2B5EF4-FFF2-40B4-BE49-F238E27FC236}">
              <a16:creationId xmlns:a16="http://schemas.microsoft.com/office/drawing/2014/main" id="{7EA68BB3-D4C5-43A8-97D9-541F9B85027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28" name="Shape 3" descr="Texto Integral disponível" hidden="1">
          <a:extLst>
            <a:ext uri="{FF2B5EF4-FFF2-40B4-BE49-F238E27FC236}">
              <a16:creationId xmlns:a16="http://schemas.microsoft.com/office/drawing/2014/main" id="{49C29467-63AD-40D4-B9FF-FF6CAF19A76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29" name="Shape 3" descr="Texto Integral disponível" hidden="1">
          <a:extLst>
            <a:ext uri="{FF2B5EF4-FFF2-40B4-BE49-F238E27FC236}">
              <a16:creationId xmlns:a16="http://schemas.microsoft.com/office/drawing/2014/main" id="{5A1ED819-8139-4CF0-93D8-4DEB67D18B8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30" name="Shape 3" descr="Texto Integral disponível" hidden="1">
          <a:extLst>
            <a:ext uri="{FF2B5EF4-FFF2-40B4-BE49-F238E27FC236}">
              <a16:creationId xmlns:a16="http://schemas.microsoft.com/office/drawing/2014/main" id="{8CFBEFB6-217A-4FD4-93EA-B172C006CED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31" name="Shape 3" descr="Texto Integral disponível" hidden="1">
          <a:extLst>
            <a:ext uri="{FF2B5EF4-FFF2-40B4-BE49-F238E27FC236}">
              <a16:creationId xmlns:a16="http://schemas.microsoft.com/office/drawing/2014/main" id="{E10B54FD-74E4-4ABA-88E7-5AE14585173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32" name="Shape 3" descr="Texto Integral disponível" hidden="1">
          <a:extLst>
            <a:ext uri="{FF2B5EF4-FFF2-40B4-BE49-F238E27FC236}">
              <a16:creationId xmlns:a16="http://schemas.microsoft.com/office/drawing/2014/main" id="{339B111A-46D9-42A0-AB68-526B8A06AF3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33" name="Shape 3" descr="Texto Integral disponível" hidden="1">
          <a:extLst>
            <a:ext uri="{FF2B5EF4-FFF2-40B4-BE49-F238E27FC236}">
              <a16:creationId xmlns:a16="http://schemas.microsoft.com/office/drawing/2014/main" id="{487D292F-0C49-4B3C-9426-16F22CE634D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34" name="Shape 3" descr="Texto Integral disponível" hidden="1">
          <a:extLst>
            <a:ext uri="{FF2B5EF4-FFF2-40B4-BE49-F238E27FC236}">
              <a16:creationId xmlns:a16="http://schemas.microsoft.com/office/drawing/2014/main" id="{203CA5C4-634D-4366-8C7D-FD12AE6E6FB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35" name="Shape 3" descr="Texto Integral disponível" hidden="1">
          <a:extLst>
            <a:ext uri="{FF2B5EF4-FFF2-40B4-BE49-F238E27FC236}">
              <a16:creationId xmlns:a16="http://schemas.microsoft.com/office/drawing/2014/main" id="{2C6352BA-A570-4931-B5B9-38E0B90AB0B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36" name="Shape 3" descr="Texto Integral disponível" hidden="1">
          <a:extLst>
            <a:ext uri="{FF2B5EF4-FFF2-40B4-BE49-F238E27FC236}">
              <a16:creationId xmlns:a16="http://schemas.microsoft.com/office/drawing/2014/main" id="{623682D5-5D74-486D-AD90-7485D58437B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37" name="Shape 3" descr="Texto Integral disponível" hidden="1">
          <a:extLst>
            <a:ext uri="{FF2B5EF4-FFF2-40B4-BE49-F238E27FC236}">
              <a16:creationId xmlns:a16="http://schemas.microsoft.com/office/drawing/2014/main" id="{A4428231-E997-46DB-A1B4-CADBCA8795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38" name="Shape 3" descr="Texto Integral disponível" hidden="1">
          <a:extLst>
            <a:ext uri="{FF2B5EF4-FFF2-40B4-BE49-F238E27FC236}">
              <a16:creationId xmlns:a16="http://schemas.microsoft.com/office/drawing/2014/main" id="{2C3424F6-6409-4057-ACED-38FE2EFC38A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39" name="Shape 3" descr="Texto Integral disponível" hidden="1">
          <a:extLst>
            <a:ext uri="{FF2B5EF4-FFF2-40B4-BE49-F238E27FC236}">
              <a16:creationId xmlns:a16="http://schemas.microsoft.com/office/drawing/2014/main" id="{CF497F33-1F4A-4C07-A2C3-F30B41972B1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40" name="Shape 3" descr="Texto Integral disponível" hidden="1">
          <a:extLst>
            <a:ext uri="{FF2B5EF4-FFF2-40B4-BE49-F238E27FC236}">
              <a16:creationId xmlns:a16="http://schemas.microsoft.com/office/drawing/2014/main" id="{48CABF90-EE15-4DB1-9390-F344DF5641E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41" name="Shape 3" descr="Texto Integral disponível" hidden="1">
          <a:extLst>
            <a:ext uri="{FF2B5EF4-FFF2-40B4-BE49-F238E27FC236}">
              <a16:creationId xmlns:a16="http://schemas.microsoft.com/office/drawing/2014/main" id="{BA7B5983-5A9A-4260-AFDE-05417AA009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42" name="Shape 3" descr="Texto Integral disponível" hidden="1">
          <a:extLst>
            <a:ext uri="{FF2B5EF4-FFF2-40B4-BE49-F238E27FC236}">
              <a16:creationId xmlns:a16="http://schemas.microsoft.com/office/drawing/2014/main" id="{BEAE301D-A5CC-4A17-BB0E-C8FB0C1C9C9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43" name="Shape 3" descr="Texto Integral disponível" hidden="1">
          <a:extLst>
            <a:ext uri="{FF2B5EF4-FFF2-40B4-BE49-F238E27FC236}">
              <a16:creationId xmlns:a16="http://schemas.microsoft.com/office/drawing/2014/main" id="{156D361B-CA22-49ED-8F58-DBBC62C1FB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44" name="Shape 3" descr="Texto Integral disponível" hidden="1">
          <a:extLst>
            <a:ext uri="{FF2B5EF4-FFF2-40B4-BE49-F238E27FC236}">
              <a16:creationId xmlns:a16="http://schemas.microsoft.com/office/drawing/2014/main" id="{CBADB8C7-AD9B-4FBF-88C1-DDF78454EE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45" name="Shape 3" descr="Texto Integral disponível" hidden="1">
          <a:extLst>
            <a:ext uri="{FF2B5EF4-FFF2-40B4-BE49-F238E27FC236}">
              <a16:creationId xmlns:a16="http://schemas.microsoft.com/office/drawing/2014/main" id="{25A97A03-F4A4-4327-902E-FF25CC6E89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46" name="Shape 3" descr="Texto Integral disponível" hidden="1">
          <a:extLst>
            <a:ext uri="{FF2B5EF4-FFF2-40B4-BE49-F238E27FC236}">
              <a16:creationId xmlns:a16="http://schemas.microsoft.com/office/drawing/2014/main" id="{3B572935-B63F-4E36-948C-B2043C20FF5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47" name="Shape 3" descr="Texto Integral disponível" hidden="1">
          <a:extLst>
            <a:ext uri="{FF2B5EF4-FFF2-40B4-BE49-F238E27FC236}">
              <a16:creationId xmlns:a16="http://schemas.microsoft.com/office/drawing/2014/main" id="{9ED9F8EE-8DC7-4CE8-8CCC-0927D84F8F8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48" name="Shape 3" descr="Texto Integral disponível" hidden="1">
          <a:extLst>
            <a:ext uri="{FF2B5EF4-FFF2-40B4-BE49-F238E27FC236}">
              <a16:creationId xmlns:a16="http://schemas.microsoft.com/office/drawing/2014/main" id="{712FE239-52D9-45A2-83A7-A2A5C21A67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49" name="Shape 3" descr="Texto Integral disponível" hidden="1">
          <a:extLst>
            <a:ext uri="{FF2B5EF4-FFF2-40B4-BE49-F238E27FC236}">
              <a16:creationId xmlns:a16="http://schemas.microsoft.com/office/drawing/2014/main" id="{818342A5-D5CB-4EFB-A1C5-9900478E392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50" name="Shape 3" descr="Texto Integral disponível" hidden="1">
          <a:extLst>
            <a:ext uri="{FF2B5EF4-FFF2-40B4-BE49-F238E27FC236}">
              <a16:creationId xmlns:a16="http://schemas.microsoft.com/office/drawing/2014/main" id="{2E19BC99-D117-41B3-906E-397B1AAE304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51" name="Shape 3" descr="Texto Integral disponível" hidden="1">
          <a:extLst>
            <a:ext uri="{FF2B5EF4-FFF2-40B4-BE49-F238E27FC236}">
              <a16:creationId xmlns:a16="http://schemas.microsoft.com/office/drawing/2014/main" id="{D52222CA-F7D7-4F55-8447-CBAD0B41CA5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52" name="Shape 3" descr="Texto Integral disponível" hidden="1">
          <a:extLst>
            <a:ext uri="{FF2B5EF4-FFF2-40B4-BE49-F238E27FC236}">
              <a16:creationId xmlns:a16="http://schemas.microsoft.com/office/drawing/2014/main" id="{9C6D235C-38AE-4052-8B1C-020C52B11D6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53" name="Shape 3" descr="Texto Integral disponível" hidden="1">
          <a:extLst>
            <a:ext uri="{FF2B5EF4-FFF2-40B4-BE49-F238E27FC236}">
              <a16:creationId xmlns:a16="http://schemas.microsoft.com/office/drawing/2014/main" id="{5789DE42-34C9-49EF-9FEE-8538712CFC9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54" name="Shape 3" descr="Texto Integral disponível" hidden="1">
          <a:extLst>
            <a:ext uri="{FF2B5EF4-FFF2-40B4-BE49-F238E27FC236}">
              <a16:creationId xmlns:a16="http://schemas.microsoft.com/office/drawing/2014/main" id="{F1E30853-463B-4E69-9F14-EBD4DCA2092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55" name="Shape 3" descr="Texto Integral disponível" hidden="1">
          <a:extLst>
            <a:ext uri="{FF2B5EF4-FFF2-40B4-BE49-F238E27FC236}">
              <a16:creationId xmlns:a16="http://schemas.microsoft.com/office/drawing/2014/main" id="{C9F8C20C-433D-4DEF-8D31-BAC66268320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56" name="Shape 3" descr="Texto Integral disponível" hidden="1">
          <a:extLst>
            <a:ext uri="{FF2B5EF4-FFF2-40B4-BE49-F238E27FC236}">
              <a16:creationId xmlns:a16="http://schemas.microsoft.com/office/drawing/2014/main" id="{D9B57EFD-681B-4ACA-8630-6B69F6F2224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57" name="Shape 3" descr="Texto Integral disponível" hidden="1">
          <a:extLst>
            <a:ext uri="{FF2B5EF4-FFF2-40B4-BE49-F238E27FC236}">
              <a16:creationId xmlns:a16="http://schemas.microsoft.com/office/drawing/2014/main" id="{97D0691C-09BF-4B31-9718-BA489E79A0F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58" name="Shape 3" descr="Texto Integral disponível" hidden="1">
          <a:extLst>
            <a:ext uri="{FF2B5EF4-FFF2-40B4-BE49-F238E27FC236}">
              <a16:creationId xmlns:a16="http://schemas.microsoft.com/office/drawing/2014/main" id="{8A9FE7CC-071D-45DB-B5ED-963B3E27BF3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59" name="Shape 3" descr="Texto Integral disponível" hidden="1">
          <a:extLst>
            <a:ext uri="{FF2B5EF4-FFF2-40B4-BE49-F238E27FC236}">
              <a16:creationId xmlns:a16="http://schemas.microsoft.com/office/drawing/2014/main" id="{2EC0F456-A29E-4D11-8C6D-6048B29C41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60" name="Shape 3" descr="Texto Integral disponível" hidden="1">
          <a:extLst>
            <a:ext uri="{FF2B5EF4-FFF2-40B4-BE49-F238E27FC236}">
              <a16:creationId xmlns:a16="http://schemas.microsoft.com/office/drawing/2014/main" id="{93BFC2CC-B4BC-4BF3-8E9E-4EF3C52131D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61" name="Shape 3" descr="Texto Integral disponível" hidden="1">
          <a:extLst>
            <a:ext uri="{FF2B5EF4-FFF2-40B4-BE49-F238E27FC236}">
              <a16:creationId xmlns:a16="http://schemas.microsoft.com/office/drawing/2014/main" id="{FB6FCD2A-393D-43A8-8EDF-8C24CDA4337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62" name="Shape 3" descr="Texto Integral disponível" hidden="1">
          <a:extLst>
            <a:ext uri="{FF2B5EF4-FFF2-40B4-BE49-F238E27FC236}">
              <a16:creationId xmlns:a16="http://schemas.microsoft.com/office/drawing/2014/main" id="{AEADD55E-6DC2-41D1-8944-6071F65D696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63" name="Shape 3" descr="Texto Integral disponível" hidden="1">
          <a:extLst>
            <a:ext uri="{FF2B5EF4-FFF2-40B4-BE49-F238E27FC236}">
              <a16:creationId xmlns:a16="http://schemas.microsoft.com/office/drawing/2014/main" id="{0DBE1970-F63E-45C3-83C2-E43DA638CCC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64" name="Shape 3" descr="Texto Integral disponível" hidden="1">
          <a:extLst>
            <a:ext uri="{FF2B5EF4-FFF2-40B4-BE49-F238E27FC236}">
              <a16:creationId xmlns:a16="http://schemas.microsoft.com/office/drawing/2014/main" id="{48E1A831-7DF2-45C8-879B-9E2E418CE6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65" name="Shape 3" descr="Texto Integral disponível" hidden="1">
          <a:extLst>
            <a:ext uri="{FF2B5EF4-FFF2-40B4-BE49-F238E27FC236}">
              <a16:creationId xmlns:a16="http://schemas.microsoft.com/office/drawing/2014/main" id="{9D5EC315-FE01-4D7E-802D-8689B330BF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66" name="Shape 3" descr="Texto Integral disponível" hidden="1">
          <a:extLst>
            <a:ext uri="{FF2B5EF4-FFF2-40B4-BE49-F238E27FC236}">
              <a16:creationId xmlns:a16="http://schemas.microsoft.com/office/drawing/2014/main" id="{6B1CB07F-95C5-4185-B99D-71AF17EAC33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67" name="Shape 3" descr="Texto Integral disponível" hidden="1">
          <a:extLst>
            <a:ext uri="{FF2B5EF4-FFF2-40B4-BE49-F238E27FC236}">
              <a16:creationId xmlns:a16="http://schemas.microsoft.com/office/drawing/2014/main" id="{BF74D682-5550-4E5B-8116-5CCCE5F8640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68" name="Shape 3" descr="Texto Integral disponível" hidden="1">
          <a:extLst>
            <a:ext uri="{FF2B5EF4-FFF2-40B4-BE49-F238E27FC236}">
              <a16:creationId xmlns:a16="http://schemas.microsoft.com/office/drawing/2014/main" id="{A50449D4-1B30-4574-A334-23903CACB9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69" name="Shape 3" descr="Texto Integral disponível" hidden="1">
          <a:extLst>
            <a:ext uri="{FF2B5EF4-FFF2-40B4-BE49-F238E27FC236}">
              <a16:creationId xmlns:a16="http://schemas.microsoft.com/office/drawing/2014/main" id="{411ED108-FA77-4DB0-998C-722CFAA235D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70" name="Shape 3" descr="Texto Integral disponível" hidden="1">
          <a:extLst>
            <a:ext uri="{FF2B5EF4-FFF2-40B4-BE49-F238E27FC236}">
              <a16:creationId xmlns:a16="http://schemas.microsoft.com/office/drawing/2014/main" id="{31249666-4FD1-43F2-874C-41E73652FFF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71" name="Shape 3" descr="Texto Integral disponível" hidden="1">
          <a:extLst>
            <a:ext uri="{FF2B5EF4-FFF2-40B4-BE49-F238E27FC236}">
              <a16:creationId xmlns:a16="http://schemas.microsoft.com/office/drawing/2014/main" id="{F7EC6634-FDD5-4880-91C3-A14CD662E30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72" name="Shape 3" descr="Texto Integral disponível" hidden="1">
          <a:extLst>
            <a:ext uri="{FF2B5EF4-FFF2-40B4-BE49-F238E27FC236}">
              <a16:creationId xmlns:a16="http://schemas.microsoft.com/office/drawing/2014/main" id="{8D43C72A-3B4C-4BCA-B1AF-D921A75D37E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73" name="Shape 3" descr="Texto Integral disponível" hidden="1">
          <a:extLst>
            <a:ext uri="{FF2B5EF4-FFF2-40B4-BE49-F238E27FC236}">
              <a16:creationId xmlns:a16="http://schemas.microsoft.com/office/drawing/2014/main" id="{1FA1C379-0ABA-4136-AA43-BAB9250EC17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74" name="Shape 3" descr="Texto Integral disponível" hidden="1">
          <a:extLst>
            <a:ext uri="{FF2B5EF4-FFF2-40B4-BE49-F238E27FC236}">
              <a16:creationId xmlns:a16="http://schemas.microsoft.com/office/drawing/2014/main" id="{1910EE52-AF54-4618-B811-772FD0039A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75" name="Shape 3" descr="Texto Integral disponível" hidden="1">
          <a:extLst>
            <a:ext uri="{FF2B5EF4-FFF2-40B4-BE49-F238E27FC236}">
              <a16:creationId xmlns:a16="http://schemas.microsoft.com/office/drawing/2014/main" id="{FC446653-E462-4BFD-86F1-AEC230C3E0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76" name="Shape 3" descr="Texto Integral disponível" hidden="1">
          <a:extLst>
            <a:ext uri="{FF2B5EF4-FFF2-40B4-BE49-F238E27FC236}">
              <a16:creationId xmlns:a16="http://schemas.microsoft.com/office/drawing/2014/main" id="{DF2E43EC-EFBF-43F9-928C-9D961F1A34B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77" name="Shape 3" descr="Texto Integral disponível" hidden="1">
          <a:extLst>
            <a:ext uri="{FF2B5EF4-FFF2-40B4-BE49-F238E27FC236}">
              <a16:creationId xmlns:a16="http://schemas.microsoft.com/office/drawing/2014/main" id="{B19524DE-56F3-43DE-8F26-0303D6B765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78" name="Shape 3" descr="Texto Integral disponível" hidden="1">
          <a:extLst>
            <a:ext uri="{FF2B5EF4-FFF2-40B4-BE49-F238E27FC236}">
              <a16:creationId xmlns:a16="http://schemas.microsoft.com/office/drawing/2014/main" id="{E180B631-FA88-4F8B-A86F-30F3F73E471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79" name="Shape 3" descr="Texto Integral disponível" hidden="1">
          <a:extLst>
            <a:ext uri="{FF2B5EF4-FFF2-40B4-BE49-F238E27FC236}">
              <a16:creationId xmlns:a16="http://schemas.microsoft.com/office/drawing/2014/main" id="{A4C65D2B-9AF8-4DA6-9D76-7C67A4A280B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80" name="Shape 3" descr="Texto Integral disponível" hidden="1">
          <a:extLst>
            <a:ext uri="{FF2B5EF4-FFF2-40B4-BE49-F238E27FC236}">
              <a16:creationId xmlns:a16="http://schemas.microsoft.com/office/drawing/2014/main" id="{5D80DDFE-12B4-4111-9FC7-F405BB0A9AD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81" name="Shape 3" descr="Texto Integral disponível" hidden="1">
          <a:extLst>
            <a:ext uri="{FF2B5EF4-FFF2-40B4-BE49-F238E27FC236}">
              <a16:creationId xmlns:a16="http://schemas.microsoft.com/office/drawing/2014/main" id="{DF6C4EBE-4454-4191-9897-CFBE205F7E4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82" name="Shape 3" descr="Texto Integral disponível" hidden="1">
          <a:extLst>
            <a:ext uri="{FF2B5EF4-FFF2-40B4-BE49-F238E27FC236}">
              <a16:creationId xmlns:a16="http://schemas.microsoft.com/office/drawing/2014/main" id="{B6F14C1A-A7E0-41AD-B401-77AE8537D0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83" name="Shape 3" descr="Texto Integral disponível" hidden="1">
          <a:extLst>
            <a:ext uri="{FF2B5EF4-FFF2-40B4-BE49-F238E27FC236}">
              <a16:creationId xmlns:a16="http://schemas.microsoft.com/office/drawing/2014/main" id="{E4731CBF-782D-4821-B1C8-EC1C57A5681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84" name="Shape 3" descr="Texto Integral disponível" hidden="1">
          <a:extLst>
            <a:ext uri="{FF2B5EF4-FFF2-40B4-BE49-F238E27FC236}">
              <a16:creationId xmlns:a16="http://schemas.microsoft.com/office/drawing/2014/main" id="{729FE454-46E0-4BA3-A0D9-3E3C6FD161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85" name="Shape 3" descr="Texto Integral disponível" hidden="1">
          <a:extLst>
            <a:ext uri="{FF2B5EF4-FFF2-40B4-BE49-F238E27FC236}">
              <a16:creationId xmlns:a16="http://schemas.microsoft.com/office/drawing/2014/main" id="{697E78FD-1B3E-4D8C-8CB0-F2707B7FD41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86" name="Shape 3" descr="Texto Integral disponível" hidden="1">
          <a:extLst>
            <a:ext uri="{FF2B5EF4-FFF2-40B4-BE49-F238E27FC236}">
              <a16:creationId xmlns:a16="http://schemas.microsoft.com/office/drawing/2014/main" id="{FA449250-28D0-408D-AA47-FD1722276E0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87" name="Shape 3" descr="Texto Integral disponível" hidden="1">
          <a:extLst>
            <a:ext uri="{FF2B5EF4-FFF2-40B4-BE49-F238E27FC236}">
              <a16:creationId xmlns:a16="http://schemas.microsoft.com/office/drawing/2014/main" id="{46C642BA-7B33-4B81-939A-A90543F6433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88" name="Shape 3" descr="Texto Integral disponível" hidden="1">
          <a:extLst>
            <a:ext uri="{FF2B5EF4-FFF2-40B4-BE49-F238E27FC236}">
              <a16:creationId xmlns:a16="http://schemas.microsoft.com/office/drawing/2014/main" id="{F30B8842-C2A3-4FBA-A426-7EEBDAC5AEC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89" name="Shape 3" descr="Texto Integral disponível" hidden="1">
          <a:extLst>
            <a:ext uri="{FF2B5EF4-FFF2-40B4-BE49-F238E27FC236}">
              <a16:creationId xmlns:a16="http://schemas.microsoft.com/office/drawing/2014/main" id="{292C39F0-1927-4440-B3EE-C2D390B988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90" name="Shape 3" descr="Texto Integral disponível" hidden="1">
          <a:extLst>
            <a:ext uri="{FF2B5EF4-FFF2-40B4-BE49-F238E27FC236}">
              <a16:creationId xmlns:a16="http://schemas.microsoft.com/office/drawing/2014/main" id="{82E1074B-5DF1-4FDA-8D61-CD003D4D30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91" name="Shape 3" descr="Texto Integral disponível" hidden="1">
          <a:extLst>
            <a:ext uri="{FF2B5EF4-FFF2-40B4-BE49-F238E27FC236}">
              <a16:creationId xmlns:a16="http://schemas.microsoft.com/office/drawing/2014/main" id="{C621485C-7EBE-456C-B931-73C57E5701E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92" name="Shape 3" descr="Texto Integral disponível" hidden="1">
          <a:extLst>
            <a:ext uri="{FF2B5EF4-FFF2-40B4-BE49-F238E27FC236}">
              <a16:creationId xmlns:a16="http://schemas.microsoft.com/office/drawing/2014/main" id="{442CF0CC-EBBC-4405-B78E-63ED597DC0F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93" name="Shape 3" descr="Texto Integral disponível" hidden="1">
          <a:extLst>
            <a:ext uri="{FF2B5EF4-FFF2-40B4-BE49-F238E27FC236}">
              <a16:creationId xmlns:a16="http://schemas.microsoft.com/office/drawing/2014/main" id="{B65FC0CC-7456-4BE8-8DC5-004BE01285F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94" name="Shape 3" descr="Texto Integral disponível" hidden="1">
          <a:extLst>
            <a:ext uri="{FF2B5EF4-FFF2-40B4-BE49-F238E27FC236}">
              <a16:creationId xmlns:a16="http://schemas.microsoft.com/office/drawing/2014/main" id="{58308EEB-1A5D-4D40-A745-6D3CC79A6BB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95" name="Shape 3" descr="Texto Integral disponível" hidden="1">
          <a:extLst>
            <a:ext uri="{FF2B5EF4-FFF2-40B4-BE49-F238E27FC236}">
              <a16:creationId xmlns:a16="http://schemas.microsoft.com/office/drawing/2014/main" id="{ABF180C7-496D-4C6E-BB11-30FD32267D4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96" name="Shape 3" descr="Texto Integral disponível" hidden="1">
          <a:extLst>
            <a:ext uri="{FF2B5EF4-FFF2-40B4-BE49-F238E27FC236}">
              <a16:creationId xmlns:a16="http://schemas.microsoft.com/office/drawing/2014/main" id="{279A1D7B-FCC6-41BA-92CC-6F58058E76F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97" name="Shape 3" descr="Texto Integral disponível" hidden="1">
          <a:extLst>
            <a:ext uri="{FF2B5EF4-FFF2-40B4-BE49-F238E27FC236}">
              <a16:creationId xmlns:a16="http://schemas.microsoft.com/office/drawing/2014/main" id="{69E37F88-2C3F-4052-B055-A4CEC4F50B8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98" name="Shape 3" descr="Texto Integral disponível" hidden="1">
          <a:extLst>
            <a:ext uri="{FF2B5EF4-FFF2-40B4-BE49-F238E27FC236}">
              <a16:creationId xmlns:a16="http://schemas.microsoft.com/office/drawing/2014/main" id="{1C2C26C3-504E-4906-8676-B148A3D1AC6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099" name="Shape 3" descr="Texto Integral disponível" hidden="1">
          <a:extLst>
            <a:ext uri="{FF2B5EF4-FFF2-40B4-BE49-F238E27FC236}">
              <a16:creationId xmlns:a16="http://schemas.microsoft.com/office/drawing/2014/main" id="{A663B39F-5FCA-4274-A9CC-CBB2906E56A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00" name="Shape 3" descr="Texto Integral disponível" hidden="1">
          <a:extLst>
            <a:ext uri="{FF2B5EF4-FFF2-40B4-BE49-F238E27FC236}">
              <a16:creationId xmlns:a16="http://schemas.microsoft.com/office/drawing/2014/main" id="{CD90DF92-616D-4748-92F9-23D9F5A2A44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01" name="Shape 3" descr="Texto Integral disponível" hidden="1">
          <a:extLst>
            <a:ext uri="{FF2B5EF4-FFF2-40B4-BE49-F238E27FC236}">
              <a16:creationId xmlns:a16="http://schemas.microsoft.com/office/drawing/2014/main" id="{E86F1A6A-AD16-4EAA-BB3E-57927F7BFA5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02" name="Shape 3" descr="Texto Integral disponível" hidden="1">
          <a:extLst>
            <a:ext uri="{FF2B5EF4-FFF2-40B4-BE49-F238E27FC236}">
              <a16:creationId xmlns:a16="http://schemas.microsoft.com/office/drawing/2014/main" id="{4D645CA7-F04A-45A7-B123-E4299F5AA23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03" name="Shape 3" descr="Texto Integral disponível" hidden="1">
          <a:extLst>
            <a:ext uri="{FF2B5EF4-FFF2-40B4-BE49-F238E27FC236}">
              <a16:creationId xmlns:a16="http://schemas.microsoft.com/office/drawing/2014/main" id="{7E969A53-77FD-490E-BB57-60767391E9D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04" name="Shape 3" descr="Texto Integral disponível" hidden="1">
          <a:extLst>
            <a:ext uri="{FF2B5EF4-FFF2-40B4-BE49-F238E27FC236}">
              <a16:creationId xmlns:a16="http://schemas.microsoft.com/office/drawing/2014/main" id="{6A6B2200-8F43-47D0-A5A2-C416765F5D3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05" name="Shape 3" descr="Texto Integral disponível" hidden="1">
          <a:extLst>
            <a:ext uri="{FF2B5EF4-FFF2-40B4-BE49-F238E27FC236}">
              <a16:creationId xmlns:a16="http://schemas.microsoft.com/office/drawing/2014/main" id="{0BE82732-F5F7-434B-81C9-2830EA957E5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06" name="Shape 3" descr="Texto Integral disponível" hidden="1">
          <a:extLst>
            <a:ext uri="{FF2B5EF4-FFF2-40B4-BE49-F238E27FC236}">
              <a16:creationId xmlns:a16="http://schemas.microsoft.com/office/drawing/2014/main" id="{D6F52506-50D1-439B-A8B4-88FA4599F6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07" name="Shape 3" descr="Texto Integral disponível" hidden="1">
          <a:extLst>
            <a:ext uri="{FF2B5EF4-FFF2-40B4-BE49-F238E27FC236}">
              <a16:creationId xmlns:a16="http://schemas.microsoft.com/office/drawing/2014/main" id="{3AE980E9-EE38-4FB0-A6A6-F3CD286F93A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08" name="Shape 3" descr="Texto Integral disponível" hidden="1">
          <a:extLst>
            <a:ext uri="{FF2B5EF4-FFF2-40B4-BE49-F238E27FC236}">
              <a16:creationId xmlns:a16="http://schemas.microsoft.com/office/drawing/2014/main" id="{2B965720-37B2-4E68-9D78-E0A59EF002E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09" name="Shape 3" descr="Texto Integral disponível" hidden="1">
          <a:extLst>
            <a:ext uri="{FF2B5EF4-FFF2-40B4-BE49-F238E27FC236}">
              <a16:creationId xmlns:a16="http://schemas.microsoft.com/office/drawing/2014/main" id="{BF3C3048-0CD8-4280-A4F8-758EE78F402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10" name="Shape 3" descr="Texto Integral disponível" hidden="1">
          <a:extLst>
            <a:ext uri="{FF2B5EF4-FFF2-40B4-BE49-F238E27FC236}">
              <a16:creationId xmlns:a16="http://schemas.microsoft.com/office/drawing/2014/main" id="{BE9E6226-965E-442F-8ACE-E940FA52020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11" name="Shape 3" descr="Texto Integral disponível" hidden="1">
          <a:extLst>
            <a:ext uri="{FF2B5EF4-FFF2-40B4-BE49-F238E27FC236}">
              <a16:creationId xmlns:a16="http://schemas.microsoft.com/office/drawing/2014/main" id="{3EA49220-70C4-4ACA-A9DA-511E552ED21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12" name="Shape 3" descr="Texto Integral disponível" hidden="1">
          <a:extLst>
            <a:ext uri="{FF2B5EF4-FFF2-40B4-BE49-F238E27FC236}">
              <a16:creationId xmlns:a16="http://schemas.microsoft.com/office/drawing/2014/main" id="{BDE1922F-85CD-4248-A53B-34B91CA7971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13" name="Shape 3" descr="Texto Integral disponível" hidden="1">
          <a:extLst>
            <a:ext uri="{FF2B5EF4-FFF2-40B4-BE49-F238E27FC236}">
              <a16:creationId xmlns:a16="http://schemas.microsoft.com/office/drawing/2014/main" id="{254093D3-0D0E-4600-918E-6BD2789F1D6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14" name="Shape 3" descr="Texto Integral disponível" hidden="1">
          <a:extLst>
            <a:ext uri="{FF2B5EF4-FFF2-40B4-BE49-F238E27FC236}">
              <a16:creationId xmlns:a16="http://schemas.microsoft.com/office/drawing/2014/main" id="{2D9C3B37-028A-4F1E-9676-03959806C12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15" name="Shape 3" descr="Texto Integral disponível" hidden="1">
          <a:extLst>
            <a:ext uri="{FF2B5EF4-FFF2-40B4-BE49-F238E27FC236}">
              <a16:creationId xmlns:a16="http://schemas.microsoft.com/office/drawing/2014/main" id="{185FA105-90D4-4E25-BA0C-56D7F0A107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16" name="Shape 3" descr="Texto Integral disponível" hidden="1">
          <a:extLst>
            <a:ext uri="{FF2B5EF4-FFF2-40B4-BE49-F238E27FC236}">
              <a16:creationId xmlns:a16="http://schemas.microsoft.com/office/drawing/2014/main" id="{C2C1A3E2-EFA9-4FA0-B927-EF2879FE253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17" name="Shape 3" descr="Texto Integral disponível" hidden="1">
          <a:extLst>
            <a:ext uri="{FF2B5EF4-FFF2-40B4-BE49-F238E27FC236}">
              <a16:creationId xmlns:a16="http://schemas.microsoft.com/office/drawing/2014/main" id="{BD748005-6ECE-4D63-9285-5DDD13E0F86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18" name="Shape 3" descr="Texto Integral disponível" hidden="1">
          <a:extLst>
            <a:ext uri="{FF2B5EF4-FFF2-40B4-BE49-F238E27FC236}">
              <a16:creationId xmlns:a16="http://schemas.microsoft.com/office/drawing/2014/main" id="{4852110F-4E1D-4B7D-8314-DAB99678A45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19" name="Shape 3" descr="Texto Integral disponível" hidden="1">
          <a:extLst>
            <a:ext uri="{FF2B5EF4-FFF2-40B4-BE49-F238E27FC236}">
              <a16:creationId xmlns:a16="http://schemas.microsoft.com/office/drawing/2014/main" id="{73679BDE-00FA-45B6-872A-F024C5C1427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20" name="Shape 3" descr="Texto Integral disponível" hidden="1">
          <a:extLst>
            <a:ext uri="{FF2B5EF4-FFF2-40B4-BE49-F238E27FC236}">
              <a16:creationId xmlns:a16="http://schemas.microsoft.com/office/drawing/2014/main" id="{24F07BB4-BF78-4629-8532-2813349B3D1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21" name="Shape 3" descr="Texto Integral disponível" hidden="1">
          <a:extLst>
            <a:ext uri="{FF2B5EF4-FFF2-40B4-BE49-F238E27FC236}">
              <a16:creationId xmlns:a16="http://schemas.microsoft.com/office/drawing/2014/main" id="{43C1A8A8-EC48-4BE6-814D-F14D9DB4AD5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22" name="Shape 3" descr="Texto Integral disponível" hidden="1">
          <a:extLst>
            <a:ext uri="{FF2B5EF4-FFF2-40B4-BE49-F238E27FC236}">
              <a16:creationId xmlns:a16="http://schemas.microsoft.com/office/drawing/2014/main" id="{88BEB954-90F7-40BD-AC65-2C50668ED75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23" name="Shape 3" descr="Texto Integral disponível" hidden="1">
          <a:extLst>
            <a:ext uri="{FF2B5EF4-FFF2-40B4-BE49-F238E27FC236}">
              <a16:creationId xmlns:a16="http://schemas.microsoft.com/office/drawing/2014/main" id="{92C0F417-9BCC-4D5B-97EF-13C56BD0EC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24" name="Shape 3" descr="Texto Integral disponível" hidden="1">
          <a:extLst>
            <a:ext uri="{FF2B5EF4-FFF2-40B4-BE49-F238E27FC236}">
              <a16:creationId xmlns:a16="http://schemas.microsoft.com/office/drawing/2014/main" id="{4AE32F45-B87F-4597-990C-0EFEEE2A536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25" name="Shape 3" descr="Texto Integral disponível" hidden="1">
          <a:extLst>
            <a:ext uri="{FF2B5EF4-FFF2-40B4-BE49-F238E27FC236}">
              <a16:creationId xmlns:a16="http://schemas.microsoft.com/office/drawing/2014/main" id="{F303C7B2-B069-4B0C-8861-82F905B7F0F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26" name="Shape 3" descr="Texto Integral disponível" hidden="1">
          <a:extLst>
            <a:ext uri="{FF2B5EF4-FFF2-40B4-BE49-F238E27FC236}">
              <a16:creationId xmlns:a16="http://schemas.microsoft.com/office/drawing/2014/main" id="{B66CCACD-C03F-4055-B4C3-0C3E458B934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27" name="Shape 3" descr="Texto Integral disponível" hidden="1">
          <a:extLst>
            <a:ext uri="{FF2B5EF4-FFF2-40B4-BE49-F238E27FC236}">
              <a16:creationId xmlns:a16="http://schemas.microsoft.com/office/drawing/2014/main" id="{92C510EA-2485-44C8-918B-919045E68EC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28" name="Shape 3" descr="Texto Integral disponível" hidden="1">
          <a:extLst>
            <a:ext uri="{FF2B5EF4-FFF2-40B4-BE49-F238E27FC236}">
              <a16:creationId xmlns:a16="http://schemas.microsoft.com/office/drawing/2014/main" id="{B0DDB17F-B1A6-460B-9379-56A169BB05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29" name="Shape 3" descr="Texto Integral disponível" hidden="1">
          <a:extLst>
            <a:ext uri="{FF2B5EF4-FFF2-40B4-BE49-F238E27FC236}">
              <a16:creationId xmlns:a16="http://schemas.microsoft.com/office/drawing/2014/main" id="{8686DF90-EA03-4362-A0E4-1E11FE1497D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30" name="Shape 3" descr="Texto Integral disponível" hidden="1">
          <a:extLst>
            <a:ext uri="{FF2B5EF4-FFF2-40B4-BE49-F238E27FC236}">
              <a16:creationId xmlns:a16="http://schemas.microsoft.com/office/drawing/2014/main" id="{488488E2-0587-4E60-B9B6-3B926D14AA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31" name="Shape 3" descr="Texto Integral disponível" hidden="1">
          <a:extLst>
            <a:ext uri="{FF2B5EF4-FFF2-40B4-BE49-F238E27FC236}">
              <a16:creationId xmlns:a16="http://schemas.microsoft.com/office/drawing/2014/main" id="{44BF7668-EF9E-4479-930B-F0DE4AA478D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32" name="Shape 3" descr="Texto Integral disponível" hidden="1">
          <a:extLst>
            <a:ext uri="{FF2B5EF4-FFF2-40B4-BE49-F238E27FC236}">
              <a16:creationId xmlns:a16="http://schemas.microsoft.com/office/drawing/2014/main" id="{F72B936E-D39D-4FF2-A050-26C3AA22BEC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33" name="Shape 3" descr="Texto Integral disponível" hidden="1">
          <a:extLst>
            <a:ext uri="{FF2B5EF4-FFF2-40B4-BE49-F238E27FC236}">
              <a16:creationId xmlns:a16="http://schemas.microsoft.com/office/drawing/2014/main" id="{3E682C1D-8493-4415-AE5E-763F329D6D8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34" name="Shape 3" descr="Texto Integral disponível" hidden="1">
          <a:extLst>
            <a:ext uri="{FF2B5EF4-FFF2-40B4-BE49-F238E27FC236}">
              <a16:creationId xmlns:a16="http://schemas.microsoft.com/office/drawing/2014/main" id="{DE4E9687-6FDD-4EE8-A60B-8C627A8DE79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35" name="Shape 3" descr="Texto Integral disponível" hidden="1">
          <a:extLst>
            <a:ext uri="{FF2B5EF4-FFF2-40B4-BE49-F238E27FC236}">
              <a16:creationId xmlns:a16="http://schemas.microsoft.com/office/drawing/2014/main" id="{60B0A0A5-1414-4B01-AE68-0452D4BFCB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36" name="Shape 3" descr="Texto Integral disponível" hidden="1">
          <a:extLst>
            <a:ext uri="{FF2B5EF4-FFF2-40B4-BE49-F238E27FC236}">
              <a16:creationId xmlns:a16="http://schemas.microsoft.com/office/drawing/2014/main" id="{B986CF43-1259-4D91-A7C8-D797CCC084C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37" name="Shape 3" descr="Texto Integral disponível" hidden="1">
          <a:extLst>
            <a:ext uri="{FF2B5EF4-FFF2-40B4-BE49-F238E27FC236}">
              <a16:creationId xmlns:a16="http://schemas.microsoft.com/office/drawing/2014/main" id="{FD626F75-C9F4-4E0B-99BF-6DFBAD29C7C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38" name="Shape 3" descr="Texto Integral disponível" hidden="1">
          <a:extLst>
            <a:ext uri="{FF2B5EF4-FFF2-40B4-BE49-F238E27FC236}">
              <a16:creationId xmlns:a16="http://schemas.microsoft.com/office/drawing/2014/main" id="{A0A95AE5-81D6-4313-9622-E183C6BD430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39" name="Shape 3" descr="Texto Integral disponível" hidden="1">
          <a:extLst>
            <a:ext uri="{FF2B5EF4-FFF2-40B4-BE49-F238E27FC236}">
              <a16:creationId xmlns:a16="http://schemas.microsoft.com/office/drawing/2014/main" id="{A66E1CC4-3C62-4C52-A755-286326AFEBC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40" name="Shape 3" descr="Texto Integral disponível" hidden="1">
          <a:extLst>
            <a:ext uri="{FF2B5EF4-FFF2-40B4-BE49-F238E27FC236}">
              <a16:creationId xmlns:a16="http://schemas.microsoft.com/office/drawing/2014/main" id="{EABDB032-4559-48BB-8100-ED4C0E7B83E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41" name="Shape 3" descr="Texto Integral disponível" hidden="1">
          <a:extLst>
            <a:ext uri="{FF2B5EF4-FFF2-40B4-BE49-F238E27FC236}">
              <a16:creationId xmlns:a16="http://schemas.microsoft.com/office/drawing/2014/main" id="{DA3FD40B-4657-4E77-948F-73BF17B53D1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42" name="Shape 3" descr="Texto Integral disponível" hidden="1">
          <a:extLst>
            <a:ext uri="{FF2B5EF4-FFF2-40B4-BE49-F238E27FC236}">
              <a16:creationId xmlns:a16="http://schemas.microsoft.com/office/drawing/2014/main" id="{7BA13414-E806-4863-9F22-FC2C0FF798E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43" name="Shape 3" descr="Texto Integral disponível" hidden="1">
          <a:extLst>
            <a:ext uri="{FF2B5EF4-FFF2-40B4-BE49-F238E27FC236}">
              <a16:creationId xmlns:a16="http://schemas.microsoft.com/office/drawing/2014/main" id="{71590409-70D4-4392-9B72-F9395041990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44" name="Shape 3" descr="Texto Integral disponível" hidden="1">
          <a:extLst>
            <a:ext uri="{FF2B5EF4-FFF2-40B4-BE49-F238E27FC236}">
              <a16:creationId xmlns:a16="http://schemas.microsoft.com/office/drawing/2014/main" id="{570B8B7F-E8A5-432E-84CF-5432B305A64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45" name="Shape 3" descr="Texto Integral disponível" hidden="1">
          <a:extLst>
            <a:ext uri="{FF2B5EF4-FFF2-40B4-BE49-F238E27FC236}">
              <a16:creationId xmlns:a16="http://schemas.microsoft.com/office/drawing/2014/main" id="{600CE744-EA52-4096-8281-4C9EE491E8B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46" name="Shape 3" descr="Texto Integral disponível" hidden="1">
          <a:extLst>
            <a:ext uri="{FF2B5EF4-FFF2-40B4-BE49-F238E27FC236}">
              <a16:creationId xmlns:a16="http://schemas.microsoft.com/office/drawing/2014/main" id="{90F9EC4C-38D0-43E9-B364-B5607A3045D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47" name="Shape 3" descr="Texto Integral disponível" hidden="1">
          <a:extLst>
            <a:ext uri="{FF2B5EF4-FFF2-40B4-BE49-F238E27FC236}">
              <a16:creationId xmlns:a16="http://schemas.microsoft.com/office/drawing/2014/main" id="{2B2C2482-5510-4124-B7CA-E5A8B737175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48" name="Shape 3" descr="Texto Integral disponível" hidden="1">
          <a:extLst>
            <a:ext uri="{FF2B5EF4-FFF2-40B4-BE49-F238E27FC236}">
              <a16:creationId xmlns:a16="http://schemas.microsoft.com/office/drawing/2014/main" id="{96B57DF7-C63E-44B5-B4F4-BDB2FBF456C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49" name="Shape 3" descr="Texto Integral disponível" hidden="1">
          <a:extLst>
            <a:ext uri="{FF2B5EF4-FFF2-40B4-BE49-F238E27FC236}">
              <a16:creationId xmlns:a16="http://schemas.microsoft.com/office/drawing/2014/main" id="{F88063EE-EFA1-424B-A47F-FC7D2AE0D67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50" name="Shape 3" descr="Texto Integral disponível" hidden="1">
          <a:extLst>
            <a:ext uri="{FF2B5EF4-FFF2-40B4-BE49-F238E27FC236}">
              <a16:creationId xmlns:a16="http://schemas.microsoft.com/office/drawing/2014/main" id="{F9CAB9F1-8544-4D60-ABA6-6F49BBC37D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51" name="Shape 3" descr="Texto Integral disponível" hidden="1">
          <a:extLst>
            <a:ext uri="{FF2B5EF4-FFF2-40B4-BE49-F238E27FC236}">
              <a16:creationId xmlns:a16="http://schemas.microsoft.com/office/drawing/2014/main" id="{6DF5ED49-4B30-4D13-BE10-EF05D3CB04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52" name="Shape 3" descr="Texto Integral disponível" hidden="1">
          <a:extLst>
            <a:ext uri="{FF2B5EF4-FFF2-40B4-BE49-F238E27FC236}">
              <a16:creationId xmlns:a16="http://schemas.microsoft.com/office/drawing/2014/main" id="{91AB0915-5AD1-458E-9667-FF5C02BA9F0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53" name="Shape 3" descr="Texto Integral disponível" hidden="1">
          <a:extLst>
            <a:ext uri="{FF2B5EF4-FFF2-40B4-BE49-F238E27FC236}">
              <a16:creationId xmlns:a16="http://schemas.microsoft.com/office/drawing/2014/main" id="{1F56D3A7-1C89-436B-95E0-9A3873FEE3F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54" name="Shape 3" descr="Texto Integral disponível" hidden="1">
          <a:extLst>
            <a:ext uri="{FF2B5EF4-FFF2-40B4-BE49-F238E27FC236}">
              <a16:creationId xmlns:a16="http://schemas.microsoft.com/office/drawing/2014/main" id="{8715274F-1073-4D12-9251-B4A0701A40C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55" name="Shape 3" descr="Texto Integral disponível" hidden="1">
          <a:extLst>
            <a:ext uri="{FF2B5EF4-FFF2-40B4-BE49-F238E27FC236}">
              <a16:creationId xmlns:a16="http://schemas.microsoft.com/office/drawing/2014/main" id="{27965E8F-773C-4321-864D-AB23343686A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56" name="Shape 3" descr="Texto Integral disponível" hidden="1">
          <a:extLst>
            <a:ext uri="{FF2B5EF4-FFF2-40B4-BE49-F238E27FC236}">
              <a16:creationId xmlns:a16="http://schemas.microsoft.com/office/drawing/2014/main" id="{900C2C67-1916-47AE-BD05-D5A5B294CC8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57" name="Shape 3" descr="Texto Integral disponível" hidden="1">
          <a:extLst>
            <a:ext uri="{FF2B5EF4-FFF2-40B4-BE49-F238E27FC236}">
              <a16:creationId xmlns:a16="http://schemas.microsoft.com/office/drawing/2014/main" id="{7B916BEF-B50A-42AB-A3FC-98F20360039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58" name="Shape 3" descr="Texto Integral disponível" hidden="1">
          <a:extLst>
            <a:ext uri="{FF2B5EF4-FFF2-40B4-BE49-F238E27FC236}">
              <a16:creationId xmlns:a16="http://schemas.microsoft.com/office/drawing/2014/main" id="{A3405471-CB41-4ABA-A5AD-EA6051B22D4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59" name="Shape 3" descr="Texto Integral disponível" hidden="1">
          <a:extLst>
            <a:ext uri="{FF2B5EF4-FFF2-40B4-BE49-F238E27FC236}">
              <a16:creationId xmlns:a16="http://schemas.microsoft.com/office/drawing/2014/main" id="{421E495A-BAD6-4912-8A6C-A50CF5BC106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60" name="Shape 3" descr="Texto Integral disponível" hidden="1">
          <a:extLst>
            <a:ext uri="{FF2B5EF4-FFF2-40B4-BE49-F238E27FC236}">
              <a16:creationId xmlns:a16="http://schemas.microsoft.com/office/drawing/2014/main" id="{330B3107-6967-4350-8750-2D68EE338F7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61" name="Shape 3" descr="Texto Integral disponível" hidden="1">
          <a:extLst>
            <a:ext uri="{FF2B5EF4-FFF2-40B4-BE49-F238E27FC236}">
              <a16:creationId xmlns:a16="http://schemas.microsoft.com/office/drawing/2014/main" id="{8A6FF038-6062-418E-868F-9C2DE8B5080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62" name="Shape 3" descr="Texto Integral disponível" hidden="1">
          <a:extLst>
            <a:ext uri="{FF2B5EF4-FFF2-40B4-BE49-F238E27FC236}">
              <a16:creationId xmlns:a16="http://schemas.microsoft.com/office/drawing/2014/main" id="{35B6D879-2626-422B-ACEA-64F885E8E19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63" name="Shape 3" descr="Texto Integral disponível" hidden="1">
          <a:extLst>
            <a:ext uri="{FF2B5EF4-FFF2-40B4-BE49-F238E27FC236}">
              <a16:creationId xmlns:a16="http://schemas.microsoft.com/office/drawing/2014/main" id="{D82DFE7F-BB5C-4D18-8E1C-C43D6084C57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64" name="Shape 3" descr="Texto Integral disponível" hidden="1">
          <a:extLst>
            <a:ext uri="{FF2B5EF4-FFF2-40B4-BE49-F238E27FC236}">
              <a16:creationId xmlns:a16="http://schemas.microsoft.com/office/drawing/2014/main" id="{EC2B7535-21C7-4C79-A6DB-C25DB7F7DF6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65" name="Shape 3" descr="Texto Integral disponível" hidden="1">
          <a:extLst>
            <a:ext uri="{FF2B5EF4-FFF2-40B4-BE49-F238E27FC236}">
              <a16:creationId xmlns:a16="http://schemas.microsoft.com/office/drawing/2014/main" id="{9901ADD4-AF06-42FC-A5E3-10711879239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66" name="Shape 3" descr="Texto Integral disponível" hidden="1">
          <a:extLst>
            <a:ext uri="{FF2B5EF4-FFF2-40B4-BE49-F238E27FC236}">
              <a16:creationId xmlns:a16="http://schemas.microsoft.com/office/drawing/2014/main" id="{7C3E5117-CA4A-44AB-91C2-A9419A3E402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67" name="Shape 3" descr="Texto Integral disponível" hidden="1">
          <a:extLst>
            <a:ext uri="{FF2B5EF4-FFF2-40B4-BE49-F238E27FC236}">
              <a16:creationId xmlns:a16="http://schemas.microsoft.com/office/drawing/2014/main" id="{C8EC0CA0-3E46-4989-8DB4-E91D239CCC1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68" name="Shape 3" descr="Texto Integral disponível" hidden="1">
          <a:extLst>
            <a:ext uri="{FF2B5EF4-FFF2-40B4-BE49-F238E27FC236}">
              <a16:creationId xmlns:a16="http://schemas.microsoft.com/office/drawing/2014/main" id="{1C3F4740-81BE-4450-8ED9-045C88692E9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69" name="Shape 3" descr="Texto Integral disponível" hidden="1">
          <a:extLst>
            <a:ext uri="{FF2B5EF4-FFF2-40B4-BE49-F238E27FC236}">
              <a16:creationId xmlns:a16="http://schemas.microsoft.com/office/drawing/2014/main" id="{ACE59ACA-A80E-4701-AAA8-6AC8BBD21AB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70" name="Shape 3" descr="Texto Integral disponível" hidden="1">
          <a:extLst>
            <a:ext uri="{FF2B5EF4-FFF2-40B4-BE49-F238E27FC236}">
              <a16:creationId xmlns:a16="http://schemas.microsoft.com/office/drawing/2014/main" id="{2E1F2524-085F-4616-BA0B-573E60E86D9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71" name="Shape 3" descr="Texto Integral disponível" hidden="1">
          <a:extLst>
            <a:ext uri="{FF2B5EF4-FFF2-40B4-BE49-F238E27FC236}">
              <a16:creationId xmlns:a16="http://schemas.microsoft.com/office/drawing/2014/main" id="{0DA17D76-6459-490E-B5AD-7E6499C5DA9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72" name="Shape 3" descr="Texto Integral disponível" hidden="1">
          <a:extLst>
            <a:ext uri="{FF2B5EF4-FFF2-40B4-BE49-F238E27FC236}">
              <a16:creationId xmlns:a16="http://schemas.microsoft.com/office/drawing/2014/main" id="{CA40E9AE-BFCA-4E44-8617-E9F01A8DAB8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73" name="Shape 3" descr="Texto Integral disponível" hidden="1">
          <a:extLst>
            <a:ext uri="{FF2B5EF4-FFF2-40B4-BE49-F238E27FC236}">
              <a16:creationId xmlns:a16="http://schemas.microsoft.com/office/drawing/2014/main" id="{6F290E51-9514-4898-8E43-3D4C429C5CE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74" name="Shape 3" descr="Texto Integral disponível" hidden="1">
          <a:extLst>
            <a:ext uri="{FF2B5EF4-FFF2-40B4-BE49-F238E27FC236}">
              <a16:creationId xmlns:a16="http://schemas.microsoft.com/office/drawing/2014/main" id="{A664DBB0-DEC4-4A33-BEAF-ED0822C68B2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75" name="Shape 3" descr="Texto Integral disponível" hidden="1">
          <a:extLst>
            <a:ext uri="{FF2B5EF4-FFF2-40B4-BE49-F238E27FC236}">
              <a16:creationId xmlns:a16="http://schemas.microsoft.com/office/drawing/2014/main" id="{07D17C52-9497-40A9-B51C-B1D637998D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76" name="Shape 3" descr="Texto Integral disponível" hidden="1">
          <a:extLst>
            <a:ext uri="{FF2B5EF4-FFF2-40B4-BE49-F238E27FC236}">
              <a16:creationId xmlns:a16="http://schemas.microsoft.com/office/drawing/2014/main" id="{01B968B8-6E45-4244-A558-2DAFDC6095A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77" name="Shape 3" descr="Texto Integral disponível" hidden="1">
          <a:extLst>
            <a:ext uri="{FF2B5EF4-FFF2-40B4-BE49-F238E27FC236}">
              <a16:creationId xmlns:a16="http://schemas.microsoft.com/office/drawing/2014/main" id="{B6B0A532-222C-4B6C-A0EC-019DCCAE2CA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78" name="Shape 3" descr="Texto Integral disponível" hidden="1">
          <a:extLst>
            <a:ext uri="{FF2B5EF4-FFF2-40B4-BE49-F238E27FC236}">
              <a16:creationId xmlns:a16="http://schemas.microsoft.com/office/drawing/2014/main" id="{169FD5F4-F300-408C-AF27-A4A82DA3C86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79" name="Shape 3" descr="Texto Integral disponível" hidden="1">
          <a:extLst>
            <a:ext uri="{FF2B5EF4-FFF2-40B4-BE49-F238E27FC236}">
              <a16:creationId xmlns:a16="http://schemas.microsoft.com/office/drawing/2014/main" id="{850A7654-B5A6-4601-A9A7-31347E5B75B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80" name="Shape 3" descr="Texto Integral disponível" hidden="1">
          <a:extLst>
            <a:ext uri="{FF2B5EF4-FFF2-40B4-BE49-F238E27FC236}">
              <a16:creationId xmlns:a16="http://schemas.microsoft.com/office/drawing/2014/main" id="{B7141206-61FD-459A-915E-AB2948C3295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81" name="Shape 3" descr="Texto Integral disponível" hidden="1">
          <a:extLst>
            <a:ext uri="{FF2B5EF4-FFF2-40B4-BE49-F238E27FC236}">
              <a16:creationId xmlns:a16="http://schemas.microsoft.com/office/drawing/2014/main" id="{02A36550-BA6C-468F-80FB-48A083CA730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82" name="Shape 3" descr="Texto Integral disponível" hidden="1">
          <a:extLst>
            <a:ext uri="{FF2B5EF4-FFF2-40B4-BE49-F238E27FC236}">
              <a16:creationId xmlns:a16="http://schemas.microsoft.com/office/drawing/2014/main" id="{BF1C10AA-2CEF-435A-AED9-8CEE88EAE56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83" name="Shape 3" descr="Texto Integral disponível" hidden="1">
          <a:extLst>
            <a:ext uri="{FF2B5EF4-FFF2-40B4-BE49-F238E27FC236}">
              <a16:creationId xmlns:a16="http://schemas.microsoft.com/office/drawing/2014/main" id="{E1279DD1-61D7-470A-BF76-B6B7A25ACCD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84" name="Shape 3" descr="Texto Integral disponível" hidden="1">
          <a:extLst>
            <a:ext uri="{FF2B5EF4-FFF2-40B4-BE49-F238E27FC236}">
              <a16:creationId xmlns:a16="http://schemas.microsoft.com/office/drawing/2014/main" id="{365BAC2E-013E-427C-B663-1BFF84DD67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85" name="Shape 3" descr="Texto Integral disponível" hidden="1">
          <a:extLst>
            <a:ext uri="{FF2B5EF4-FFF2-40B4-BE49-F238E27FC236}">
              <a16:creationId xmlns:a16="http://schemas.microsoft.com/office/drawing/2014/main" id="{1CE0393E-E052-40F0-A40C-1382DF69AA7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86" name="Shape 3" descr="Texto Integral disponível" hidden="1">
          <a:extLst>
            <a:ext uri="{FF2B5EF4-FFF2-40B4-BE49-F238E27FC236}">
              <a16:creationId xmlns:a16="http://schemas.microsoft.com/office/drawing/2014/main" id="{E9CAFB5A-51B6-460B-8ED8-B1F6C3FEA87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87" name="Shape 3" descr="Texto Integral disponível" hidden="1">
          <a:extLst>
            <a:ext uri="{FF2B5EF4-FFF2-40B4-BE49-F238E27FC236}">
              <a16:creationId xmlns:a16="http://schemas.microsoft.com/office/drawing/2014/main" id="{FAC097E4-125C-40EE-98B3-9DD47D4B338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88" name="Shape 3" descr="Texto Integral disponível" hidden="1">
          <a:extLst>
            <a:ext uri="{FF2B5EF4-FFF2-40B4-BE49-F238E27FC236}">
              <a16:creationId xmlns:a16="http://schemas.microsoft.com/office/drawing/2014/main" id="{4B94693D-5EC2-441E-9960-203811EF4EF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89" name="Shape 3" descr="Texto Integral disponível" hidden="1">
          <a:extLst>
            <a:ext uri="{FF2B5EF4-FFF2-40B4-BE49-F238E27FC236}">
              <a16:creationId xmlns:a16="http://schemas.microsoft.com/office/drawing/2014/main" id="{4794DCE1-283C-496E-8031-FF49F2BFF5F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90" name="Shape 3" descr="Texto Integral disponível" hidden="1">
          <a:extLst>
            <a:ext uri="{FF2B5EF4-FFF2-40B4-BE49-F238E27FC236}">
              <a16:creationId xmlns:a16="http://schemas.microsoft.com/office/drawing/2014/main" id="{E498D1BA-CE6A-4287-850F-BCA001D4D15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91" name="Shape 3" descr="Texto Integral disponível" hidden="1">
          <a:extLst>
            <a:ext uri="{FF2B5EF4-FFF2-40B4-BE49-F238E27FC236}">
              <a16:creationId xmlns:a16="http://schemas.microsoft.com/office/drawing/2014/main" id="{1528DE58-6D58-4142-8618-F0A083E9F3F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92" name="Shape 3" descr="Texto Integral disponível" hidden="1">
          <a:extLst>
            <a:ext uri="{FF2B5EF4-FFF2-40B4-BE49-F238E27FC236}">
              <a16:creationId xmlns:a16="http://schemas.microsoft.com/office/drawing/2014/main" id="{62B9F24D-ABFF-41C2-BC01-A8A2441F677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93" name="Shape 3" descr="Texto Integral disponível" hidden="1">
          <a:extLst>
            <a:ext uri="{FF2B5EF4-FFF2-40B4-BE49-F238E27FC236}">
              <a16:creationId xmlns:a16="http://schemas.microsoft.com/office/drawing/2014/main" id="{FDB6D11F-DD03-4C4D-BBA2-878EDA0AFDF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94" name="Shape 3" descr="Texto Integral disponível" hidden="1">
          <a:extLst>
            <a:ext uri="{FF2B5EF4-FFF2-40B4-BE49-F238E27FC236}">
              <a16:creationId xmlns:a16="http://schemas.microsoft.com/office/drawing/2014/main" id="{0CB14C5E-47A3-4FD1-BD2B-A0767F577E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95" name="Shape 3" descr="Texto Integral disponível" hidden="1">
          <a:extLst>
            <a:ext uri="{FF2B5EF4-FFF2-40B4-BE49-F238E27FC236}">
              <a16:creationId xmlns:a16="http://schemas.microsoft.com/office/drawing/2014/main" id="{A148E866-30FB-40FF-87BA-9C340542D12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96" name="Shape 3" descr="Texto Integral disponível" hidden="1">
          <a:extLst>
            <a:ext uri="{FF2B5EF4-FFF2-40B4-BE49-F238E27FC236}">
              <a16:creationId xmlns:a16="http://schemas.microsoft.com/office/drawing/2014/main" id="{C1D0780E-8DD2-4B0E-A312-66C260B39E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97" name="Shape 3" descr="Texto Integral disponível" hidden="1">
          <a:extLst>
            <a:ext uri="{FF2B5EF4-FFF2-40B4-BE49-F238E27FC236}">
              <a16:creationId xmlns:a16="http://schemas.microsoft.com/office/drawing/2014/main" id="{F8E9E954-C3DD-4CD0-9345-7F231385533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98" name="Shape 3" descr="Texto Integral disponível" hidden="1">
          <a:extLst>
            <a:ext uri="{FF2B5EF4-FFF2-40B4-BE49-F238E27FC236}">
              <a16:creationId xmlns:a16="http://schemas.microsoft.com/office/drawing/2014/main" id="{24B7EF71-28CF-41EB-B202-CFE9274217B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199" name="Shape 3" descr="Texto Integral disponível" hidden="1">
          <a:extLst>
            <a:ext uri="{FF2B5EF4-FFF2-40B4-BE49-F238E27FC236}">
              <a16:creationId xmlns:a16="http://schemas.microsoft.com/office/drawing/2014/main" id="{369E7F8E-B283-4BEF-BA43-353FE45D77C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00" name="Shape 3" descr="Texto Integral disponível" hidden="1">
          <a:extLst>
            <a:ext uri="{FF2B5EF4-FFF2-40B4-BE49-F238E27FC236}">
              <a16:creationId xmlns:a16="http://schemas.microsoft.com/office/drawing/2014/main" id="{A81D228D-275C-400D-9A70-349E1AC80E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01" name="Shape 3" descr="Texto Integral disponível" hidden="1">
          <a:extLst>
            <a:ext uri="{FF2B5EF4-FFF2-40B4-BE49-F238E27FC236}">
              <a16:creationId xmlns:a16="http://schemas.microsoft.com/office/drawing/2014/main" id="{54D70BA5-F2CF-4105-965F-59A594A5CEE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02" name="Shape 3" descr="Texto Integral disponível" hidden="1">
          <a:extLst>
            <a:ext uri="{FF2B5EF4-FFF2-40B4-BE49-F238E27FC236}">
              <a16:creationId xmlns:a16="http://schemas.microsoft.com/office/drawing/2014/main" id="{27ED1321-0758-48C7-8E73-363CED0139E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03" name="Shape 3" descr="Texto Integral disponível" hidden="1">
          <a:extLst>
            <a:ext uri="{FF2B5EF4-FFF2-40B4-BE49-F238E27FC236}">
              <a16:creationId xmlns:a16="http://schemas.microsoft.com/office/drawing/2014/main" id="{D83BE3FF-D03C-4880-BD41-C52CC903DC4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04" name="Shape 3" descr="Texto Integral disponível" hidden="1">
          <a:extLst>
            <a:ext uri="{FF2B5EF4-FFF2-40B4-BE49-F238E27FC236}">
              <a16:creationId xmlns:a16="http://schemas.microsoft.com/office/drawing/2014/main" id="{8C6BCE82-3887-4D63-9EDC-B2A802F7906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05" name="Shape 3" descr="Texto Integral disponível" hidden="1">
          <a:extLst>
            <a:ext uri="{FF2B5EF4-FFF2-40B4-BE49-F238E27FC236}">
              <a16:creationId xmlns:a16="http://schemas.microsoft.com/office/drawing/2014/main" id="{A2086ED3-14C5-4100-A0AC-6E7D23C3FAF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06" name="Shape 3" descr="Texto Integral disponível" hidden="1">
          <a:extLst>
            <a:ext uri="{FF2B5EF4-FFF2-40B4-BE49-F238E27FC236}">
              <a16:creationId xmlns:a16="http://schemas.microsoft.com/office/drawing/2014/main" id="{6CA33D0A-E3CA-4286-ADAE-19BB6AA2218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07" name="Shape 3" descr="Texto Integral disponível" hidden="1">
          <a:extLst>
            <a:ext uri="{FF2B5EF4-FFF2-40B4-BE49-F238E27FC236}">
              <a16:creationId xmlns:a16="http://schemas.microsoft.com/office/drawing/2014/main" id="{78CE220A-EA4D-41EA-98D9-17B4C81A8A1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08" name="Shape 3" descr="Texto Integral disponível" hidden="1">
          <a:extLst>
            <a:ext uri="{FF2B5EF4-FFF2-40B4-BE49-F238E27FC236}">
              <a16:creationId xmlns:a16="http://schemas.microsoft.com/office/drawing/2014/main" id="{EC53EB6F-6D72-427B-8FD2-C847ACFD83B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09" name="Shape 3" descr="Texto Integral disponível" hidden="1">
          <a:extLst>
            <a:ext uri="{FF2B5EF4-FFF2-40B4-BE49-F238E27FC236}">
              <a16:creationId xmlns:a16="http://schemas.microsoft.com/office/drawing/2014/main" id="{7EA2B224-8CEC-4C27-A1DA-52E7312DA1E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10" name="Shape 3" descr="Texto Integral disponível" hidden="1">
          <a:extLst>
            <a:ext uri="{FF2B5EF4-FFF2-40B4-BE49-F238E27FC236}">
              <a16:creationId xmlns:a16="http://schemas.microsoft.com/office/drawing/2014/main" id="{F3F83AE4-DFEC-40A1-B541-3DD9E665056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11" name="Shape 3" descr="Texto Integral disponível" hidden="1">
          <a:extLst>
            <a:ext uri="{FF2B5EF4-FFF2-40B4-BE49-F238E27FC236}">
              <a16:creationId xmlns:a16="http://schemas.microsoft.com/office/drawing/2014/main" id="{1BC7D606-DA82-4477-9CB2-A9FAE1DA448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12" name="Shape 3" descr="Texto Integral disponível" hidden="1">
          <a:extLst>
            <a:ext uri="{FF2B5EF4-FFF2-40B4-BE49-F238E27FC236}">
              <a16:creationId xmlns:a16="http://schemas.microsoft.com/office/drawing/2014/main" id="{D5658C51-1401-4C79-9CD3-EEE5B7850A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13" name="Shape 3" descr="Texto Integral disponível" hidden="1">
          <a:extLst>
            <a:ext uri="{FF2B5EF4-FFF2-40B4-BE49-F238E27FC236}">
              <a16:creationId xmlns:a16="http://schemas.microsoft.com/office/drawing/2014/main" id="{0E33971D-1D94-455C-A8B0-C8146A57BBA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14" name="Shape 3" descr="Texto Integral disponível" hidden="1">
          <a:extLst>
            <a:ext uri="{FF2B5EF4-FFF2-40B4-BE49-F238E27FC236}">
              <a16:creationId xmlns:a16="http://schemas.microsoft.com/office/drawing/2014/main" id="{8C186627-0E57-4B22-A86A-8365281AECB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15" name="Shape 3" descr="Texto Integral disponível" hidden="1">
          <a:extLst>
            <a:ext uri="{FF2B5EF4-FFF2-40B4-BE49-F238E27FC236}">
              <a16:creationId xmlns:a16="http://schemas.microsoft.com/office/drawing/2014/main" id="{D791A203-9B96-4500-B624-0EBA28451F9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16" name="Shape 3" descr="Texto Integral disponível" hidden="1">
          <a:extLst>
            <a:ext uri="{FF2B5EF4-FFF2-40B4-BE49-F238E27FC236}">
              <a16:creationId xmlns:a16="http://schemas.microsoft.com/office/drawing/2014/main" id="{BE31D88E-E870-43AF-9E5B-7D122C8E7C6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17" name="Shape 3" descr="Texto Integral disponível" hidden="1">
          <a:extLst>
            <a:ext uri="{FF2B5EF4-FFF2-40B4-BE49-F238E27FC236}">
              <a16:creationId xmlns:a16="http://schemas.microsoft.com/office/drawing/2014/main" id="{05495214-E858-4166-9187-52A26AE60C1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18" name="Shape 3" descr="Texto Integral disponível" hidden="1">
          <a:extLst>
            <a:ext uri="{FF2B5EF4-FFF2-40B4-BE49-F238E27FC236}">
              <a16:creationId xmlns:a16="http://schemas.microsoft.com/office/drawing/2014/main" id="{DF02C51F-D2CB-47E7-976A-39625B84A8D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19" name="Shape 3" descr="Texto Integral disponível" hidden="1">
          <a:extLst>
            <a:ext uri="{FF2B5EF4-FFF2-40B4-BE49-F238E27FC236}">
              <a16:creationId xmlns:a16="http://schemas.microsoft.com/office/drawing/2014/main" id="{9056088B-E4C9-43B4-BD6D-034AC3500C6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20" name="Shape 3" descr="Texto Integral disponível" hidden="1">
          <a:extLst>
            <a:ext uri="{FF2B5EF4-FFF2-40B4-BE49-F238E27FC236}">
              <a16:creationId xmlns:a16="http://schemas.microsoft.com/office/drawing/2014/main" id="{1347458E-D2AA-4C1A-98E1-3969131AEDC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21" name="Shape 3" descr="Texto Integral disponível" hidden="1">
          <a:extLst>
            <a:ext uri="{FF2B5EF4-FFF2-40B4-BE49-F238E27FC236}">
              <a16:creationId xmlns:a16="http://schemas.microsoft.com/office/drawing/2014/main" id="{57908BB0-E913-4F94-A60E-2D8D5FA5566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22" name="Shape 3" descr="Texto Integral disponível" hidden="1">
          <a:extLst>
            <a:ext uri="{FF2B5EF4-FFF2-40B4-BE49-F238E27FC236}">
              <a16:creationId xmlns:a16="http://schemas.microsoft.com/office/drawing/2014/main" id="{1AE8736F-085F-49F3-89DC-3AF0D4BB882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23" name="Shape 3" descr="Texto Integral disponível" hidden="1">
          <a:extLst>
            <a:ext uri="{FF2B5EF4-FFF2-40B4-BE49-F238E27FC236}">
              <a16:creationId xmlns:a16="http://schemas.microsoft.com/office/drawing/2014/main" id="{B890326D-FB49-49E2-8B61-7E153293E5B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24" name="Shape 3" descr="Texto Integral disponível" hidden="1">
          <a:extLst>
            <a:ext uri="{FF2B5EF4-FFF2-40B4-BE49-F238E27FC236}">
              <a16:creationId xmlns:a16="http://schemas.microsoft.com/office/drawing/2014/main" id="{B0F96C02-FFA3-49A2-B123-AAA7951571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25" name="Shape 3" descr="Texto Integral disponível" hidden="1">
          <a:extLst>
            <a:ext uri="{FF2B5EF4-FFF2-40B4-BE49-F238E27FC236}">
              <a16:creationId xmlns:a16="http://schemas.microsoft.com/office/drawing/2014/main" id="{ED0B448C-1B96-497A-A9C3-7FE81DB5E7D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26" name="Shape 3" descr="Texto Integral disponível" hidden="1">
          <a:extLst>
            <a:ext uri="{FF2B5EF4-FFF2-40B4-BE49-F238E27FC236}">
              <a16:creationId xmlns:a16="http://schemas.microsoft.com/office/drawing/2014/main" id="{94831F2C-4A2B-4C65-8A99-A58D195D572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27" name="Shape 3" descr="Texto Integral disponível" hidden="1">
          <a:extLst>
            <a:ext uri="{FF2B5EF4-FFF2-40B4-BE49-F238E27FC236}">
              <a16:creationId xmlns:a16="http://schemas.microsoft.com/office/drawing/2014/main" id="{E516CFF4-2605-4F0F-8B81-B8F9F323CFC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28" name="Shape 3" descr="Texto Integral disponível" hidden="1">
          <a:extLst>
            <a:ext uri="{FF2B5EF4-FFF2-40B4-BE49-F238E27FC236}">
              <a16:creationId xmlns:a16="http://schemas.microsoft.com/office/drawing/2014/main" id="{1202F32B-7423-4655-89EB-B2A5A957FD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29" name="Shape 3" descr="Texto Integral disponível" hidden="1">
          <a:extLst>
            <a:ext uri="{FF2B5EF4-FFF2-40B4-BE49-F238E27FC236}">
              <a16:creationId xmlns:a16="http://schemas.microsoft.com/office/drawing/2014/main" id="{A02DABAF-AAE2-4F2C-9B86-A128718AC80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30" name="Shape 3" descr="Texto Integral disponível" hidden="1">
          <a:extLst>
            <a:ext uri="{FF2B5EF4-FFF2-40B4-BE49-F238E27FC236}">
              <a16:creationId xmlns:a16="http://schemas.microsoft.com/office/drawing/2014/main" id="{C16A73F9-BD87-432D-9B91-E662241A18A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31" name="Shape 3" descr="Texto Integral disponível" hidden="1">
          <a:extLst>
            <a:ext uri="{FF2B5EF4-FFF2-40B4-BE49-F238E27FC236}">
              <a16:creationId xmlns:a16="http://schemas.microsoft.com/office/drawing/2014/main" id="{40C6C437-DE1F-4F59-B010-A2254F0F87A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32" name="Shape 3" descr="Texto Integral disponível" hidden="1">
          <a:extLst>
            <a:ext uri="{FF2B5EF4-FFF2-40B4-BE49-F238E27FC236}">
              <a16:creationId xmlns:a16="http://schemas.microsoft.com/office/drawing/2014/main" id="{62DFB0A2-08DE-4621-B172-378C05FB173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33" name="Shape 3" descr="Texto Integral disponível" hidden="1">
          <a:extLst>
            <a:ext uri="{FF2B5EF4-FFF2-40B4-BE49-F238E27FC236}">
              <a16:creationId xmlns:a16="http://schemas.microsoft.com/office/drawing/2014/main" id="{BED7676A-CFF3-430E-A9A5-D92375614E8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34" name="Shape 3" descr="Texto Integral disponível" hidden="1">
          <a:extLst>
            <a:ext uri="{FF2B5EF4-FFF2-40B4-BE49-F238E27FC236}">
              <a16:creationId xmlns:a16="http://schemas.microsoft.com/office/drawing/2014/main" id="{42E99881-4387-45B1-8E2F-85F15DCAB8C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35" name="Shape 3" descr="Texto Integral disponível" hidden="1">
          <a:extLst>
            <a:ext uri="{FF2B5EF4-FFF2-40B4-BE49-F238E27FC236}">
              <a16:creationId xmlns:a16="http://schemas.microsoft.com/office/drawing/2014/main" id="{752BB349-9F45-4AA2-9476-623987214E9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36" name="Shape 3" descr="Texto Integral disponível" hidden="1">
          <a:extLst>
            <a:ext uri="{FF2B5EF4-FFF2-40B4-BE49-F238E27FC236}">
              <a16:creationId xmlns:a16="http://schemas.microsoft.com/office/drawing/2014/main" id="{DDB247D5-C391-43D6-ADDA-783BFCD1F23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37" name="Shape 3" descr="Texto Integral disponível" hidden="1">
          <a:extLst>
            <a:ext uri="{FF2B5EF4-FFF2-40B4-BE49-F238E27FC236}">
              <a16:creationId xmlns:a16="http://schemas.microsoft.com/office/drawing/2014/main" id="{89DC8F74-E3CB-4E17-AC1E-952AE5A442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38" name="Shape 3" descr="Texto Integral disponível" hidden="1">
          <a:extLst>
            <a:ext uri="{FF2B5EF4-FFF2-40B4-BE49-F238E27FC236}">
              <a16:creationId xmlns:a16="http://schemas.microsoft.com/office/drawing/2014/main" id="{AE154123-170A-45AD-B94C-8451EB616AD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39" name="Shape 3" descr="Texto Integral disponível" hidden="1">
          <a:extLst>
            <a:ext uri="{FF2B5EF4-FFF2-40B4-BE49-F238E27FC236}">
              <a16:creationId xmlns:a16="http://schemas.microsoft.com/office/drawing/2014/main" id="{EBD7CC5A-2FF1-4A8C-9BD8-F0403F404E5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40" name="Shape 3" descr="Texto Integral disponível" hidden="1">
          <a:extLst>
            <a:ext uri="{FF2B5EF4-FFF2-40B4-BE49-F238E27FC236}">
              <a16:creationId xmlns:a16="http://schemas.microsoft.com/office/drawing/2014/main" id="{FB34B795-586D-4D2B-B330-D67A58C0E92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41" name="Shape 3" descr="Texto Integral disponível" hidden="1">
          <a:extLst>
            <a:ext uri="{FF2B5EF4-FFF2-40B4-BE49-F238E27FC236}">
              <a16:creationId xmlns:a16="http://schemas.microsoft.com/office/drawing/2014/main" id="{50D2F9FD-5936-40D7-80CA-DA545AB4040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42" name="Shape 3" descr="Texto Integral disponível" hidden="1">
          <a:extLst>
            <a:ext uri="{FF2B5EF4-FFF2-40B4-BE49-F238E27FC236}">
              <a16:creationId xmlns:a16="http://schemas.microsoft.com/office/drawing/2014/main" id="{3E14EC35-E0DA-4A5A-B3A0-D16439051B7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43" name="Shape 3" descr="Texto Integral disponível" hidden="1">
          <a:extLst>
            <a:ext uri="{FF2B5EF4-FFF2-40B4-BE49-F238E27FC236}">
              <a16:creationId xmlns:a16="http://schemas.microsoft.com/office/drawing/2014/main" id="{A8CFBBEF-A58F-4475-8525-7B132CA350F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44" name="Shape 3" descr="Texto Integral disponível" hidden="1">
          <a:extLst>
            <a:ext uri="{FF2B5EF4-FFF2-40B4-BE49-F238E27FC236}">
              <a16:creationId xmlns:a16="http://schemas.microsoft.com/office/drawing/2014/main" id="{F0AF37B1-B723-4C22-A519-177B93888E7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45" name="Shape 3" descr="Texto Integral disponível" hidden="1">
          <a:extLst>
            <a:ext uri="{FF2B5EF4-FFF2-40B4-BE49-F238E27FC236}">
              <a16:creationId xmlns:a16="http://schemas.microsoft.com/office/drawing/2014/main" id="{F623E7BE-EDFF-4648-9E34-4A83ED4AC07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46" name="Shape 3" descr="Texto Integral disponível" hidden="1">
          <a:extLst>
            <a:ext uri="{FF2B5EF4-FFF2-40B4-BE49-F238E27FC236}">
              <a16:creationId xmlns:a16="http://schemas.microsoft.com/office/drawing/2014/main" id="{1003E1C2-197A-4CE3-AB0D-8F7CEC75849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47" name="Shape 3" descr="Texto Integral disponível" hidden="1">
          <a:extLst>
            <a:ext uri="{FF2B5EF4-FFF2-40B4-BE49-F238E27FC236}">
              <a16:creationId xmlns:a16="http://schemas.microsoft.com/office/drawing/2014/main" id="{A87C5567-2E89-4985-8435-A1687562DC6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48" name="Shape 3" descr="Texto Integral disponível" hidden="1">
          <a:extLst>
            <a:ext uri="{FF2B5EF4-FFF2-40B4-BE49-F238E27FC236}">
              <a16:creationId xmlns:a16="http://schemas.microsoft.com/office/drawing/2014/main" id="{466E3B6C-4288-4F2A-B30C-5A8BABB530E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49" name="Shape 3" descr="Texto Integral disponível" hidden="1">
          <a:extLst>
            <a:ext uri="{FF2B5EF4-FFF2-40B4-BE49-F238E27FC236}">
              <a16:creationId xmlns:a16="http://schemas.microsoft.com/office/drawing/2014/main" id="{5AF8BEBC-B4EE-4944-B318-525FB582813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50" name="Shape 3" descr="Texto Integral disponível" hidden="1">
          <a:extLst>
            <a:ext uri="{FF2B5EF4-FFF2-40B4-BE49-F238E27FC236}">
              <a16:creationId xmlns:a16="http://schemas.microsoft.com/office/drawing/2014/main" id="{5262113D-7EDF-4A8A-8CA6-20752372D8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51" name="Shape 3" descr="Texto Integral disponível" hidden="1">
          <a:extLst>
            <a:ext uri="{FF2B5EF4-FFF2-40B4-BE49-F238E27FC236}">
              <a16:creationId xmlns:a16="http://schemas.microsoft.com/office/drawing/2014/main" id="{49FCB7DC-547D-4B6E-9BD0-993044BC01B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52" name="Shape 3" descr="Texto Integral disponível" hidden="1">
          <a:extLst>
            <a:ext uri="{FF2B5EF4-FFF2-40B4-BE49-F238E27FC236}">
              <a16:creationId xmlns:a16="http://schemas.microsoft.com/office/drawing/2014/main" id="{443B8157-F57A-42BC-81D2-43AF9C16F36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53" name="Shape 3" descr="Texto Integral disponível" hidden="1">
          <a:extLst>
            <a:ext uri="{FF2B5EF4-FFF2-40B4-BE49-F238E27FC236}">
              <a16:creationId xmlns:a16="http://schemas.microsoft.com/office/drawing/2014/main" id="{28567484-A0A1-4858-9E28-2E98BE334B2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54" name="Shape 3" descr="Texto Integral disponível" hidden="1">
          <a:extLst>
            <a:ext uri="{FF2B5EF4-FFF2-40B4-BE49-F238E27FC236}">
              <a16:creationId xmlns:a16="http://schemas.microsoft.com/office/drawing/2014/main" id="{C40D19A6-A3D3-4761-A26E-18CFBBDA267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55" name="Shape 3" descr="Texto Integral disponível" hidden="1">
          <a:extLst>
            <a:ext uri="{FF2B5EF4-FFF2-40B4-BE49-F238E27FC236}">
              <a16:creationId xmlns:a16="http://schemas.microsoft.com/office/drawing/2014/main" id="{4C74C224-EE21-4CBB-8E4E-4BE9C820533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56" name="Shape 3" descr="Texto Integral disponível" hidden="1">
          <a:extLst>
            <a:ext uri="{FF2B5EF4-FFF2-40B4-BE49-F238E27FC236}">
              <a16:creationId xmlns:a16="http://schemas.microsoft.com/office/drawing/2014/main" id="{B9F42010-4E8C-427C-8D9E-7BDD03D5BED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57" name="Shape 3" descr="Texto Integral disponível" hidden="1">
          <a:extLst>
            <a:ext uri="{FF2B5EF4-FFF2-40B4-BE49-F238E27FC236}">
              <a16:creationId xmlns:a16="http://schemas.microsoft.com/office/drawing/2014/main" id="{98BE5C02-80DC-4CFA-BB36-8855D02380B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58" name="Shape 3" descr="Texto Integral disponível" hidden="1">
          <a:extLst>
            <a:ext uri="{FF2B5EF4-FFF2-40B4-BE49-F238E27FC236}">
              <a16:creationId xmlns:a16="http://schemas.microsoft.com/office/drawing/2014/main" id="{132DCBE6-9F5D-45CD-A594-C88D15D8764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59" name="Shape 3" descr="Texto Integral disponível" hidden="1">
          <a:extLst>
            <a:ext uri="{FF2B5EF4-FFF2-40B4-BE49-F238E27FC236}">
              <a16:creationId xmlns:a16="http://schemas.microsoft.com/office/drawing/2014/main" id="{5922C484-2ED4-4A51-BE81-E564A2E7899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60" name="Shape 3" descr="Texto Integral disponível" hidden="1">
          <a:extLst>
            <a:ext uri="{FF2B5EF4-FFF2-40B4-BE49-F238E27FC236}">
              <a16:creationId xmlns:a16="http://schemas.microsoft.com/office/drawing/2014/main" id="{1DEC6C83-9664-48E6-9FC5-E638B2E788B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61" name="Shape 3" descr="Texto Integral disponível" hidden="1">
          <a:extLst>
            <a:ext uri="{FF2B5EF4-FFF2-40B4-BE49-F238E27FC236}">
              <a16:creationId xmlns:a16="http://schemas.microsoft.com/office/drawing/2014/main" id="{269CEA98-7ADD-41AE-8830-1A8C8B42283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62" name="Shape 3" descr="Texto Integral disponível" hidden="1">
          <a:extLst>
            <a:ext uri="{FF2B5EF4-FFF2-40B4-BE49-F238E27FC236}">
              <a16:creationId xmlns:a16="http://schemas.microsoft.com/office/drawing/2014/main" id="{C0093252-B016-4671-A4FE-7C5172D6DC8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63" name="Shape 3" descr="Texto Integral disponível" hidden="1">
          <a:extLst>
            <a:ext uri="{FF2B5EF4-FFF2-40B4-BE49-F238E27FC236}">
              <a16:creationId xmlns:a16="http://schemas.microsoft.com/office/drawing/2014/main" id="{63F54FDF-55D7-4492-9702-1C130BAFB13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64" name="Shape 3" descr="Texto Integral disponível" hidden="1">
          <a:extLst>
            <a:ext uri="{FF2B5EF4-FFF2-40B4-BE49-F238E27FC236}">
              <a16:creationId xmlns:a16="http://schemas.microsoft.com/office/drawing/2014/main" id="{B510DA3C-6E64-4BE0-93B7-F298FEAFEF1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65" name="Shape 3" descr="Texto Integral disponível" hidden="1">
          <a:extLst>
            <a:ext uri="{FF2B5EF4-FFF2-40B4-BE49-F238E27FC236}">
              <a16:creationId xmlns:a16="http://schemas.microsoft.com/office/drawing/2014/main" id="{20FF2ACF-42C8-4C22-A3DB-C4E346B3E43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66" name="Shape 3" descr="Texto Integral disponível" hidden="1">
          <a:extLst>
            <a:ext uri="{FF2B5EF4-FFF2-40B4-BE49-F238E27FC236}">
              <a16:creationId xmlns:a16="http://schemas.microsoft.com/office/drawing/2014/main" id="{1D40B6DA-A6BE-4D56-B8A2-815D880D774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67" name="Shape 3" descr="Texto Integral disponível" hidden="1">
          <a:extLst>
            <a:ext uri="{FF2B5EF4-FFF2-40B4-BE49-F238E27FC236}">
              <a16:creationId xmlns:a16="http://schemas.microsoft.com/office/drawing/2014/main" id="{19829F36-1E1A-4176-934C-4412C11CC46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68" name="Shape 3" descr="Texto Integral disponível" hidden="1">
          <a:extLst>
            <a:ext uri="{FF2B5EF4-FFF2-40B4-BE49-F238E27FC236}">
              <a16:creationId xmlns:a16="http://schemas.microsoft.com/office/drawing/2014/main" id="{BA3554F5-AEE8-4211-86E1-B0DC96392AE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69" name="Shape 3" descr="Texto Integral disponível" hidden="1">
          <a:extLst>
            <a:ext uri="{FF2B5EF4-FFF2-40B4-BE49-F238E27FC236}">
              <a16:creationId xmlns:a16="http://schemas.microsoft.com/office/drawing/2014/main" id="{347C2853-207B-4482-BE51-ECC3452C683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70" name="Shape 3" descr="Texto Integral disponível" hidden="1">
          <a:extLst>
            <a:ext uri="{FF2B5EF4-FFF2-40B4-BE49-F238E27FC236}">
              <a16:creationId xmlns:a16="http://schemas.microsoft.com/office/drawing/2014/main" id="{17D64FF7-122A-4D83-B4A9-EC9942466C9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71" name="Shape 3" descr="Texto Integral disponível" hidden="1">
          <a:extLst>
            <a:ext uri="{FF2B5EF4-FFF2-40B4-BE49-F238E27FC236}">
              <a16:creationId xmlns:a16="http://schemas.microsoft.com/office/drawing/2014/main" id="{4B945B2F-9FD3-4CF6-85A2-000C0D18A92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72" name="Shape 3" descr="Texto Integral disponível" hidden="1">
          <a:extLst>
            <a:ext uri="{FF2B5EF4-FFF2-40B4-BE49-F238E27FC236}">
              <a16:creationId xmlns:a16="http://schemas.microsoft.com/office/drawing/2014/main" id="{29835D54-3E32-428E-9BB4-6987423FD7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73" name="Shape 3" descr="Texto Integral disponível" hidden="1">
          <a:extLst>
            <a:ext uri="{FF2B5EF4-FFF2-40B4-BE49-F238E27FC236}">
              <a16:creationId xmlns:a16="http://schemas.microsoft.com/office/drawing/2014/main" id="{98E89B58-A055-4AEB-A9D2-3B92A340757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74" name="Shape 3" descr="Texto Integral disponível" hidden="1">
          <a:extLst>
            <a:ext uri="{FF2B5EF4-FFF2-40B4-BE49-F238E27FC236}">
              <a16:creationId xmlns:a16="http://schemas.microsoft.com/office/drawing/2014/main" id="{DE2590FC-F6CB-4954-8326-C48F80BF0A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75" name="Shape 3" descr="Texto Integral disponível" hidden="1">
          <a:extLst>
            <a:ext uri="{FF2B5EF4-FFF2-40B4-BE49-F238E27FC236}">
              <a16:creationId xmlns:a16="http://schemas.microsoft.com/office/drawing/2014/main" id="{B69F04F3-E04E-4B4A-A6D1-367B9CFE7F8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76" name="Shape 3" descr="Texto Integral disponível" hidden="1">
          <a:extLst>
            <a:ext uri="{FF2B5EF4-FFF2-40B4-BE49-F238E27FC236}">
              <a16:creationId xmlns:a16="http://schemas.microsoft.com/office/drawing/2014/main" id="{40A8DB41-AE14-440F-9DE5-A22226B44B6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77" name="Shape 3" descr="Texto Integral disponível" hidden="1">
          <a:extLst>
            <a:ext uri="{FF2B5EF4-FFF2-40B4-BE49-F238E27FC236}">
              <a16:creationId xmlns:a16="http://schemas.microsoft.com/office/drawing/2014/main" id="{4E2D8152-DBF9-4385-A212-28D22ABAECB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78" name="Shape 3" descr="Texto Integral disponível" hidden="1">
          <a:extLst>
            <a:ext uri="{FF2B5EF4-FFF2-40B4-BE49-F238E27FC236}">
              <a16:creationId xmlns:a16="http://schemas.microsoft.com/office/drawing/2014/main" id="{619BD12E-67C0-45BE-A103-086669A8C30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79" name="Shape 3" descr="Texto Integral disponível" hidden="1">
          <a:extLst>
            <a:ext uri="{FF2B5EF4-FFF2-40B4-BE49-F238E27FC236}">
              <a16:creationId xmlns:a16="http://schemas.microsoft.com/office/drawing/2014/main" id="{7AA4F7D7-44F9-4E24-8497-51A0202A1C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80" name="Shape 3" descr="Texto Integral disponível" hidden="1">
          <a:extLst>
            <a:ext uri="{FF2B5EF4-FFF2-40B4-BE49-F238E27FC236}">
              <a16:creationId xmlns:a16="http://schemas.microsoft.com/office/drawing/2014/main" id="{F21AF7E0-86F0-4FBF-9E85-601B0F49171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81" name="Shape 3" descr="Texto Integral disponível" hidden="1">
          <a:extLst>
            <a:ext uri="{FF2B5EF4-FFF2-40B4-BE49-F238E27FC236}">
              <a16:creationId xmlns:a16="http://schemas.microsoft.com/office/drawing/2014/main" id="{55B86877-B631-4427-88A1-7F5D088C92B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82" name="Shape 3" descr="Texto Integral disponível" hidden="1">
          <a:extLst>
            <a:ext uri="{FF2B5EF4-FFF2-40B4-BE49-F238E27FC236}">
              <a16:creationId xmlns:a16="http://schemas.microsoft.com/office/drawing/2014/main" id="{5C670B36-72F3-40F9-BF7D-49BB83C092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83" name="Shape 3" descr="Texto Integral disponível" hidden="1">
          <a:extLst>
            <a:ext uri="{FF2B5EF4-FFF2-40B4-BE49-F238E27FC236}">
              <a16:creationId xmlns:a16="http://schemas.microsoft.com/office/drawing/2014/main" id="{6B5EFB70-DA37-4965-BC5B-C3FFD2BFE5A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84" name="Shape 3" descr="Texto Integral disponível" hidden="1">
          <a:extLst>
            <a:ext uri="{FF2B5EF4-FFF2-40B4-BE49-F238E27FC236}">
              <a16:creationId xmlns:a16="http://schemas.microsoft.com/office/drawing/2014/main" id="{D9AA2557-8096-4BE5-9B3C-59A6CD11B96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85" name="Shape 3" descr="Texto Integral disponível" hidden="1">
          <a:extLst>
            <a:ext uri="{FF2B5EF4-FFF2-40B4-BE49-F238E27FC236}">
              <a16:creationId xmlns:a16="http://schemas.microsoft.com/office/drawing/2014/main" id="{D7FD7DA8-FBC5-499A-9B01-8B38E086868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86" name="Shape 3" descr="Texto Integral disponível" hidden="1">
          <a:extLst>
            <a:ext uri="{FF2B5EF4-FFF2-40B4-BE49-F238E27FC236}">
              <a16:creationId xmlns:a16="http://schemas.microsoft.com/office/drawing/2014/main" id="{368BB760-CA24-4159-B777-3A5F7B8841E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87" name="Shape 3" descr="Texto Integral disponível" hidden="1">
          <a:extLst>
            <a:ext uri="{FF2B5EF4-FFF2-40B4-BE49-F238E27FC236}">
              <a16:creationId xmlns:a16="http://schemas.microsoft.com/office/drawing/2014/main" id="{A77DC531-9B31-4A71-BBCD-F4A202F629C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88" name="Shape 3" descr="Texto Integral disponível" hidden="1">
          <a:extLst>
            <a:ext uri="{FF2B5EF4-FFF2-40B4-BE49-F238E27FC236}">
              <a16:creationId xmlns:a16="http://schemas.microsoft.com/office/drawing/2014/main" id="{6887E11C-B300-4AD4-AF6B-57648BA622B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89" name="Shape 3" descr="Texto Integral disponível" hidden="1">
          <a:extLst>
            <a:ext uri="{FF2B5EF4-FFF2-40B4-BE49-F238E27FC236}">
              <a16:creationId xmlns:a16="http://schemas.microsoft.com/office/drawing/2014/main" id="{DBBE6E05-1209-4F8E-8CB4-03F91B3DB88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90" name="Shape 3" descr="Texto Integral disponível" hidden="1">
          <a:extLst>
            <a:ext uri="{FF2B5EF4-FFF2-40B4-BE49-F238E27FC236}">
              <a16:creationId xmlns:a16="http://schemas.microsoft.com/office/drawing/2014/main" id="{03EE1B1C-2FEE-47A4-B006-AA980B1A364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91" name="Shape 3" descr="Texto Integral disponível" hidden="1">
          <a:extLst>
            <a:ext uri="{FF2B5EF4-FFF2-40B4-BE49-F238E27FC236}">
              <a16:creationId xmlns:a16="http://schemas.microsoft.com/office/drawing/2014/main" id="{58B1DE11-EB1F-4367-81AE-F4A25C73CD7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92" name="Shape 3" descr="Texto Integral disponível" hidden="1">
          <a:extLst>
            <a:ext uri="{FF2B5EF4-FFF2-40B4-BE49-F238E27FC236}">
              <a16:creationId xmlns:a16="http://schemas.microsoft.com/office/drawing/2014/main" id="{047714A4-8ED9-4A22-B848-CF7FF215237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93" name="Shape 3" descr="Texto Integral disponível" hidden="1">
          <a:extLst>
            <a:ext uri="{FF2B5EF4-FFF2-40B4-BE49-F238E27FC236}">
              <a16:creationId xmlns:a16="http://schemas.microsoft.com/office/drawing/2014/main" id="{ABEBB3AC-A39D-4912-BC6E-10307F2BA5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94" name="Shape 3" descr="Texto Integral disponível" hidden="1">
          <a:extLst>
            <a:ext uri="{FF2B5EF4-FFF2-40B4-BE49-F238E27FC236}">
              <a16:creationId xmlns:a16="http://schemas.microsoft.com/office/drawing/2014/main" id="{178FF126-337D-4273-A64C-BBFEFE4B12E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95" name="Shape 3" descr="Texto Integral disponível" hidden="1">
          <a:extLst>
            <a:ext uri="{FF2B5EF4-FFF2-40B4-BE49-F238E27FC236}">
              <a16:creationId xmlns:a16="http://schemas.microsoft.com/office/drawing/2014/main" id="{8681D22C-E49F-4BC0-931D-DDA6E6383D9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96" name="Shape 3" descr="Texto Integral disponível" hidden="1">
          <a:extLst>
            <a:ext uri="{FF2B5EF4-FFF2-40B4-BE49-F238E27FC236}">
              <a16:creationId xmlns:a16="http://schemas.microsoft.com/office/drawing/2014/main" id="{DBC804DA-8BB3-4781-879E-799E82F1F7D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97" name="Shape 3" descr="Texto Integral disponível" hidden="1">
          <a:extLst>
            <a:ext uri="{FF2B5EF4-FFF2-40B4-BE49-F238E27FC236}">
              <a16:creationId xmlns:a16="http://schemas.microsoft.com/office/drawing/2014/main" id="{93B71611-B1FD-4C12-97CB-89825FD928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98" name="Shape 3" descr="Texto Integral disponível" hidden="1">
          <a:extLst>
            <a:ext uri="{FF2B5EF4-FFF2-40B4-BE49-F238E27FC236}">
              <a16:creationId xmlns:a16="http://schemas.microsoft.com/office/drawing/2014/main" id="{402265B0-0F18-4846-A277-0F189070C49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299" name="Shape 3" descr="Texto Integral disponível" hidden="1">
          <a:extLst>
            <a:ext uri="{FF2B5EF4-FFF2-40B4-BE49-F238E27FC236}">
              <a16:creationId xmlns:a16="http://schemas.microsoft.com/office/drawing/2014/main" id="{12053D80-630D-4C8E-AA7E-36C2A3ABAFE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00" name="Shape 3" descr="Texto Integral disponível" hidden="1">
          <a:extLst>
            <a:ext uri="{FF2B5EF4-FFF2-40B4-BE49-F238E27FC236}">
              <a16:creationId xmlns:a16="http://schemas.microsoft.com/office/drawing/2014/main" id="{52ADE49C-E7DA-4913-98FC-D8F27EC4D8D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01" name="Shape 3" descr="Texto Integral disponível" hidden="1">
          <a:extLst>
            <a:ext uri="{FF2B5EF4-FFF2-40B4-BE49-F238E27FC236}">
              <a16:creationId xmlns:a16="http://schemas.microsoft.com/office/drawing/2014/main" id="{9304D19A-EF3B-4DFB-BD0A-4968EB543A2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02" name="Shape 3" descr="Texto Integral disponível" hidden="1">
          <a:extLst>
            <a:ext uri="{FF2B5EF4-FFF2-40B4-BE49-F238E27FC236}">
              <a16:creationId xmlns:a16="http://schemas.microsoft.com/office/drawing/2014/main" id="{771C924E-7B93-4676-813B-7C34262BAC2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03" name="Shape 3" descr="Texto Integral disponível" hidden="1">
          <a:extLst>
            <a:ext uri="{FF2B5EF4-FFF2-40B4-BE49-F238E27FC236}">
              <a16:creationId xmlns:a16="http://schemas.microsoft.com/office/drawing/2014/main" id="{66BC9D05-1702-4AC1-A664-AE0085A6EF0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04" name="Shape 3" descr="Texto Integral disponível" hidden="1">
          <a:extLst>
            <a:ext uri="{FF2B5EF4-FFF2-40B4-BE49-F238E27FC236}">
              <a16:creationId xmlns:a16="http://schemas.microsoft.com/office/drawing/2014/main" id="{CB687CBD-3E0A-4B62-AA99-BCBEAE097FE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05" name="Shape 3" descr="Texto Integral disponível" hidden="1">
          <a:extLst>
            <a:ext uri="{FF2B5EF4-FFF2-40B4-BE49-F238E27FC236}">
              <a16:creationId xmlns:a16="http://schemas.microsoft.com/office/drawing/2014/main" id="{F8948DA3-4EC3-4F54-8C5A-0910B367A93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06" name="Shape 3" descr="Texto Integral disponível" hidden="1">
          <a:extLst>
            <a:ext uri="{FF2B5EF4-FFF2-40B4-BE49-F238E27FC236}">
              <a16:creationId xmlns:a16="http://schemas.microsoft.com/office/drawing/2014/main" id="{A51FC7B9-FAF6-4889-A7EF-019BEF9812C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07" name="Shape 3" descr="Texto Integral disponível" hidden="1">
          <a:extLst>
            <a:ext uri="{FF2B5EF4-FFF2-40B4-BE49-F238E27FC236}">
              <a16:creationId xmlns:a16="http://schemas.microsoft.com/office/drawing/2014/main" id="{96540B14-C976-4262-B8DE-954073920B2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08" name="Shape 3" descr="Texto Integral disponível" hidden="1">
          <a:extLst>
            <a:ext uri="{FF2B5EF4-FFF2-40B4-BE49-F238E27FC236}">
              <a16:creationId xmlns:a16="http://schemas.microsoft.com/office/drawing/2014/main" id="{A0DEB2BE-AE7B-44C8-AA8F-AC2A792855E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09" name="Shape 3" descr="Texto Integral disponível" hidden="1">
          <a:extLst>
            <a:ext uri="{FF2B5EF4-FFF2-40B4-BE49-F238E27FC236}">
              <a16:creationId xmlns:a16="http://schemas.microsoft.com/office/drawing/2014/main" id="{F891C431-78EA-499C-B3B7-BA347516DC4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10" name="Shape 3" descr="Texto Integral disponível" hidden="1">
          <a:extLst>
            <a:ext uri="{FF2B5EF4-FFF2-40B4-BE49-F238E27FC236}">
              <a16:creationId xmlns:a16="http://schemas.microsoft.com/office/drawing/2014/main" id="{20E9C04F-7B02-4695-9B5D-E6523503E86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11" name="Shape 3" descr="Texto Integral disponível" hidden="1">
          <a:extLst>
            <a:ext uri="{FF2B5EF4-FFF2-40B4-BE49-F238E27FC236}">
              <a16:creationId xmlns:a16="http://schemas.microsoft.com/office/drawing/2014/main" id="{E99BA30E-F8DF-45DF-839E-8FD17DD4DA4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12" name="Shape 3" descr="Texto Integral disponível" hidden="1">
          <a:extLst>
            <a:ext uri="{FF2B5EF4-FFF2-40B4-BE49-F238E27FC236}">
              <a16:creationId xmlns:a16="http://schemas.microsoft.com/office/drawing/2014/main" id="{3A567B3D-E50A-4032-AD44-F930952B629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13" name="Shape 3" descr="Texto Integral disponível" hidden="1">
          <a:extLst>
            <a:ext uri="{FF2B5EF4-FFF2-40B4-BE49-F238E27FC236}">
              <a16:creationId xmlns:a16="http://schemas.microsoft.com/office/drawing/2014/main" id="{3A9D74B3-44D4-42CA-AF9F-7FCB219C5A8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14" name="Shape 3" descr="Texto Integral disponível" hidden="1">
          <a:extLst>
            <a:ext uri="{FF2B5EF4-FFF2-40B4-BE49-F238E27FC236}">
              <a16:creationId xmlns:a16="http://schemas.microsoft.com/office/drawing/2014/main" id="{C54A637D-7AE5-49A7-835A-D7588C14614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15" name="Shape 3" descr="Texto Integral disponível" hidden="1">
          <a:extLst>
            <a:ext uri="{FF2B5EF4-FFF2-40B4-BE49-F238E27FC236}">
              <a16:creationId xmlns:a16="http://schemas.microsoft.com/office/drawing/2014/main" id="{51308040-C9DE-4FBD-9717-3149D23E333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16" name="Shape 3" descr="Texto Integral disponível" hidden="1">
          <a:extLst>
            <a:ext uri="{FF2B5EF4-FFF2-40B4-BE49-F238E27FC236}">
              <a16:creationId xmlns:a16="http://schemas.microsoft.com/office/drawing/2014/main" id="{16F5339F-F60C-43DE-BB24-A417197FE2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17" name="Shape 3" descr="Texto Integral disponível" hidden="1">
          <a:extLst>
            <a:ext uri="{FF2B5EF4-FFF2-40B4-BE49-F238E27FC236}">
              <a16:creationId xmlns:a16="http://schemas.microsoft.com/office/drawing/2014/main" id="{C8385340-853E-43C4-8801-D8DDB9D3973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18" name="Shape 3" descr="Texto Integral disponível" hidden="1">
          <a:extLst>
            <a:ext uri="{FF2B5EF4-FFF2-40B4-BE49-F238E27FC236}">
              <a16:creationId xmlns:a16="http://schemas.microsoft.com/office/drawing/2014/main" id="{7D964FFC-B578-40ED-81FF-0A91EA698B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19" name="Shape 3" descr="Texto Integral disponível" hidden="1">
          <a:extLst>
            <a:ext uri="{FF2B5EF4-FFF2-40B4-BE49-F238E27FC236}">
              <a16:creationId xmlns:a16="http://schemas.microsoft.com/office/drawing/2014/main" id="{8517B744-DDA7-452C-8B1D-CDD02D34D31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20" name="Shape 3" descr="Texto Integral disponível" hidden="1">
          <a:extLst>
            <a:ext uri="{FF2B5EF4-FFF2-40B4-BE49-F238E27FC236}">
              <a16:creationId xmlns:a16="http://schemas.microsoft.com/office/drawing/2014/main" id="{FBCB0B0A-2F6A-4671-B5BE-9D4D9E99E99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21" name="Shape 3" descr="Texto Integral disponível" hidden="1">
          <a:extLst>
            <a:ext uri="{FF2B5EF4-FFF2-40B4-BE49-F238E27FC236}">
              <a16:creationId xmlns:a16="http://schemas.microsoft.com/office/drawing/2014/main" id="{B24D87F2-B864-4F69-87EC-611466E460A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22" name="Shape 3" descr="Texto Integral disponível" hidden="1">
          <a:extLst>
            <a:ext uri="{FF2B5EF4-FFF2-40B4-BE49-F238E27FC236}">
              <a16:creationId xmlns:a16="http://schemas.microsoft.com/office/drawing/2014/main" id="{E5188D15-6E59-43B4-9D94-325977875A7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23" name="Shape 3" descr="Texto Integral disponível" hidden="1">
          <a:extLst>
            <a:ext uri="{FF2B5EF4-FFF2-40B4-BE49-F238E27FC236}">
              <a16:creationId xmlns:a16="http://schemas.microsoft.com/office/drawing/2014/main" id="{D12836D4-B024-40C5-A956-42F57DAA931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24" name="Shape 3" descr="Texto Integral disponível" hidden="1">
          <a:extLst>
            <a:ext uri="{FF2B5EF4-FFF2-40B4-BE49-F238E27FC236}">
              <a16:creationId xmlns:a16="http://schemas.microsoft.com/office/drawing/2014/main" id="{44E12617-0B02-42C8-97BE-6E595DCDBF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25" name="Shape 3" descr="Texto Integral disponível" hidden="1">
          <a:extLst>
            <a:ext uri="{FF2B5EF4-FFF2-40B4-BE49-F238E27FC236}">
              <a16:creationId xmlns:a16="http://schemas.microsoft.com/office/drawing/2014/main" id="{291841F5-4595-4485-A729-40371C5D69F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26" name="Shape 3" descr="Texto Integral disponível" hidden="1">
          <a:extLst>
            <a:ext uri="{FF2B5EF4-FFF2-40B4-BE49-F238E27FC236}">
              <a16:creationId xmlns:a16="http://schemas.microsoft.com/office/drawing/2014/main" id="{84B7F6B5-BC43-4992-9ABC-3E9AFA93DF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27" name="Shape 3" descr="Texto Integral disponível" hidden="1">
          <a:extLst>
            <a:ext uri="{FF2B5EF4-FFF2-40B4-BE49-F238E27FC236}">
              <a16:creationId xmlns:a16="http://schemas.microsoft.com/office/drawing/2014/main" id="{F1A49ABF-1833-4360-8BBA-2A2754CA2B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28" name="Shape 3" descr="Texto Integral disponível" hidden="1">
          <a:extLst>
            <a:ext uri="{FF2B5EF4-FFF2-40B4-BE49-F238E27FC236}">
              <a16:creationId xmlns:a16="http://schemas.microsoft.com/office/drawing/2014/main" id="{07CF1FC1-5FD6-459E-BAFD-090FC565C21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29" name="Shape 3" descr="Texto Integral disponível" hidden="1">
          <a:extLst>
            <a:ext uri="{FF2B5EF4-FFF2-40B4-BE49-F238E27FC236}">
              <a16:creationId xmlns:a16="http://schemas.microsoft.com/office/drawing/2014/main" id="{D8A09B8E-C32E-4C6A-AD01-60571706961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30" name="Shape 3" descr="Texto Integral disponível" hidden="1">
          <a:extLst>
            <a:ext uri="{FF2B5EF4-FFF2-40B4-BE49-F238E27FC236}">
              <a16:creationId xmlns:a16="http://schemas.microsoft.com/office/drawing/2014/main" id="{747A6738-74FA-4EAF-87AE-686BCBAD52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31" name="Shape 3" descr="Texto Integral disponível" hidden="1">
          <a:extLst>
            <a:ext uri="{FF2B5EF4-FFF2-40B4-BE49-F238E27FC236}">
              <a16:creationId xmlns:a16="http://schemas.microsoft.com/office/drawing/2014/main" id="{313711DD-9F87-45F4-A3B8-79E6C6B0269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32" name="Shape 3" descr="Texto Integral disponível" hidden="1">
          <a:extLst>
            <a:ext uri="{FF2B5EF4-FFF2-40B4-BE49-F238E27FC236}">
              <a16:creationId xmlns:a16="http://schemas.microsoft.com/office/drawing/2014/main" id="{6643FD01-103A-444B-BF64-C75808582D6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33" name="Shape 3" descr="Texto Integral disponível" hidden="1">
          <a:extLst>
            <a:ext uri="{FF2B5EF4-FFF2-40B4-BE49-F238E27FC236}">
              <a16:creationId xmlns:a16="http://schemas.microsoft.com/office/drawing/2014/main" id="{00853A05-A2DA-4D0A-9F4B-173D59EEC8D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34" name="Shape 3" descr="Texto Integral disponível" hidden="1">
          <a:extLst>
            <a:ext uri="{FF2B5EF4-FFF2-40B4-BE49-F238E27FC236}">
              <a16:creationId xmlns:a16="http://schemas.microsoft.com/office/drawing/2014/main" id="{26980350-E9BB-4640-8AE7-80F546276E6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35" name="Shape 3" descr="Texto Integral disponível" hidden="1">
          <a:extLst>
            <a:ext uri="{FF2B5EF4-FFF2-40B4-BE49-F238E27FC236}">
              <a16:creationId xmlns:a16="http://schemas.microsoft.com/office/drawing/2014/main" id="{2479205A-19EA-4669-A120-24CC57DA0E5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36" name="Shape 3" descr="Texto Integral disponível" hidden="1">
          <a:extLst>
            <a:ext uri="{FF2B5EF4-FFF2-40B4-BE49-F238E27FC236}">
              <a16:creationId xmlns:a16="http://schemas.microsoft.com/office/drawing/2014/main" id="{98E3F8F9-9B2E-442B-B8DD-5A7A98A7109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37" name="Shape 3" descr="Texto Integral disponível" hidden="1">
          <a:extLst>
            <a:ext uri="{FF2B5EF4-FFF2-40B4-BE49-F238E27FC236}">
              <a16:creationId xmlns:a16="http://schemas.microsoft.com/office/drawing/2014/main" id="{188B4FAD-DEF0-4F66-8832-F15226C6A9B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38" name="Shape 3" descr="Texto Integral disponível" hidden="1">
          <a:extLst>
            <a:ext uri="{FF2B5EF4-FFF2-40B4-BE49-F238E27FC236}">
              <a16:creationId xmlns:a16="http://schemas.microsoft.com/office/drawing/2014/main" id="{10E3E6AC-3C90-499F-A886-11E1353CDFC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39" name="Shape 3" descr="Texto Integral disponível" hidden="1">
          <a:extLst>
            <a:ext uri="{FF2B5EF4-FFF2-40B4-BE49-F238E27FC236}">
              <a16:creationId xmlns:a16="http://schemas.microsoft.com/office/drawing/2014/main" id="{A232E277-5063-48C8-80E0-9802A8831FA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40" name="Shape 3" descr="Texto Integral disponível" hidden="1">
          <a:extLst>
            <a:ext uri="{FF2B5EF4-FFF2-40B4-BE49-F238E27FC236}">
              <a16:creationId xmlns:a16="http://schemas.microsoft.com/office/drawing/2014/main" id="{D557691C-63EC-451B-AC40-61537DF4D1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41" name="Shape 3" descr="Texto Integral disponível" hidden="1">
          <a:extLst>
            <a:ext uri="{FF2B5EF4-FFF2-40B4-BE49-F238E27FC236}">
              <a16:creationId xmlns:a16="http://schemas.microsoft.com/office/drawing/2014/main" id="{536BA983-B5A3-4E3B-8891-B50EF4186FC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42" name="Shape 3" descr="Texto Integral disponível" hidden="1">
          <a:extLst>
            <a:ext uri="{FF2B5EF4-FFF2-40B4-BE49-F238E27FC236}">
              <a16:creationId xmlns:a16="http://schemas.microsoft.com/office/drawing/2014/main" id="{E1A124F6-5198-4F77-8C46-C997D93AE5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43" name="Shape 3" descr="Texto Integral disponível" hidden="1">
          <a:extLst>
            <a:ext uri="{FF2B5EF4-FFF2-40B4-BE49-F238E27FC236}">
              <a16:creationId xmlns:a16="http://schemas.microsoft.com/office/drawing/2014/main" id="{1653531B-1C52-4EA5-8F53-2D8852E4086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44" name="Shape 3" descr="Texto Integral disponível" hidden="1">
          <a:extLst>
            <a:ext uri="{FF2B5EF4-FFF2-40B4-BE49-F238E27FC236}">
              <a16:creationId xmlns:a16="http://schemas.microsoft.com/office/drawing/2014/main" id="{B337BA22-05EB-438F-8249-559EC659D54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45" name="Shape 3" descr="Texto Integral disponível" hidden="1">
          <a:extLst>
            <a:ext uri="{FF2B5EF4-FFF2-40B4-BE49-F238E27FC236}">
              <a16:creationId xmlns:a16="http://schemas.microsoft.com/office/drawing/2014/main" id="{4248B5A5-FAD5-47B3-8ACE-324BB29655A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46" name="Shape 3" descr="Texto Integral disponível" hidden="1">
          <a:extLst>
            <a:ext uri="{FF2B5EF4-FFF2-40B4-BE49-F238E27FC236}">
              <a16:creationId xmlns:a16="http://schemas.microsoft.com/office/drawing/2014/main" id="{08235808-B5EB-4F61-94B8-031087986CB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47" name="Shape 3" descr="Texto Integral disponível" hidden="1">
          <a:extLst>
            <a:ext uri="{FF2B5EF4-FFF2-40B4-BE49-F238E27FC236}">
              <a16:creationId xmlns:a16="http://schemas.microsoft.com/office/drawing/2014/main" id="{49B00013-0B6A-493B-BBE1-538F9C93CF4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48" name="Shape 3" descr="Texto Integral disponível" hidden="1">
          <a:extLst>
            <a:ext uri="{FF2B5EF4-FFF2-40B4-BE49-F238E27FC236}">
              <a16:creationId xmlns:a16="http://schemas.microsoft.com/office/drawing/2014/main" id="{57E1FE17-B109-41A8-BF51-4A89388F459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49" name="Shape 3" descr="Texto Integral disponível" hidden="1">
          <a:extLst>
            <a:ext uri="{FF2B5EF4-FFF2-40B4-BE49-F238E27FC236}">
              <a16:creationId xmlns:a16="http://schemas.microsoft.com/office/drawing/2014/main" id="{6CC409D0-074D-45B6-942A-B73CE2B5D9D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50" name="Shape 3" descr="Texto Integral disponível" hidden="1">
          <a:extLst>
            <a:ext uri="{FF2B5EF4-FFF2-40B4-BE49-F238E27FC236}">
              <a16:creationId xmlns:a16="http://schemas.microsoft.com/office/drawing/2014/main" id="{3C21848C-83C7-41BB-BC02-537424ED1FD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51" name="Shape 3" descr="Texto Integral disponível" hidden="1">
          <a:extLst>
            <a:ext uri="{FF2B5EF4-FFF2-40B4-BE49-F238E27FC236}">
              <a16:creationId xmlns:a16="http://schemas.microsoft.com/office/drawing/2014/main" id="{D57C9326-CBF2-4AB5-B562-94F6190D125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52" name="Shape 3" descr="Texto Integral disponível" hidden="1">
          <a:extLst>
            <a:ext uri="{FF2B5EF4-FFF2-40B4-BE49-F238E27FC236}">
              <a16:creationId xmlns:a16="http://schemas.microsoft.com/office/drawing/2014/main" id="{664C3D25-74F0-4579-939E-735BBC7C4E9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53" name="Shape 3" descr="Texto Integral disponível" hidden="1">
          <a:extLst>
            <a:ext uri="{FF2B5EF4-FFF2-40B4-BE49-F238E27FC236}">
              <a16:creationId xmlns:a16="http://schemas.microsoft.com/office/drawing/2014/main" id="{947CD2C5-6EAA-410C-A116-450568342A6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54" name="Shape 3" descr="Texto Integral disponível" hidden="1">
          <a:extLst>
            <a:ext uri="{FF2B5EF4-FFF2-40B4-BE49-F238E27FC236}">
              <a16:creationId xmlns:a16="http://schemas.microsoft.com/office/drawing/2014/main" id="{5F4F5CA8-F0B8-4AB9-B11D-6F88AAD630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55" name="Shape 3" descr="Texto Integral disponível" hidden="1">
          <a:extLst>
            <a:ext uri="{FF2B5EF4-FFF2-40B4-BE49-F238E27FC236}">
              <a16:creationId xmlns:a16="http://schemas.microsoft.com/office/drawing/2014/main" id="{6E97F308-4EAF-447B-987B-56FFBE3DAAE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56" name="Shape 3" descr="Texto Integral disponível" hidden="1">
          <a:extLst>
            <a:ext uri="{FF2B5EF4-FFF2-40B4-BE49-F238E27FC236}">
              <a16:creationId xmlns:a16="http://schemas.microsoft.com/office/drawing/2014/main" id="{00C95F8D-C7E2-4A37-BCEA-6570B7BB4DF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57" name="Shape 3" descr="Texto Integral disponível" hidden="1">
          <a:extLst>
            <a:ext uri="{FF2B5EF4-FFF2-40B4-BE49-F238E27FC236}">
              <a16:creationId xmlns:a16="http://schemas.microsoft.com/office/drawing/2014/main" id="{7C298134-0A4E-4BBB-810D-91A9EE2BD12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58" name="Shape 3" descr="Texto Integral disponível" hidden="1">
          <a:extLst>
            <a:ext uri="{FF2B5EF4-FFF2-40B4-BE49-F238E27FC236}">
              <a16:creationId xmlns:a16="http://schemas.microsoft.com/office/drawing/2014/main" id="{4E2E2CEE-6966-4BA6-9260-0A4359ABBD6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59" name="Shape 3" descr="Texto Integral disponível" hidden="1">
          <a:extLst>
            <a:ext uri="{FF2B5EF4-FFF2-40B4-BE49-F238E27FC236}">
              <a16:creationId xmlns:a16="http://schemas.microsoft.com/office/drawing/2014/main" id="{9554DA0A-C618-4BEE-89B5-6B6F474F003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60" name="Shape 3" descr="Texto Integral disponível" hidden="1">
          <a:extLst>
            <a:ext uri="{FF2B5EF4-FFF2-40B4-BE49-F238E27FC236}">
              <a16:creationId xmlns:a16="http://schemas.microsoft.com/office/drawing/2014/main" id="{0C0B7EBF-E75B-4274-BB92-23E255AB38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61" name="Shape 3" descr="Texto Integral disponível" hidden="1">
          <a:extLst>
            <a:ext uri="{FF2B5EF4-FFF2-40B4-BE49-F238E27FC236}">
              <a16:creationId xmlns:a16="http://schemas.microsoft.com/office/drawing/2014/main" id="{B77A4CCA-837A-42D4-AA04-CBFF66F46D0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62" name="Shape 3" descr="Texto Integral disponível" hidden="1">
          <a:extLst>
            <a:ext uri="{FF2B5EF4-FFF2-40B4-BE49-F238E27FC236}">
              <a16:creationId xmlns:a16="http://schemas.microsoft.com/office/drawing/2014/main" id="{2DC9E119-F054-46B5-B585-E98A169BE5E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63" name="Shape 3" descr="Texto Integral disponível" hidden="1">
          <a:extLst>
            <a:ext uri="{FF2B5EF4-FFF2-40B4-BE49-F238E27FC236}">
              <a16:creationId xmlns:a16="http://schemas.microsoft.com/office/drawing/2014/main" id="{E1B7D75D-DE34-421F-87D5-0E6D83A0743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64" name="Shape 3" descr="Texto Integral disponível" hidden="1">
          <a:extLst>
            <a:ext uri="{FF2B5EF4-FFF2-40B4-BE49-F238E27FC236}">
              <a16:creationId xmlns:a16="http://schemas.microsoft.com/office/drawing/2014/main" id="{0EF77DEA-FCB3-42C8-9740-A4AF050010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65" name="Shape 3" descr="Texto Integral disponível" hidden="1">
          <a:extLst>
            <a:ext uri="{FF2B5EF4-FFF2-40B4-BE49-F238E27FC236}">
              <a16:creationId xmlns:a16="http://schemas.microsoft.com/office/drawing/2014/main" id="{CF216BC8-C09A-4293-A34C-7869C69880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66" name="Shape 3" descr="Texto Integral disponível" hidden="1">
          <a:extLst>
            <a:ext uri="{FF2B5EF4-FFF2-40B4-BE49-F238E27FC236}">
              <a16:creationId xmlns:a16="http://schemas.microsoft.com/office/drawing/2014/main" id="{EF6B3E02-33F7-423B-BE68-74205D799E6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67" name="Shape 3" descr="Texto Integral disponível" hidden="1">
          <a:extLst>
            <a:ext uri="{FF2B5EF4-FFF2-40B4-BE49-F238E27FC236}">
              <a16:creationId xmlns:a16="http://schemas.microsoft.com/office/drawing/2014/main" id="{0D461B07-AD5D-4B64-9473-496CA407B2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68" name="Shape 3" descr="Texto Integral disponível" hidden="1">
          <a:extLst>
            <a:ext uri="{FF2B5EF4-FFF2-40B4-BE49-F238E27FC236}">
              <a16:creationId xmlns:a16="http://schemas.microsoft.com/office/drawing/2014/main" id="{3F6400B2-609C-4149-9760-50D32EBCE16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69" name="Shape 3" descr="Texto Integral disponível" hidden="1">
          <a:extLst>
            <a:ext uri="{FF2B5EF4-FFF2-40B4-BE49-F238E27FC236}">
              <a16:creationId xmlns:a16="http://schemas.microsoft.com/office/drawing/2014/main" id="{4388DAB3-3547-4207-8C76-9A4079C5AB8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70" name="Shape 3" descr="Texto Integral disponível" hidden="1">
          <a:extLst>
            <a:ext uri="{FF2B5EF4-FFF2-40B4-BE49-F238E27FC236}">
              <a16:creationId xmlns:a16="http://schemas.microsoft.com/office/drawing/2014/main" id="{5F7028FE-15D9-4162-B511-1FECEBE234D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71" name="Shape 3" descr="Texto Integral disponível" hidden="1">
          <a:extLst>
            <a:ext uri="{FF2B5EF4-FFF2-40B4-BE49-F238E27FC236}">
              <a16:creationId xmlns:a16="http://schemas.microsoft.com/office/drawing/2014/main" id="{C29B335B-4BBA-45DC-983D-7C823007602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72" name="Shape 3" descr="Texto Integral disponível" hidden="1">
          <a:extLst>
            <a:ext uri="{FF2B5EF4-FFF2-40B4-BE49-F238E27FC236}">
              <a16:creationId xmlns:a16="http://schemas.microsoft.com/office/drawing/2014/main" id="{42B5833F-D8B9-475F-B080-E5F3E70D5C1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73" name="Shape 3" descr="Texto Integral disponível" hidden="1">
          <a:extLst>
            <a:ext uri="{FF2B5EF4-FFF2-40B4-BE49-F238E27FC236}">
              <a16:creationId xmlns:a16="http://schemas.microsoft.com/office/drawing/2014/main" id="{E18814FB-BC8C-411F-955D-EC0B03A56CE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74" name="Shape 3" descr="Texto Integral disponível" hidden="1">
          <a:extLst>
            <a:ext uri="{FF2B5EF4-FFF2-40B4-BE49-F238E27FC236}">
              <a16:creationId xmlns:a16="http://schemas.microsoft.com/office/drawing/2014/main" id="{75F9A417-10FF-41CE-88C8-B31E7440433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75" name="Shape 3" descr="Texto Integral disponível" hidden="1">
          <a:extLst>
            <a:ext uri="{FF2B5EF4-FFF2-40B4-BE49-F238E27FC236}">
              <a16:creationId xmlns:a16="http://schemas.microsoft.com/office/drawing/2014/main" id="{5C0F6F5E-DCF9-4B05-AA03-FDBE3A3F22C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76" name="Shape 3" descr="Texto Integral disponível" hidden="1">
          <a:extLst>
            <a:ext uri="{FF2B5EF4-FFF2-40B4-BE49-F238E27FC236}">
              <a16:creationId xmlns:a16="http://schemas.microsoft.com/office/drawing/2014/main" id="{81DFF90D-B2DB-4682-8B18-805BEAE8D6C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77" name="Shape 3" descr="Texto Integral disponível" hidden="1">
          <a:extLst>
            <a:ext uri="{FF2B5EF4-FFF2-40B4-BE49-F238E27FC236}">
              <a16:creationId xmlns:a16="http://schemas.microsoft.com/office/drawing/2014/main" id="{4C1E8AC1-52CF-4A60-9D07-9DDEA2D4396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78" name="Shape 3" descr="Texto Integral disponível" hidden="1">
          <a:extLst>
            <a:ext uri="{FF2B5EF4-FFF2-40B4-BE49-F238E27FC236}">
              <a16:creationId xmlns:a16="http://schemas.microsoft.com/office/drawing/2014/main" id="{F77FB640-DDF9-4DB0-8496-B94B7887E6D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79" name="Shape 3" descr="Texto Integral disponível" hidden="1">
          <a:extLst>
            <a:ext uri="{FF2B5EF4-FFF2-40B4-BE49-F238E27FC236}">
              <a16:creationId xmlns:a16="http://schemas.microsoft.com/office/drawing/2014/main" id="{A18C7BC8-B57C-4FCC-B36A-E2DF8CE0148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80" name="Shape 3" descr="Texto Integral disponível" hidden="1">
          <a:extLst>
            <a:ext uri="{FF2B5EF4-FFF2-40B4-BE49-F238E27FC236}">
              <a16:creationId xmlns:a16="http://schemas.microsoft.com/office/drawing/2014/main" id="{7B93FD5C-05E1-4D87-8A89-F730520E9E1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81" name="Shape 3" descr="Texto Integral disponível" hidden="1">
          <a:extLst>
            <a:ext uri="{FF2B5EF4-FFF2-40B4-BE49-F238E27FC236}">
              <a16:creationId xmlns:a16="http://schemas.microsoft.com/office/drawing/2014/main" id="{4C887DDF-6750-4047-B275-38F3C278949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82" name="Shape 3" descr="Texto Integral disponível" hidden="1">
          <a:extLst>
            <a:ext uri="{FF2B5EF4-FFF2-40B4-BE49-F238E27FC236}">
              <a16:creationId xmlns:a16="http://schemas.microsoft.com/office/drawing/2014/main" id="{E3726036-D809-40FE-A979-C8E71A2C989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83" name="Shape 3" descr="Texto Integral disponível" hidden="1">
          <a:extLst>
            <a:ext uri="{FF2B5EF4-FFF2-40B4-BE49-F238E27FC236}">
              <a16:creationId xmlns:a16="http://schemas.microsoft.com/office/drawing/2014/main" id="{8B6196DE-8ECF-447A-AC7A-82B36A091DB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84" name="Shape 3" descr="Texto Integral disponível" hidden="1">
          <a:extLst>
            <a:ext uri="{FF2B5EF4-FFF2-40B4-BE49-F238E27FC236}">
              <a16:creationId xmlns:a16="http://schemas.microsoft.com/office/drawing/2014/main" id="{C7177BC5-7F77-45B4-8C57-EDBC8C9CA4D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85" name="Shape 3" descr="Texto Integral disponível" hidden="1">
          <a:extLst>
            <a:ext uri="{FF2B5EF4-FFF2-40B4-BE49-F238E27FC236}">
              <a16:creationId xmlns:a16="http://schemas.microsoft.com/office/drawing/2014/main" id="{1866C246-2A75-41DD-961F-1968C123E76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86" name="Shape 3" descr="Texto Integral disponível" hidden="1">
          <a:extLst>
            <a:ext uri="{FF2B5EF4-FFF2-40B4-BE49-F238E27FC236}">
              <a16:creationId xmlns:a16="http://schemas.microsoft.com/office/drawing/2014/main" id="{EC3DC39B-BD67-4B7A-A20A-C4FEECDE9A8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87" name="Shape 3" descr="Texto Integral disponível" hidden="1">
          <a:extLst>
            <a:ext uri="{FF2B5EF4-FFF2-40B4-BE49-F238E27FC236}">
              <a16:creationId xmlns:a16="http://schemas.microsoft.com/office/drawing/2014/main" id="{98CEC203-4933-4A23-AB5B-83FC23AE38B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88" name="Shape 3" descr="Texto Integral disponível" hidden="1">
          <a:extLst>
            <a:ext uri="{FF2B5EF4-FFF2-40B4-BE49-F238E27FC236}">
              <a16:creationId xmlns:a16="http://schemas.microsoft.com/office/drawing/2014/main" id="{C514F06F-C4FF-48C8-8275-13212720D06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89" name="Shape 3" descr="Texto Integral disponível" hidden="1">
          <a:extLst>
            <a:ext uri="{FF2B5EF4-FFF2-40B4-BE49-F238E27FC236}">
              <a16:creationId xmlns:a16="http://schemas.microsoft.com/office/drawing/2014/main" id="{38993527-E566-4725-B437-66722B31B0E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90" name="Shape 3" descr="Texto Integral disponível" hidden="1">
          <a:extLst>
            <a:ext uri="{FF2B5EF4-FFF2-40B4-BE49-F238E27FC236}">
              <a16:creationId xmlns:a16="http://schemas.microsoft.com/office/drawing/2014/main" id="{C95B797D-A7F1-4A41-8E56-9AC024625A2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91" name="Shape 3" descr="Texto Integral disponível" hidden="1">
          <a:extLst>
            <a:ext uri="{FF2B5EF4-FFF2-40B4-BE49-F238E27FC236}">
              <a16:creationId xmlns:a16="http://schemas.microsoft.com/office/drawing/2014/main" id="{93C2DE06-8FBB-4237-B6F0-B75578A0F60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92" name="Shape 3" descr="Texto Integral disponível" hidden="1">
          <a:extLst>
            <a:ext uri="{FF2B5EF4-FFF2-40B4-BE49-F238E27FC236}">
              <a16:creationId xmlns:a16="http://schemas.microsoft.com/office/drawing/2014/main" id="{1A99C06E-B2A8-4113-92CD-3678722926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93" name="Shape 3" descr="Texto Integral disponível" hidden="1">
          <a:extLst>
            <a:ext uri="{FF2B5EF4-FFF2-40B4-BE49-F238E27FC236}">
              <a16:creationId xmlns:a16="http://schemas.microsoft.com/office/drawing/2014/main" id="{AEC26D2B-6918-41AF-9A5E-D0640213FCA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94" name="Shape 3" descr="Texto Integral disponível" hidden="1">
          <a:extLst>
            <a:ext uri="{FF2B5EF4-FFF2-40B4-BE49-F238E27FC236}">
              <a16:creationId xmlns:a16="http://schemas.microsoft.com/office/drawing/2014/main" id="{45049379-807C-456D-A464-3C8C7D9F39B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95" name="Shape 3" descr="Texto Integral disponível" hidden="1">
          <a:extLst>
            <a:ext uri="{FF2B5EF4-FFF2-40B4-BE49-F238E27FC236}">
              <a16:creationId xmlns:a16="http://schemas.microsoft.com/office/drawing/2014/main" id="{7FACEE3C-ADC7-4E3C-9A91-BB0F01E6BCA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96" name="Shape 3" descr="Texto Integral disponível" hidden="1">
          <a:extLst>
            <a:ext uri="{FF2B5EF4-FFF2-40B4-BE49-F238E27FC236}">
              <a16:creationId xmlns:a16="http://schemas.microsoft.com/office/drawing/2014/main" id="{119D693D-033B-4923-8A8D-3E24C318C4A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97" name="Shape 3" descr="Texto Integral disponível" hidden="1">
          <a:extLst>
            <a:ext uri="{FF2B5EF4-FFF2-40B4-BE49-F238E27FC236}">
              <a16:creationId xmlns:a16="http://schemas.microsoft.com/office/drawing/2014/main" id="{67ECB959-89B9-486B-8858-6CFD465C031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98" name="Shape 3" descr="Texto Integral disponível" hidden="1">
          <a:extLst>
            <a:ext uri="{FF2B5EF4-FFF2-40B4-BE49-F238E27FC236}">
              <a16:creationId xmlns:a16="http://schemas.microsoft.com/office/drawing/2014/main" id="{7DE586B2-E2F6-4D01-BF62-174D59EF64E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399" name="Shape 3" descr="Texto Integral disponível" hidden="1">
          <a:extLst>
            <a:ext uri="{FF2B5EF4-FFF2-40B4-BE49-F238E27FC236}">
              <a16:creationId xmlns:a16="http://schemas.microsoft.com/office/drawing/2014/main" id="{78977E8C-39B6-4A4A-BC09-EB812A3672B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00" name="Shape 3" descr="Texto Integral disponível" hidden="1">
          <a:extLst>
            <a:ext uri="{FF2B5EF4-FFF2-40B4-BE49-F238E27FC236}">
              <a16:creationId xmlns:a16="http://schemas.microsoft.com/office/drawing/2014/main" id="{D2640602-CF7E-4B42-B9BF-8A59A2524CB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01" name="Shape 3" descr="Texto Integral disponível" hidden="1">
          <a:extLst>
            <a:ext uri="{FF2B5EF4-FFF2-40B4-BE49-F238E27FC236}">
              <a16:creationId xmlns:a16="http://schemas.microsoft.com/office/drawing/2014/main" id="{D523BBC4-A59D-421E-AD60-93BFD4DCA6C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02" name="Shape 3" descr="Texto Integral disponível" hidden="1">
          <a:extLst>
            <a:ext uri="{FF2B5EF4-FFF2-40B4-BE49-F238E27FC236}">
              <a16:creationId xmlns:a16="http://schemas.microsoft.com/office/drawing/2014/main" id="{FF59543D-C37B-4B7C-A399-0A15E519F6C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03" name="Shape 3" descr="Texto Integral disponível" hidden="1">
          <a:extLst>
            <a:ext uri="{FF2B5EF4-FFF2-40B4-BE49-F238E27FC236}">
              <a16:creationId xmlns:a16="http://schemas.microsoft.com/office/drawing/2014/main" id="{720C0B89-2EDC-4C7F-8742-315D6531F0B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04" name="Shape 3" descr="Texto Integral disponível" hidden="1">
          <a:extLst>
            <a:ext uri="{FF2B5EF4-FFF2-40B4-BE49-F238E27FC236}">
              <a16:creationId xmlns:a16="http://schemas.microsoft.com/office/drawing/2014/main" id="{912E2AC1-1C6E-42FB-905A-9D4FC7950FC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05" name="Shape 3" descr="Texto Integral disponível" hidden="1">
          <a:extLst>
            <a:ext uri="{FF2B5EF4-FFF2-40B4-BE49-F238E27FC236}">
              <a16:creationId xmlns:a16="http://schemas.microsoft.com/office/drawing/2014/main" id="{7824380C-1C14-407C-B1A3-7C7D355801A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06" name="Shape 3" descr="Texto Integral disponível" hidden="1">
          <a:extLst>
            <a:ext uri="{FF2B5EF4-FFF2-40B4-BE49-F238E27FC236}">
              <a16:creationId xmlns:a16="http://schemas.microsoft.com/office/drawing/2014/main" id="{A6B3646D-0AC6-47D8-B016-DDE6B314A7C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07" name="Shape 3" descr="Texto Integral disponível" hidden="1">
          <a:extLst>
            <a:ext uri="{FF2B5EF4-FFF2-40B4-BE49-F238E27FC236}">
              <a16:creationId xmlns:a16="http://schemas.microsoft.com/office/drawing/2014/main" id="{470BDBDF-E020-4F25-8EEB-6BE9A5BCC4C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08" name="Shape 3" descr="Texto Integral disponível" hidden="1">
          <a:extLst>
            <a:ext uri="{FF2B5EF4-FFF2-40B4-BE49-F238E27FC236}">
              <a16:creationId xmlns:a16="http://schemas.microsoft.com/office/drawing/2014/main" id="{81304CE4-C226-4A21-8A3C-75BF50332E2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09" name="Shape 3" descr="Texto Integral disponível" hidden="1">
          <a:extLst>
            <a:ext uri="{FF2B5EF4-FFF2-40B4-BE49-F238E27FC236}">
              <a16:creationId xmlns:a16="http://schemas.microsoft.com/office/drawing/2014/main" id="{27F55705-DC62-4CD0-809C-892D7AD98FB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10" name="Shape 3" descr="Texto Integral disponível" hidden="1">
          <a:extLst>
            <a:ext uri="{FF2B5EF4-FFF2-40B4-BE49-F238E27FC236}">
              <a16:creationId xmlns:a16="http://schemas.microsoft.com/office/drawing/2014/main" id="{1618649B-A279-488F-9D79-A67D4A25A0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11" name="Shape 3" descr="Texto Integral disponível" hidden="1">
          <a:extLst>
            <a:ext uri="{FF2B5EF4-FFF2-40B4-BE49-F238E27FC236}">
              <a16:creationId xmlns:a16="http://schemas.microsoft.com/office/drawing/2014/main" id="{F8A2301C-FD40-49C0-A636-FAB300D11F1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12" name="Shape 3" descr="Texto Integral disponível" hidden="1">
          <a:extLst>
            <a:ext uri="{FF2B5EF4-FFF2-40B4-BE49-F238E27FC236}">
              <a16:creationId xmlns:a16="http://schemas.microsoft.com/office/drawing/2014/main" id="{F9AC8874-E4DB-4884-B427-BC92B20357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13" name="Shape 3" descr="Texto Integral disponível" hidden="1">
          <a:extLst>
            <a:ext uri="{FF2B5EF4-FFF2-40B4-BE49-F238E27FC236}">
              <a16:creationId xmlns:a16="http://schemas.microsoft.com/office/drawing/2014/main" id="{8201BB0A-8B48-4319-991A-6476A5B05F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14" name="Shape 3" descr="Texto Integral disponível" hidden="1">
          <a:extLst>
            <a:ext uri="{FF2B5EF4-FFF2-40B4-BE49-F238E27FC236}">
              <a16:creationId xmlns:a16="http://schemas.microsoft.com/office/drawing/2014/main" id="{793B9385-1845-48BF-B01C-52E0DFD7362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15" name="Shape 3" descr="Texto Integral disponível" hidden="1">
          <a:extLst>
            <a:ext uri="{FF2B5EF4-FFF2-40B4-BE49-F238E27FC236}">
              <a16:creationId xmlns:a16="http://schemas.microsoft.com/office/drawing/2014/main" id="{3F822BB9-1110-42E0-9639-E0C2DD45BD9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16" name="Shape 3" descr="Texto Integral disponível" hidden="1">
          <a:extLst>
            <a:ext uri="{FF2B5EF4-FFF2-40B4-BE49-F238E27FC236}">
              <a16:creationId xmlns:a16="http://schemas.microsoft.com/office/drawing/2014/main" id="{4FD30268-2F77-4EFF-85E9-34424E70D37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17" name="Shape 3" descr="Texto Integral disponível" hidden="1">
          <a:extLst>
            <a:ext uri="{FF2B5EF4-FFF2-40B4-BE49-F238E27FC236}">
              <a16:creationId xmlns:a16="http://schemas.microsoft.com/office/drawing/2014/main" id="{6EEF4493-B59D-41E8-8957-FBF542023AA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18" name="Shape 3" descr="Texto Integral disponível" hidden="1">
          <a:extLst>
            <a:ext uri="{FF2B5EF4-FFF2-40B4-BE49-F238E27FC236}">
              <a16:creationId xmlns:a16="http://schemas.microsoft.com/office/drawing/2014/main" id="{2BCB191D-F66A-4493-B2B8-8F57A33C77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19" name="Shape 3" descr="Texto Integral disponível" hidden="1">
          <a:extLst>
            <a:ext uri="{FF2B5EF4-FFF2-40B4-BE49-F238E27FC236}">
              <a16:creationId xmlns:a16="http://schemas.microsoft.com/office/drawing/2014/main" id="{6F316CAD-B249-4393-8FEB-5B8F1543D4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20" name="Shape 3" descr="Texto Integral disponível" hidden="1">
          <a:extLst>
            <a:ext uri="{FF2B5EF4-FFF2-40B4-BE49-F238E27FC236}">
              <a16:creationId xmlns:a16="http://schemas.microsoft.com/office/drawing/2014/main" id="{5BD44D10-27B8-48D6-8B1D-201E307FBA1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21" name="Shape 3" descr="Texto Integral disponível" hidden="1">
          <a:extLst>
            <a:ext uri="{FF2B5EF4-FFF2-40B4-BE49-F238E27FC236}">
              <a16:creationId xmlns:a16="http://schemas.microsoft.com/office/drawing/2014/main" id="{D9C9F57D-B65F-4379-AD50-B3CC7BA5166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22" name="Shape 3" descr="Texto Integral disponível" hidden="1">
          <a:extLst>
            <a:ext uri="{FF2B5EF4-FFF2-40B4-BE49-F238E27FC236}">
              <a16:creationId xmlns:a16="http://schemas.microsoft.com/office/drawing/2014/main" id="{6B60885B-087F-4C71-B426-7247C429B7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23" name="Shape 3" descr="Texto Integral disponível" hidden="1">
          <a:extLst>
            <a:ext uri="{FF2B5EF4-FFF2-40B4-BE49-F238E27FC236}">
              <a16:creationId xmlns:a16="http://schemas.microsoft.com/office/drawing/2014/main" id="{53FC20EF-4998-4801-8A21-D92A6F8ACF4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24" name="Shape 3" descr="Texto Integral disponível" hidden="1">
          <a:extLst>
            <a:ext uri="{FF2B5EF4-FFF2-40B4-BE49-F238E27FC236}">
              <a16:creationId xmlns:a16="http://schemas.microsoft.com/office/drawing/2014/main" id="{FE72B3A3-623F-4FA7-B78E-88AA34F8EBD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25" name="Shape 3" descr="Texto Integral disponível" hidden="1">
          <a:extLst>
            <a:ext uri="{FF2B5EF4-FFF2-40B4-BE49-F238E27FC236}">
              <a16:creationId xmlns:a16="http://schemas.microsoft.com/office/drawing/2014/main" id="{362E3ACD-76EA-49EA-AAC0-C798263B8C4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26" name="Shape 3" descr="Texto Integral disponível" hidden="1">
          <a:extLst>
            <a:ext uri="{FF2B5EF4-FFF2-40B4-BE49-F238E27FC236}">
              <a16:creationId xmlns:a16="http://schemas.microsoft.com/office/drawing/2014/main" id="{362A82D4-033F-426A-887D-0E795AF8B05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27" name="Shape 3" descr="Texto Integral disponível" hidden="1">
          <a:extLst>
            <a:ext uri="{FF2B5EF4-FFF2-40B4-BE49-F238E27FC236}">
              <a16:creationId xmlns:a16="http://schemas.microsoft.com/office/drawing/2014/main" id="{C9E11E33-37EF-46E9-9E97-27B313E213A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28" name="Shape 3" descr="Texto Integral disponível" hidden="1">
          <a:extLst>
            <a:ext uri="{FF2B5EF4-FFF2-40B4-BE49-F238E27FC236}">
              <a16:creationId xmlns:a16="http://schemas.microsoft.com/office/drawing/2014/main" id="{BB132C3D-3EE2-4F3E-9AE2-3212E0D448D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29" name="Shape 3" descr="Texto Integral disponível" hidden="1">
          <a:extLst>
            <a:ext uri="{FF2B5EF4-FFF2-40B4-BE49-F238E27FC236}">
              <a16:creationId xmlns:a16="http://schemas.microsoft.com/office/drawing/2014/main" id="{DB3710AF-2B50-4D1D-8532-DE479CDEDCC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30" name="Shape 3" descr="Texto Integral disponível" hidden="1">
          <a:extLst>
            <a:ext uri="{FF2B5EF4-FFF2-40B4-BE49-F238E27FC236}">
              <a16:creationId xmlns:a16="http://schemas.microsoft.com/office/drawing/2014/main" id="{1DC3B58C-0570-4911-AA17-C988A33D9BD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31" name="Shape 3" descr="Texto Integral disponível" hidden="1">
          <a:extLst>
            <a:ext uri="{FF2B5EF4-FFF2-40B4-BE49-F238E27FC236}">
              <a16:creationId xmlns:a16="http://schemas.microsoft.com/office/drawing/2014/main" id="{3F57486B-DC9D-4381-8EF8-B1DAD779BBE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32" name="Shape 3" descr="Texto Integral disponível" hidden="1">
          <a:extLst>
            <a:ext uri="{FF2B5EF4-FFF2-40B4-BE49-F238E27FC236}">
              <a16:creationId xmlns:a16="http://schemas.microsoft.com/office/drawing/2014/main" id="{E0B60F6D-6340-4202-AA9F-1D4968CFD8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33" name="Shape 3" descr="Texto Integral disponível" hidden="1">
          <a:extLst>
            <a:ext uri="{FF2B5EF4-FFF2-40B4-BE49-F238E27FC236}">
              <a16:creationId xmlns:a16="http://schemas.microsoft.com/office/drawing/2014/main" id="{B213F416-4042-4C1D-82CB-9FB5FD1D39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34" name="Shape 3" descr="Texto Integral disponível" hidden="1">
          <a:extLst>
            <a:ext uri="{FF2B5EF4-FFF2-40B4-BE49-F238E27FC236}">
              <a16:creationId xmlns:a16="http://schemas.microsoft.com/office/drawing/2014/main" id="{3798AC0A-66EB-46AE-B7E8-176A826DA34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35" name="Shape 3" descr="Texto Integral disponível" hidden="1">
          <a:extLst>
            <a:ext uri="{FF2B5EF4-FFF2-40B4-BE49-F238E27FC236}">
              <a16:creationId xmlns:a16="http://schemas.microsoft.com/office/drawing/2014/main" id="{D60BFF94-773A-4078-9D86-001F4D5DD89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36" name="Shape 3" descr="Texto Integral disponível" hidden="1">
          <a:extLst>
            <a:ext uri="{FF2B5EF4-FFF2-40B4-BE49-F238E27FC236}">
              <a16:creationId xmlns:a16="http://schemas.microsoft.com/office/drawing/2014/main" id="{2C7A4B4F-0C5B-472B-9362-8572D853488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37" name="Shape 3" descr="Texto Integral disponível" hidden="1">
          <a:extLst>
            <a:ext uri="{FF2B5EF4-FFF2-40B4-BE49-F238E27FC236}">
              <a16:creationId xmlns:a16="http://schemas.microsoft.com/office/drawing/2014/main" id="{033AD7D6-0058-410A-A401-F75575D5AD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38" name="Shape 3" descr="Texto Integral disponível" hidden="1">
          <a:extLst>
            <a:ext uri="{FF2B5EF4-FFF2-40B4-BE49-F238E27FC236}">
              <a16:creationId xmlns:a16="http://schemas.microsoft.com/office/drawing/2014/main" id="{5072A718-D005-44A4-A42B-9D234EC76C9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39" name="Shape 3" descr="Texto Integral disponível" hidden="1">
          <a:extLst>
            <a:ext uri="{FF2B5EF4-FFF2-40B4-BE49-F238E27FC236}">
              <a16:creationId xmlns:a16="http://schemas.microsoft.com/office/drawing/2014/main" id="{E44E9839-E83C-471C-8E29-D2F245F931F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40" name="Shape 3" descr="Texto Integral disponível" hidden="1">
          <a:extLst>
            <a:ext uri="{FF2B5EF4-FFF2-40B4-BE49-F238E27FC236}">
              <a16:creationId xmlns:a16="http://schemas.microsoft.com/office/drawing/2014/main" id="{A8CA5969-FE9E-4E0C-922F-081E9CDB0B3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41" name="Shape 3" descr="Texto Integral disponível" hidden="1">
          <a:extLst>
            <a:ext uri="{FF2B5EF4-FFF2-40B4-BE49-F238E27FC236}">
              <a16:creationId xmlns:a16="http://schemas.microsoft.com/office/drawing/2014/main" id="{B6FD1AD9-7331-435F-A57C-A5A6CAA95F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42" name="Shape 3" descr="Texto Integral disponível" hidden="1">
          <a:extLst>
            <a:ext uri="{FF2B5EF4-FFF2-40B4-BE49-F238E27FC236}">
              <a16:creationId xmlns:a16="http://schemas.microsoft.com/office/drawing/2014/main" id="{63383B12-1D71-4233-8046-523663B4D7E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43" name="Shape 3" descr="Texto Integral disponível" hidden="1">
          <a:extLst>
            <a:ext uri="{FF2B5EF4-FFF2-40B4-BE49-F238E27FC236}">
              <a16:creationId xmlns:a16="http://schemas.microsoft.com/office/drawing/2014/main" id="{561F79F7-9DDC-42DD-BF9B-9DF6FB86F04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44" name="Shape 3" descr="Texto Integral disponível" hidden="1">
          <a:extLst>
            <a:ext uri="{FF2B5EF4-FFF2-40B4-BE49-F238E27FC236}">
              <a16:creationId xmlns:a16="http://schemas.microsoft.com/office/drawing/2014/main" id="{74627C43-58C5-4E42-A05D-FD6735B1D48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45" name="Shape 3" descr="Texto Integral disponível" hidden="1">
          <a:extLst>
            <a:ext uri="{FF2B5EF4-FFF2-40B4-BE49-F238E27FC236}">
              <a16:creationId xmlns:a16="http://schemas.microsoft.com/office/drawing/2014/main" id="{E1C03434-7F1F-44DA-B6F2-A2AC0957BAD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46" name="Shape 3" descr="Texto Integral disponível" hidden="1">
          <a:extLst>
            <a:ext uri="{FF2B5EF4-FFF2-40B4-BE49-F238E27FC236}">
              <a16:creationId xmlns:a16="http://schemas.microsoft.com/office/drawing/2014/main" id="{6E09B7A5-8842-4829-A0DE-0652B9BAC4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47" name="Shape 3" descr="Texto Integral disponível" hidden="1">
          <a:extLst>
            <a:ext uri="{FF2B5EF4-FFF2-40B4-BE49-F238E27FC236}">
              <a16:creationId xmlns:a16="http://schemas.microsoft.com/office/drawing/2014/main" id="{E35CD772-C346-47AD-ADCA-98561994F48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48" name="Shape 3" descr="Texto Integral disponível" hidden="1">
          <a:extLst>
            <a:ext uri="{FF2B5EF4-FFF2-40B4-BE49-F238E27FC236}">
              <a16:creationId xmlns:a16="http://schemas.microsoft.com/office/drawing/2014/main" id="{2DEA143D-2181-49E2-9301-A7A8054782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49" name="Shape 3" descr="Texto Integral disponível" hidden="1">
          <a:extLst>
            <a:ext uri="{FF2B5EF4-FFF2-40B4-BE49-F238E27FC236}">
              <a16:creationId xmlns:a16="http://schemas.microsoft.com/office/drawing/2014/main" id="{9314366C-4DBE-44D3-8D73-C7A04727D61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50" name="Shape 3" descr="Texto Integral disponível" hidden="1">
          <a:extLst>
            <a:ext uri="{FF2B5EF4-FFF2-40B4-BE49-F238E27FC236}">
              <a16:creationId xmlns:a16="http://schemas.microsoft.com/office/drawing/2014/main" id="{C0162DA1-3353-408E-B29C-328BF092BFD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51" name="Shape 3" descr="Texto Integral disponível" hidden="1">
          <a:extLst>
            <a:ext uri="{FF2B5EF4-FFF2-40B4-BE49-F238E27FC236}">
              <a16:creationId xmlns:a16="http://schemas.microsoft.com/office/drawing/2014/main" id="{D647DA6A-B53D-489C-BB9F-7EF36F9339B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52" name="Shape 3" descr="Texto Integral disponível" hidden="1">
          <a:extLst>
            <a:ext uri="{FF2B5EF4-FFF2-40B4-BE49-F238E27FC236}">
              <a16:creationId xmlns:a16="http://schemas.microsoft.com/office/drawing/2014/main" id="{7846C673-E1DE-4876-B933-D9D89E5FCCE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53" name="Shape 3" descr="Texto Integral disponível" hidden="1">
          <a:extLst>
            <a:ext uri="{FF2B5EF4-FFF2-40B4-BE49-F238E27FC236}">
              <a16:creationId xmlns:a16="http://schemas.microsoft.com/office/drawing/2014/main" id="{4016FF7E-23ED-4A06-BE2E-45D770AA069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54" name="Shape 3" descr="Texto Integral disponível" hidden="1">
          <a:extLst>
            <a:ext uri="{FF2B5EF4-FFF2-40B4-BE49-F238E27FC236}">
              <a16:creationId xmlns:a16="http://schemas.microsoft.com/office/drawing/2014/main" id="{06856CDC-C521-446C-924D-34AA5F578D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55" name="Shape 3" descr="Texto Integral disponível" hidden="1">
          <a:extLst>
            <a:ext uri="{FF2B5EF4-FFF2-40B4-BE49-F238E27FC236}">
              <a16:creationId xmlns:a16="http://schemas.microsoft.com/office/drawing/2014/main" id="{583DFC60-DD30-4FBF-95DA-5B4FFE876DB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56" name="Shape 3" descr="Texto Integral disponível" hidden="1">
          <a:extLst>
            <a:ext uri="{FF2B5EF4-FFF2-40B4-BE49-F238E27FC236}">
              <a16:creationId xmlns:a16="http://schemas.microsoft.com/office/drawing/2014/main" id="{6C0E4324-CC31-4D75-B0F6-C980705688E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57" name="Shape 3" descr="Texto Integral disponível" hidden="1">
          <a:extLst>
            <a:ext uri="{FF2B5EF4-FFF2-40B4-BE49-F238E27FC236}">
              <a16:creationId xmlns:a16="http://schemas.microsoft.com/office/drawing/2014/main" id="{B0C1F206-8DA2-4B28-9A99-B337A8C99D5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58" name="Shape 3" descr="Texto Integral disponível" hidden="1">
          <a:extLst>
            <a:ext uri="{FF2B5EF4-FFF2-40B4-BE49-F238E27FC236}">
              <a16:creationId xmlns:a16="http://schemas.microsoft.com/office/drawing/2014/main" id="{BB0BC8CC-3C52-4656-9151-C180999486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59" name="Shape 3" descr="Texto Integral disponível" hidden="1">
          <a:extLst>
            <a:ext uri="{FF2B5EF4-FFF2-40B4-BE49-F238E27FC236}">
              <a16:creationId xmlns:a16="http://schemas.microsoft.com/office/drawing/2014/main" id="{D3CFD04E-DD84-4E59-9876-98DF865E101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60" name="Shape 3" descr="Texto Integral disponível" hidden="1">
          <a:extLst>
            <a:ext uri="{FF2B5EF4-FFF2-40B4-BE49-F238E27FC236}">
              <a16:creationId xmlns:a16="http://schemas.microsoft.com/office/drawing/2014/main" id="{E0E635E1-6593-47DB-BBD0-EF40E5FF465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61" name="Shape 3" descr="Texto Integral disponível" hidden="1">
          <a:extLst>
            <a:ext uri="{FF2B5EF4-FFF2-40B4-BE49-F238E27FC236}">
              <a16:creationId xmlns:a16="http://schemas.microsoft.com/office/drawing/2014/main" id="{C01682B0-1E75-441D-B800-0499B2A03D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62" name="Shape 3" descr="Texto Integral disponível" hidden="1">
          <a:extLst>
            <a:ext uri="{FF2B5EF4-FFF2-40B4-BE49-F238E27FC236}">
              <a16:creationId xmlns:a16="http://schemas.microsoft.com/office/drawing/2014/main" id="{B5D618EE-A60A-4A24-A4AE-E45F427B686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63" name="Shape 3" descr="Texto Integral disponível" hidden="1">
          <a:extLst>
            <a:ext uri="{FF2B5EF4-FFF2-40B4-BE49-F238E27FC236}">
              <a16:creationId xmlns:a16="http://schemas.microsoft.com/office/drawing/2014/main" id="{0DB1F3EE-61BF-40EC-9027-ED2A0F3A60F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64" name="Shape 3" descr="Texto Integral disponível" hidden="1">
          <a:extLst>
            <a:ext uri="{FF2B5EF4-FFF2-40B4-BE49-F238E27FC236}">
              <a16:creationId xmlns:a16="http://schemas.microsoft.com/office/drawing/2014/main" id="{12A14413-AB2D-4BD3-8133-B61638CDD57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65" name="Shape 3" descr="Texto Integral disponível" hidden="1">
          <a:extLst>
            <a:ext uri="{FF2B5EF4-FFF2-40B4-BE49-F238E27FC236}">
              <a16:creationId xmlns:a16="http://schemas.microsoft.com/office/drawing/2014/main" id="{BA93CCE5-ABBA-4D4B-837E-14982AF492F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66" name="Shape 3" descr="Texto Integral disponível" hidden="1">
          <a:extLst>
            <a:ext uri="{FF2B5EF4-FFF2-40B4-BE49-F238E27FC236}">
              <a16:creationId xmlns:a16="http://schemas.microsoft.com/office/drawing/2014/main" id="{37A1AD3F-9448-47F2-AE43-5BBE6014F3C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67" name="Shape 3" descr="Texto Integral disponível" hidden="1">
          <a:extLst>
            <a:ext uri="{FF2B5EF4-FFF2-40B4-BE49-F238E27FC236}">
              <a16:creationId xmlns:a16="http://schemas.microsoft.com/office/drawing/2014/main" id="{0F710721-B8B6-4751-A3D3-070D45436E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68" name="Shape 3" descr="Texto Integral disponível" hidden="1">
          <a:extLst>
            <a:ext uri="{FF2B5EF4-FFF2-40B4-BE49-F238E27FC236}">
              <a16:creationId xmlns:a16="http://schemas.microsoft.com/office/drawing/2014/main" id="{D7369691-2605-48EE-BE53-9318146A3E3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69" name="Shape 3" descr="Texto Integral disponível" hidden="1">
          <a:extLst>
            <a:ext uri="{FF2B5EF4-FFF2-40B4-BE49-F238E27FC236}">
              <a16:creationId xmlns:a16="http://schemas.microsoft.com/office/drawing/2014/main" id="{BA313D98-32AC-4533-8026-43D9D49CF1E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70" name="Shape 3" descr="Texto Integral disponível" hidden="1">
          <a:extLst>
            <a:ext uri="{FF2B5EF4-FFF2-40B4-BE49-F238E27FC236}">
              <a16:creationId xmlns:a16="http://schemas.microsoft.com/office/drawing/2014/main" id="{38722AF3-88D9-4C67-B06B-82B59657C48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71" name="Shape 3" descr="Texto Integral disponível" hidden="1">
          <a:extLst>
            <a:ext uri="{FF2B5EF4-FFF2-40B4-BE49-F238E27FC236}">
              <a16:creationId xmlns:a16="http://schemas.microsoft.com/office/drawing/2014/main" id="{612CE0CD-730B-4EA8-8680-C825AF243D5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72" name="Shape 3" descr="Texto Integral disponível" hidden="1">
          <a:extLst>
            <a:ext uri="{FF2B5EF4-FFF2-40B4-BE49-F238E27FC236}">
              <a16:creationId xmlns:a16="http://schemas.microsoft.com/office/drawing/2014/main" id="{E64BDB1F-3D11-44FA-9758-91CB1A2AE9B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73" name="Shape 3" descr="Texto Integral disponível" hidden="1">
          <a:extLst>
            <a:ext uri="{FF2B5EF4-FFF2-40B4-BE49-F238E27FC236}">
              <a16:creationId xmlns:a16="http://schemas.microsoft.com/office/drawing/2014/main" id="{EDAF9F60-9FB8-4C06-88A4-6126254BAC8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74" name="Shape 3" descr="Texto Integral disponível" hidden="1">
          <a:extLst>
            <a:ext uri="{FF2B5EF4-FFF2-40B4-BE49-F238E27FC236}">
              <a16:creationId xmlns:a16="http://schemas.microsoft.com/office/drawing/2014/main" id="{3FE2C840-830A-4A4D-B81F-12759EDF87C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75" name="Shape 3" descr="Texto Integral disponível" hidden="1">
          <a:extLst>
            <a:ext uri="{FF2B5EF4-FFF2-40B4-BE49-F238E27FC236}">
              <a16:creationId xmlns:a16="http://schemas.microsoft.com/office/drawing/2014/main" id="{916C2C5B-35DC-4960-B80C-AF2572FC765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76" name="Shape 3" descr="Texto Integral disponível" hidden="1">
          <a:extLst>
            <a:ext uri="{FF2B5EF4-FFF2-40B4-BE49-F238E27FC236}">
              <a16:creationId xmlns:a16="http://schemas.microsoft.com/office/drawing/2014/main" id="{9D3BD39C-3BAC-4929-84E9-3B62E80F1B4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77" name="Shape 3" descr="Texto Integral disponível" hidden="1">
          <a:extLst>
            <a:ext uri="{FF2B5EF4-FFF2-40B4-BE49-F238E27FC236}">
              <a16:creationId xmlns:a16="http://schemas.microsoft.com/office/drawing/2014/main" id="{3648768A-7F44-43F9-A86C-ABAC1FE929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78" name="Shape 3" descr="Texto Integral disponível" hidden="1">
          <a:extLst>
            <a:ext uri="{FF2B5EF4-FFF2-40B4-BE49-F238E27FC236}">
              <a16:creationId xmlns:a16="http://schemas.microsoft.com/office/drawing/2014/main" id="{6D5C299E-8F88-4C61-AFEA-1B8F14F7473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79" name="Shape 3" descr="Texto Integral disponível" hidden="1">
          <a:extLst>
            <a:ext uri="{FF2B5EF4-FFF2-40B4-BE49-F238E27FC236}">
              <a16:creationId xmlns:a16="http://schemas.microsoft.com/office/drawing/2014/main" id="{563C46DE-83C6-4D73-9AC3-E24E8808D79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80" name="Shape 3" descr="Texto Integral disponível" hidden="1">
          <a:extLst>
            <a:ext uri="{FF2B5EF4-FFF2-40B4-BE49-F238E27FC236}">
              <a16:creationId xmlns:a16="http://schemas.microsoft.com/office/drawing/2014/main" id="{DDC2F7DE-0C87-4E3C-B8CE-47459F960CA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81" name="Shape 3" descr="Texto Integral disponível" hidden="1">
          <a:extLst>
            <a:ext uri="{FF2B5EF4-FFF2-40B4-BE49-F238E27FC236}">
              <a16:creationId xmlns:a16="http://schemas.microsoft.com/office/drawing/2014/main" id="{AEB11E2D-C249-46FA-B771-E739533F010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82" name="Shape 3" descr="Texto Integral disponível" hidden="1">
          <a:extLst>
            <a:ext uri="{FF2B5EF4-FFF2-40B4-BE49-F238E27FC236}">
              <a16:creationId xmlns:a16="http://schemas.microsoft.com/office/drawing/2014/main" id="{73349D00-F98B-48CB-B749-E9EA36974AB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83" name="Shape 3" descr="Texto Integral disponível" hidden="1">
          <a:extLst>
            <a:ext uri="{FF2B5EF4-FFF2-40B4-BE49-F238E27FC236}">
              <a16:creationId xmlns:a16="http://schemas.microsoft.com/office/drawing/2014/main" id="{88393231-7274-4120-98AF-A08C540285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84" name="Shape 3" descr="Texto Integral disponível" hidden="1">
          <a:extLst>
            <a:ext uri="{FF2B5EF4-FFF2-40B4-BE49-F238E27FC236}">
              <a16:creationId xmlns:a16="http://schemas.microsoft.com/office/drawing/2014/main" id="{47B6927D-1991-4763-8EA7-4AD2A6537D8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85" name="Shape 3" descr="Texto Integral disponível" hidden="1">
          <a:extLst>
            <a:ext uri="{FF2B5EF4-FFF2-40B4-BE49-F238E27FC236}">
              <a16:creationId xmlns:a16="http://schemas.microsoft.com/office/drawing/2014/main" id="{33CE537F-1A25-43E3-A36A-AC1D38611E6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86" name="Shape 3" descr="Texto Integral disponível" hidden="1">
          <a:extLst>
            <a:ext uri="{FF2B5EF4-FFF2-40B4-BE49-F238E27FC236}">
              <a16:creationId xmlns:a16="http://schemas.microsoft.com/office/drawing/2014/main" id="{7EF198A2-E2A1-494D-A7F7-82D847B0186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87" name="Shape 3" descr="Texto Integral disponível" hidden="1">
          <a:extLst>
            <a:ext uri="{FF2B5EF4-FFF2-40B4-BE49-F238E27FC236}">
              <a16:creationId xmlns:a16="http://schemas.microsoft.com/office/drawing/2014/main" id="{7140E378-CEBD-45D6-ABAD-99EF046FE05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88" name="Shape 3" descr="Texto Integral disponível" hidden="1">
          <a:extLst>
            <a:ext uri="{FF2B5EF4-FFF2-40B4-BE49-F238E27FC236}">
              <a16:creationId xmlns:a16="http://schemas.microsoft.com/office/drawing/2014/main" id="{F3517BFB-7DA9-4782-8690-DFCC7F001E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89" name="Shape 3" descr="Texto Integral disponível" hidden="1">
          <a:extLst>
            <a:ext uri="{FF2B5EF4-FFF2-40B4-BE49-F238E27FC236}">
              <a16:creationId xmlns:a16="http://schemas.microsoft.com/office/drawing/2014/main" id="{C299DF06-2072-4287-B8F0-D0584E83DF6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90" name="Shape 3" descr="Texto Integral disponível" hidden="1">
          <a:extLst>
            <a:ext uri="{FF2B5EF4-FFF2-40B4-BE49-F238E27FC236}">
              <a16:creationId xmlns:a16="http://schemas.microsoft.com/office/drawing/2014/main" id="{A389164A-3382-47F7-8BEC-E3F27515F65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91" name="Shape 3" descr="Texto Integral disponível" hidden="1">
          <a:extLst>
            <a:ext uri="{FF2B5EF4-FFF2-40B4-BE49-F238E27FC236}">
              <a16:creationId xmlns:a16="http://schemas.microsoft.com/office/drawing/2014/main" id="{4413BEFE-C723-4FBB-AE81-ABCF5BB46DE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92" name="Shape 3" descr="Texto Integral disponível" hidden="1">
          <a:extLst>
            <a:ext uri="{FF2B5EF4-FFF2-40B4-BE49-F238E27FC236}">
              <a16:creationId xmlns:a16="http://schemas.microsoft.com/office/drawing/2014/main" id="{7DE1F8E5-34ED-42BF-9CCB-E41ED003EC0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93" name="Shape 3" descr="Texto Integral disponível" hidden="1">
          <a:extLst>
            <a:ext uri="{FF2B5EF4-FFF2-40B4-BE49-F238E27FC236}">
              <a16:creationId xmlns:a16="http://schemas.microsoft.com/office/drawing/2014/main" id="{C254ABFC-3CB2-46DD-88AA-0C8FCED1688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94" name="Shape 3" descr="Texto Integral disponível" hidden="1">
          <a:extLst>
            <a:ext uri="{FF2B5EF4-FFF2-40B4-BE49-F238E27FC236}">
              <a16:creationId xmlns:a16="http://schemas.microsoft.com/office/drawing/2014/main" id="{42EF988D-53BA-4F95-AEB8-FC608E38D21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95" name="Shape 3" descr="Texto Integral disponível" hidden="1">
          <a:extLst>
            <a:ext uri="{FF2B5EF4-FFF2-40B4-BE49-F238E27FC236}">
              <a16:creationId xmlns:a16="http://schemas.microsoft.com/office/drawing/2014/main" id="{A1D02151-B15F-463B-BF08-0FD790E64E4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96" name="Shape 3" descr="Texto Integral disponível" hidden="1">
          <a:extLst>
            <a:ext uri="{FF2B5EF4-FFF2-40B4-BE49-F238E27FC236}">
              <a16:creationId xmlns:a16="http://schemas.microsoft.com/office/drawing/2014/main" id="{75E39ED0-B54A-4921-BB9E-EF1D5B445F7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97" name="Shape 3" descr="Texto Integral disponível" hidden="1">
          <a:extLst>
            <a:ext uri="{FF2B5EF4-FFF2-40B4-BE49-F238E27FC236}">
              <a16:creationId xmlns:a16="http://schemas.microsoft.com/office/drawing/2014/main" id="{1BF5A171-0F22-457E-ADA9-B2C638BB4D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98" name="Shape 3" descr="Texto Integral disponível" hidden="1">
          <a:extLst>
            <a:ext uri="{FF2B5EF4-FFF2-40B4-BE49-F238E27FC236}">
              <a16:creationId xmlns:a16="http://schemas.microsoft.com/office/drawing/2014/main" id="{2FD6F8D8-C38D-4BC5-AC02-DADEBD7349C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499" name="Shape 3" descr="Texto Integral disponível" hidden="1">
          <a:extLst>
            <a:ext uri="{FF2B5EF4-FFF2-40B4-BE49-F238E27FC236}">
              <a16:creationId xmlns:a16="http://schemas.microsoft.com/office/drawing/2014/main" id="{4C2372E8-1CD6-483F-9543-D8F0A576A06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00" name="Shape 3" descr="Texto Integral disponível" hidden="1">
          <a:extLst>
            <a:ext uri="{FF2B5EF4-FFF2-40B4-BE49-F238E27FC236}">
              <a16:creationId xmlns:a16="http://schemas.microsoft.com/office/drawing/2014/main" id="{F59DC8E5-A45E-434B-885E-CE88E03DBE1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01" name="Shape 3" descr="Texto Integral disponível" hidden="1">
          <a:extLst>
            <a:ext uri="{FF2B5EF4-FFF2-40B4-BE49-F238E27FC236}">
              <a16:creationId xmlns:a16="http://schemas.microsoft.com/office/drawing/2014/main" id="{B69CE2B9-39E3-462C-9D88-181E07DB82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02" name="Shape 3" descr="Texto Integral disponível" hidden="1">
          <a:extLst>
            <a:ext uri="{FF2B5EF4-FFF2-40B4-BE49-F238E27FC236}">
              <a16:creationId xmlns:a16="http://schemas.microsoft.com/office/drawing/2014/main" id="{91299E44-209C-45E4-AD57-28BD671867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03" name="Shape 3" descr="Texto Integral disponível" hidden="1">
          <a:extLst>
            <a:ext uri="{FF2B5EF4-FFF2-40B4-BE49-F238E27FC236}">
              <a16:creationId xmlns:a16="http://schemas.microsoft.com/office/drawing/2014/main" id="{E871E270-AA8B-41A0-838B-F75D65E129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04" name="Shape 3" descr="Texto Integral disponível" hidden="1">
          <a:extLst>
            <a:ext uri="{FF2B5EF4-FFF2-40B4-BE49-F238E27FC236}">
              <a16:creationId xmlns:a16="http://schemas.microsoft.com/office/drawing/2014/main" id="{4566F0E6-D593-49EC-B624-60B9C80D6C5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05" name="Shape 3" descr="Texto Integral disponível" hidden="1">
          <a:extLst>
            <a:ext uri="{FF2B5EF4-FFF2-40B4-BE49-F238E27FC236}">
              <a16:creationId xmlns:a16="http://schemas.microsoft.com/office/drawing/2014/main" id="{24E30175-E73E-4694-8C80-C1CA6FA92AB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06" name="Shape 3" descr="Texto Integral disponível" hidden="1">
          <a:extLst>
            <a:ext uri="{FF2B5EF4-FFF2-40B4-BE49-F238E27FC236}">
              <a16:creationId xmlns:a16="http://schemas.microsoft.com/office/drawing/2014/main" id="{44C80F85-0754-4BC5-8163-597125BA354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07" name="Shape 3" descr="Texto Integral disponível" hidden="1">
          <a:extLst>
            <a:ext uri="{FF2B5EF4-FFF2-40B4-BE49-F238E27FC236}">
              <a16:creationId xmlns:a16="http://schemas.microsoft.com/office/drawing/2014/main" id="{CD9F2848-C4AE-4992-9BAE-2B5C67A5F9F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08" name="Shape 3" descr="Texto Integral disponível" hidden="1">
          <a:extLst>
            <a:ext uri="{FF2B5EF4-FFF2-40B4-BE49-F238E27FC236}">
              <a16:creationId xmlns:a16="http://schemas.microsoft.com/office/drawing/2014/main" id="{9940C904-D155-4DB4-ABC0-90513FC3D4E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09" name="Shape 3" descr="Texto Integral disponível" hidden="1">
          <a:extLst>
            <a:ext uri="{FF2B5EF4-FFF2-40B4-BE49-F238E27FC236}">
              <a16:creationId xmlns:a16="http://schemas.microsoft.com/office/drawing/2014/main" id="{9D6937DC-CBFD-4E47-93CF-A33B9B5988F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10" name="Shape 3" descr="Texto Integral disponível" hidden="1">
          <a:extLst>
            <a:ext uri="{FF2B5EF4-FFF2-40B4-BE49-F238E27FC236}">
              <a16:creationId xmlns:a16="http://schemas.microsoft.com/office/drawing/2014/main" id="{0E2F3695-B8FF-4D74-9129-ADAEB973FB5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11" name="Shape 3" descr="Texto Integral disponível" hidden="1">
          <a:extLst>
            <a:ext uri="{FF2B5EF4-FFF2-40B4-BE49-F238E27FC236}">
              <a16:creationId xmlns:a16="http://schemas.microsoft.com/office/drawing/2014/main" id="{5E8FA9A6-7045-4C06-8476-A918DC5890F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12" name="Shape 3" descr="Texto Integral disponível" hidden="1">
          <a:extLst>
            <a:ext uri="{FF2B5EF4-FFF2-40B4-BE49-F238E27FC236}">
              <a16:creationId xmlns:a16="http://schemas.microsoft.com/office/drawing/2014/main" id="{A64E65CD-2071-4BE0-9207-1E22B620DAF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13" name="Shape 3" descr="Texto Integral disponível" hidden="1">
          <a:extLst>
            <a:ext uri="{FF2B5EF4-FFF2-40B4-BE49-F238E27FC236}">
              <a16:creationId xmlns:a16="http://schemas.microsoft.com/office/drawing/2014/main" id="{28A928BD-0031-4A81-A1D8-AF2458AB73E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14" name="Shape 3" descr="Texto Integral disponível" hidden="1">
          <a:extLst>
            <a:ext uri="{FF2B5EF4-FFF2-40B4-BE49-F238E27FC236}">
              <a16:creationId xmlns:a16="http://schemas.microsoft.com/office/drawing/2014/main" id="{C21E2177-33C1-4A25-ACCE-083F4CD9254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15" name="Shape 3" descr="Texto Integral disponível" hidden="1">
          <a:extLst>
            <a:ext uri="{FF2B5EF4-FFF2-40B4-BE49-F238E27FC236}">
              <a16:creationId xmlns:a16="http://schemas.microsoft.com/office/drawing/2014/main" id="{EF79D076-6698-43AC-9408-1CE38C63768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16" name="Shape 3" descr="Texto Integral disponível" hidden="1">
          <a:extLst>
            <a:ext uri="{FF2B5EF4-FFF2-40B4-BE49-F238E27FC236}">
              <a16:creationId xmlns:a16="http://schemas.microsoft.com/office/drawing/2014/main" id="{42AA1A75-523B-4300-941D-06F72072365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17" name="Shape 3" descr="Texto Integral disponível" hidden="1">
          <a:extLst>
            <a:ext uri="{FF2B5EF4-FFF2-40B4-BE49-F238E27FC236}">
              <a16:creationId xmlns:a16="http://schemas.microsoft.com/office/drawing/2014/main" id="{BC9CD22D-4F7B-4E86-9032-7784DB24866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18" name="Shape 3" descr="Texto Integral disponível" hidden="1">
          <a:extLst>
            <a:ext uri="{FF2B5EF4-FFF2-40B4-BE49-F238E27FC236}">
              <a16:creationId xmlns:a16="http://schemas.microsoft.com/office/drawing/2014/main" id="{299B1347-A130-4D71-AFE9-21E6D3CC94B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19" name="Shape 3" descr="Texto Integral disponível" hidden="1">
          <a:extLst>
            <a:ext uri="{FF2B5EF4-FFF2-40B4-BE49-F238E27FC236}">
              <a16:creationId xmlns:a16="http://schemas.microsoft.com/office/drawing/2014/main" id="{0E36AC1F-4EF9-4B4B-BA57-267F4442981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20" name="Shape 3" descr="Texto Integral disponível" hidden="1">
          <a:extLst>
            <a:ext uri="{FF2B5EF4-FFF2-40B4-BE49-F238E27FC236}">
              <a16:creationId xmlns:a16="http://schemas.microsoft.com/office/drawing/2014/main" id="{6F6D1862-F21D-4467-B1AD-B087FE70717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21" name="Shape 3" descr="Texto Integral disponível" hidden="1">
          <a:extLst>
            <a:ext uri="{FF2B5EF4-FFF2-40B4-BE49-F238E27FC236}">
              <a16:creationId xmlns:a16="http://schemas.microsoft.com/office/drawing/2014/main" id="{69F616F4-E66D-448D-AD19-C6420FC95AA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22" name="Shape 3" descr="Texto Integral disponível" hidden="1">
          <a:extLst>
            <a:ext uri="{FF2B5EF4-FFF2-40B4-BE49-F238E27FC236}">
              <a16:creationId xmlns:a16="http://schemas.microsoft.com/office/drawing/2014/main" id="{CF29D8ED-A57C-4FD0-A3CD-28888D8621D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23" name="Shape 3" descr="Texto Integral disponível" hidden="1">
          <a:extLst>
            <a:ext uri="{FF2B5EF4-FFF2-40B4-BE49-F238E27FC236}">
              <a16:creationId xmlns:a16="http://schemas.microsoft.com/office/drawing/2014/main" id="{49F7BC07-0AC8-4CA3-9A23-0322427E29E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24" name="Shape 3" descr="Texto Integral disponível" hidden="1">
          <a:extLst>
            <a:ext uri="{FF2B5EF4-FFF2-40B4-BE49-F238E27FC236}">
              <a16:creationId xmlns:a16="http://schemas.microsoft.com/office/drawing/2014/main" id="{0FF7192B-8F9C-4D3B-A157-9750ED30747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25" name="Shape 3" descr="Texto Integral disponível" hidden="1">
          <a:extLst>
            <a:ext uri="{FF2B5EF4-FFF2-40B4-BE49-F238E27FC236}">
              <a16:creationId xmlns:a16="http://schemas.microsoft.com/office/drawing/2014/main" id="{8C9C16E4-B141-4D2C-8F1B-099E96A9B78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26" name="Shape 3" descr="Texto Integral disponível" hidden="1">
          <a:extLst>
            <a:ext uri="{FF2B5EF4-FFF2-40B4-BE49-F238E27FC236}">
              <a16:creationId xmlns:a16="http://schemas.microsoft.com/office/drawing/2014/main" id="{3A93C813-C7B2-4F9F-8056-E65FC1EDF5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27" name="Shape 3" descr="Texto Integral disponível" hidden="1">
          <a:extLst>
            <a:ext uri="{FF2B5EF4-FFF2-40B4-BE49-F238E27FC236}">
              <a16:creationId xmlns:a16="http://schemas.microsoft.com/office/drawing/2014/main" id="{DC16E910-2AE7-4899-81FC-46AD5CB7CD0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28" name="Shape 3" descr="Texto Integral disponível" hidden="1">
          <a:extLst>
            <a:ext uri="{FF2B5EF4-FFF2-40B4-BE49-F238E27FC236}">
              <a16:creationId xmlns:a16="http://schemas.microsoft.com/office/drawing/2014/main" id="{56FCAABA-3141-407A-8E10-C8C85DA4DD1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29" name="Shape 3" descr="Texto Integral disponível" hidden="1">
          <a:extLst>
            <a:ext uri="{FF2B5EF4-FFF2-40B4-BE49-F238E27FC236}">
              <a16:creationId xmlns:a16="http://schemas.microsoft.com/office/drawing/2014/main" id="{92924E29-1987-4499-A264-6575B7E4304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30" name="Shape 3" descr="Texto Integral disponível" hidden="1">
          <a:extLst>
            <a:ext uri="{FF2B5EF4-FFF2-40B4-BE49-F238E27FC236}">
              <a16:creationId xmlns:a16="http://schemas.microsoft.com/office/drawing/2014/main" id="{ACAA697E-9324-4E25-86E6-B94D33B1A13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31" name="Shape 3" descr="Texto Integral disponível" hidden="1">
          <a:extLst>
            <a:ext uri="{FF2B5EF4-FFF2-40B4-BE49-F238E27FC236}">
              <a16:creationId xmlns:a16="http://schemas.microsoft.com/office/drawing/2014/main" id="{D5420E51-8F3C-4C9A-8BB0-2B71BE5EA9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32" name="Shape 3" descr="Texto Integral disponível" hidden="1">
          <a:extLst>
            <a:ext uri="{FF2B5EF4-FFF2-40B4-BE49-F238E27FC236}">
              <a16:creationId xmlns:a16="http://schemas.microsoft.com/office/drawing/2014/main" id="{178E856B-00EE-431C-BC60-57F3C64CFBF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33" name="Shape 3" descr="Texto Integral disponível" hidden="1">
          <a:extLst>
            <a:ext uri="{FF2B5EF4-FFF2-40B4-BE49-F238E27FC236}">
              <a16:creationId xmlns:a16="http://schemas.microsoft.com/office/drawing/2014/main" id="{6C94ACC7-4B2F-4B51-8283-E2CC2F8B2A6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34" name="Shape 3" descr="Texto Integral disponível" hidden="1">
          <a:extLst>
            <a:ext uri="{FF2B5EF4-FFF2-40B4-BE49-F238E27FC236}">
              <a16:creationId xmlns:a16="http://schemas.microsoft.com/office/drawing/2014/main" id="{061FFB03-7152-45E8-A584-1CA3F30A361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35" name="Shape 3" descr="Texto Integral disponível" hidden="1">
          <a:extLst>
            <a:ext uri="{FF2B5EF4-FFF2-40B4-BE49-F238E27FC236}">
              <a16:creationId xmlns:a16="http://schemas.microsoft.com/office/drawing/2014/main" id="{8B28046D-67FB-4935-AAA4-5D3C7C6F663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36" name="Shape 3" descr="Texto Integral disponível" hidden="1">
          <a:extLst>
            <a:ext uri="{FF2B5EF4-FFF2-40B4-BE49-F238E27FC236}">
              <a16:creationId xmlns:a16="http://schemas.microsoft.com/office/drawing/2014/main" id="{B1E55C7A-8A0D-4D5D-BE69-1ECD7889F1D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37" name="Shape 3" descr="Texto Integral disponível" hidden="1">
          <a:extLst>
            <a:ext uri="{FF2B5EF4-FFF2-40B4-BE49-F238E27FC236}">
              <a16:creationId xmlns:a16="http://schemas.microsoft.com/office/drawing/2014/main" id="{4A19D43B-FCAB-4640-A628-B3FBDDC672A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38" name="Shape 3" descr="Texto Integral disponível" hidden="1">
          <a:extLst>
            <a:ext uri="{FF2B5EF4-FFF2-40B4-BE49-F238E27FC236}">
              <a16:creationId xmlns:a16="http://schemas.microsoft.com/office/drawing/2014/main" id="{F17400F1-8769-49C3-9D6F-BA8453839BB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39" name="Shape 3" descr="Texto Integral disponível" hidden="1">
          <a:extLst>
            <a:ext uri="{FF2B5EF4-FFF2-40B4-BE49-F238E27FC236}">
              <a16:creationId xmlns:a16="http://schemas.microsoft.com/office/drawing/2014/main" id="{57976DF5-F957-486C-8338-5A2834AAA6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40" name="Shape 3" descr="Texto Integral disponível" hidden="1">
          <a:extLst>
            <a:ext uri="{FF2B5EF4-FFF2-40B4-BE49-F238E27FC236}">
              <a16:creationId xmlns:a16="http://schemas.microsoft.com/office/drawing/2014/main" id="{D03FB467-1C66-45C3-BECC-8E92D8A49E6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41" name="Shape 3" descr="Texto Integral disponível" hidden="1">
          <a:extLst>
            <a:ext uri="{FF2B5EF4-FFF2-40B4-BE49-F238E27FC236}">
              <a16:creationId xmlns:a16="http://schemas.microsoft.com/office/drawing/2014/main" id="{D78C4DA8-A75A-4CFE-A04B-40B6A21EC6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42" name="Shape 3" descr="Texto Integral disponível" hidden="1">
          <a:extLst>
            <a:ext uri="{FF2B5EF4-FFF2-40B4-BE49-F238E27FC236}">
              <a16:creationId xmlns:a16="http://schemas.microsoft.com/office/drawing/2014/main" id="{2FF34BFF-1ACC-4500-AC03-373C515FC35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43" name="Shape 3" descr="Texto Integral disponível" hidden="1">
          <a:extLst>
            <a:ext uri="{FF2B5EF4-FFF2-40B4-BE49-F238E27FC236}">
              <a16:creationId xmlns:a16="http://schemas.microsoft.com/office/drawing/2014/main" id="{B7DF81D8-E445-499B-8B8D-8A544001D7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44" name="Shape 3" descr="Texto Integral disponível" hidden="1">
          <a:extLst>
            <a:ext uri="{FF2B5EF4-FFF2-40B4-BE49-F238E27FC236}">
              <a16:creationId xmlns:a16="http://schemas.microsoft.com/office/drawing/2014/main" id="{210437DC-D8D3-4B79-BD34-FA9350C3F90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45" name="Shape 3" descr="Texto Integral disponível" hidden="1">
          <a:extLst>
            <a:ext uri="{FF2B5EF4-FFF2-40B4-BE49-F238E27FC236}">
              <a16:creationId xmlns:a16="http://schemas.microsoft.com/office/drawing/2014/main" id="{04039B2C-40FE-42A9-8E65-C9207C8B285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46" name="Shape 3" descr="Texto Integral disponível" hidden="1">
          <a:extLst>
            <a:ext uri="{FF2B5EF4-FFF2-40B4-BE49-F238E27FC236}">
              <a16:creationId xmlns:a16="http://schemas.microsoft.com/office/drawing/2014/main" id="{CE6236C1-2F04-4D97-81E1-E850A71A43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47" name="Shape 3" descr="Texto Integral disponível" hidden="1">
          <a:extLst>
            <a:ext uri="{FF2B5EF4-FFF2-40B4-BE49-F238E27FC236}">
              <a16:creationId xmlns:a16="http://schemas.microsoft.com/office/drawing/2014/main" id="{E7A5CC76-34C8-4C9E-88E4-DF0DD3C18B4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48" name="Shape 3" descr="Texto Integral disponível" hidden="1">
          <a:extLst>
            <a:ext uri="{FF2B5EF4-FFF2-40B4-BE49-F238E27FC236}">
              <a16:creationId xmlns:a16="http://schemas.microsoft.com/office/drawing/2014/main" id="{E63FDCCB-A71F-494C-8D8B-39044AB4016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49" name="Shape 3" descr="Texto Integral disponível" hidden="1">
          <a:extLst>
            <a:ext uri="{FF2B5EF4-FFF2-40B4-BE49-F238E27FC236}">
              <a16:creationId xmlns:a16="http://schemas.microsoft.com/office/drawing/2014/main" id="{1CF4EF5B-0EDA-4007-A8A6-C549D63ED7B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50" name="Shape 3" descr="Texto Integral disponível" hidden="1">
          <a:extLst>
            <a:ext uri="{FF2B5EF4-FFF2-40B4-BE49-F238E27FC236}">
              <a16:creationId xmlns:a16="http://schemas.microsoft.com/office/drawing/2014/main" id="{3F8D6B0F-289A-4FCC-8187-F59EB07E5FF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51" name="Shape 3" descr="Texto Integral disponível" hidden="1">
          <a:extLst>
            <a:ext uri="{FF2B5EF4-FFF2-40B4-BE49-F238E27FC236}">
              <a16:creationId xmlns:a16="http://schemas.microsoft.com/office/drawing/2014/main" id="{8A313B24-4EDA-4C34-B15F-EC11394A6E7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52" name="Shape 3" descr="Texto Integral disponível" hidden="1">
          <a:extLst>
            <a:ext uri="{FF2B5EF4-FFF2-40B4-BE49-F238E27FC236}">
              <a16:creationId xmlns:a16="http://schemas.microsoft.com/office/drawing/2014/main" id="{8041EEFD-5725-4AF2-9AD8-5F9BD5B5F4B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53" name="Shape 3" descr="Texto Integral disponível" hidden="1">
          <a:extLst>
            <a:ext uri="{FF2B5EF4-FFF2-40B4-BE49-F238E27FC236}">
              <a16:creationId xmlns:a16="http://schemas.microsoft.com/office/drawing/2014/main" id="{C8788E94-9FEF-4683-8F56-9F77F914F2B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54" name="Shape 3" descr="Texto Integral disponível" hidden="1">
          <a:extLst>
            <a:ext uri="{FF2B5EF4-FFF2-40B4-BE49-F238E27FC236}">
              <a16:creationId xmlns:a16="http://schemas.microsoft.com/office/drawing/2014/main" id="{C5E3C11C-1B3F-45E3-AD8C-A9CE8EAB459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55" name="Shape 3" descr="Texto Integral disponível" hidden="1">
          <a:extLst>
            <a:ext uri="{FF2B5EF4-FFF2-40B4-BE49-F238E27FC236}">
              <a16:creationId xmlns:a16="http://schemas.microsoft.com/office/drawing/2014/main" id="{6B88D1BF-2059-4918-8A0B-DA933318B2B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56" name="Shape 3" descr="Texto Integral disponível" hidden="1">
          <a:extLst>
            <a:ext uri="{FF2B5EF4-FFF2-40B4-BE49-F238E27FC236}">
              <a16:creationId xmlns:a16="http://schemas.microsoft.com/office/drawing/2014/main" id="{12A96CBF-2A3D-43C9-B759-3158AD3BBE5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57" name="Shape 3" descr="Texto Integral disponível" hidden="1">
          <a:extLst>
            <a:ext uri="{FF2B5EF4-FFF2-40B4-BE49-F238E27FC236}">
              <a16:creationId xmlns:a16="http://schemas.microsoft.com/office/drawing/2014/main" id="{F70FD1D0-F0BD-4BE7-B14A-9E4271C8BBC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58" name="Shape 3" descr="Texto Integral disponível" hidden="1">
          <a:extLst>
            <a:ext uri="{FF2B5EF4-FFF2-40B4-BE49-F238E27FC236}">
              <a16:creationId xmlns:a16="http://schemas.microsoft.com/office/drawing/2014/main" id="{C1459A9E-13D1-427F-B31C-59DD6BE5F5F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59" name="Shape 3" descr="Texto Integral disponível" hidden="1">
          <a:extLst>
            <a:ext uri="{FF2B5EF4-FFF2-40B4-BE49-F238E27FC236}">
              <a16:creationId xmlns:a16="http://schemas.microsoft.com/office/drawing/2014/main" id="{DCC1E0F4-0C87-43D2-9DA0-ECEE236C232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60" name="Shape 3" descr="Texto Integral disponível" hidden="1">
          <a:extLst>
            <a:ext uri="{FF2B5EF4-FFF2-40B4-BE49-F238E27FC236}">
              <a16:creationId xmlns:a16="http://schemas.microsoft.com/office/drawing/2014/main" id="{C9610006-810C-4C92-BFDE-01778D1FD30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61" name="Shape 3" descr="Texto Integral disponível" hidden="1">
          <a:extLst>
            <a:ext uri="{FF2B5EF4-FFF2-40B4-BE49-F238E27FC236}">
              <a16:creationId xmlns:a16="http://schemas.microsoft.com/office/drawing/2014/main" id="{17051B10-A413-4907-A003-F83536EA6FC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62" name="Shape 3" descr="Texto Integral disponível" hidden="1">
          <a:extLst>
            <a:ext uri="{FF2B5EF4-FFF2-40B4-BE49-F238E27FC236}">
              <a16:creationId xmlns:a16="http://schemas.microsoft.com/office/drawing/2014/main" id="{C0A3E031-589E-4489-8BD9-7A69DBEA72C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63" name="Shape 3" descr="Texto Integral disponível" hidden="1">
          <a:extLst>
            <a:ext uri="{FF2B5EF4-FFF2-40B4-BE49-F238E27FC236}">
              <a16:creationId xmlns:a16="http://schemas.microsoft.com/office/drawing/2014/main" id="{D6F62B17-2549-4359-B75F-DFBF1AA19D8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64" name="Shape 3" descr="Texto Integral disponível" hidden="1">
          <a:extLst>
            <a:ext uri="{FF2B5EF4-FFF2-40B4-BE49-F238E27FC236}">
              <a16:creationId xmlns:a16="http://schemas.microsoft.com/office/drawing/2014/main" id="{973EBDB0-2F10-4D77-8E1F-717237637A8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65" name="Shape 3" descr="Texto Integral disponível" hidden="1">
          <a:extLst>
            <a:ext uri="{FF2B5EF4-FFF2-40B4-BE49-F238E27FC236}">
              <a16:creationId xmlns:a16="http://schemas.microsoft.com/office/drawing/2014/main" id="{1870075D-E7F5-4E51-9383-A1AECE3927C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66" name="Shape 3" descr="Texto Integral disponível" hidden="1">
          <a:extLst>
            <a:ext uri="{FF2B5EF4-FFF2-40B4-BE49-F238E27FC236}">
              <a16:creationId xmlns:a16="http://schemas.microsoft.com/office/drawing/2014/main" id="{B21CBD99-FE39-4CF9-9AEB-B335AD6C71D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67" name="Shape 3" descr="Texto Integral disponível" hidden="1">
          <a:extLst>
            <a:ext uri="{FF2B5EF4-FFF2-40B4-BE49-F238E27FC236}">
              <a16:creationId xmlns:a16="http://schemas.microsoft.com/office/drawing/2014/main" id="{B799790F-D827-4BDB-AAF8-5ABB49F6B72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68" name="Shape 3" descr="Texto Integral disponível" hidden="1">
          <a:extLst>
            <a:ext uri="{FF2B5EF4-FFF2-40B4-BE49-F238E27FC236}">
              <a16:creationId xmlns:a16="http://schemas.microsoft.com/office/drawing/2014/main" id="{99B43B90-FEBA-49A4-AFC1-E50D20A5E64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69" name="Shape 3" descr="Texto Integral disponível" hidden="1">
          <a:extLst>
            <a:ext uri="{FF2B5EF4-FFF2-40B4-BE49-F238E27FC236}">
              <a16:creationId xmlns:a16="http://schemas.microsoft.com/office/drawing/2014/main" id="{4688873F-4072-4A21-B286-56043B61794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70" name="Shape 3" descr="Texto Integral disponível" hidden="1">
          <a:extLst>
            <a:ext uri="{FF2B5EF4-FFF2-40B4-BE49-F238E27FC236}">
              <a16:creationId xmlns:a16="http://schemas.microsoft.com/office/drawing/2014/main" id="{35FA9976-5C90-4D2D-9838-3A58CFFAADD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71" name="Shape 3" descr="Texto Integral disponível" hidden="1">
          <a:extLst>
            <a:ext uri="{FF2B5EF4-FFF2-40B4-BE49-F238E27FC236}">
              <a16:creationId xmlns:a16="http://schemas.microsoft.com/office/drawing/2014/main" id="{3197DAFF-0F4A-4069-A003-DD0E9BBEEC1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72" name="Shape 3" descr="Texto Integral disponível" hidden="1">
          <a:extLst>
            <a:ext uri="{FF2B5EF4-FFF2-40B4-BE49-F238E27FC236}">
              <a16:creationId xmlns:a16="http://schemas.microsoft.com/office/drawing/2014/main" id="{B0FAC67B-2AC9-48C3-9EA0-60EDDAAB52F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73" name="Shape 3" descr="Texto Integral disponível" hidden="1">
          <a:extLst>
            <a:ext uri="{FF2B5EF4-FFF2-40B4-BE49-F238E27FC236}">
              <a16:creationId xmlns:a16="http://schemas.microsoft.com/office/drawing/2014/main" id="{02B44A98-0D33-4F32-B836-64CF7E3F68C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74" name="Shape 3" descr="Texto Integral disponível" hidden="1">
          <a:extLst>
            <a:ext uri="{FF2B5EF4-FFF2-40B4-BE49-F238E27FC236}">
              <a16:creationId xmlns:a16="http://schemas.microsoft.com/office/drawing/2014/main" id="{0F79FABF-EBC8-4408-9FDB-69B58392266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75" name="Shape 3" descr="Texto Integral disponível" hidden="1">
          <a:extLst>
            <a:ext uri="{FF2B5EF4-FFF2-40B4-BE49-F238E27FC236}">
              <a16:creationId xmlns:a16="http://schemas.microsoft.com/office/drawing/2014/main" id="{555FF5DF-7B6E-4F9B-804C-7BFD6599A7B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76" name="Shape 3" descr="Texto Integral disponível" hidden="1">
          <a:extLst>
            <a:ext uri="{FF2B5EF4-FFF2-40B4-BE49-F238E27FC236}">
              <a16:creationId xmlns:a16="http://schemas.microsoft.com/office/drawing/2014/main" id="{E09179E7-71A2-4328-92C2-26535E2A3EC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77" name="Shape 3" descr="Texto Integral disponível" hidden="1">
          <a:extLst>
            <a:ext uri="{FF2B5EF4-FFF2-40B4-BE49-F238E27FC236}">
              <a16:creationId xmlns:a16="http://schemas.microsoft.com/office/drawing/2014/main" id="{BDB69E93-CED5-433E-85DB-BF12A6B278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78" name="Shape 3" descr="Texto Integral disponível" hidden="1">
          <a:extLst>
            <a:ext uri="{FF2B5EF4-FFF2-40B4-BE49-F238E27FC236}">
              <a16:creationId xmlns:a16="http://schemas.microsoft.com/office/drawing/2014/main" id="{41EC6777-B541-4135-B518-98C395C841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79" name="Shape 3" descr="Texto Integral disponível" hidden="1">
          <a:extLst>
            <a:ext uri="{FF2B5EF4-FFF2-40B4-BE49-F238E27FC236}">
              <a16:creationId xmlns:a16="http://schemas.microsoft.com/office/drawing/2014/main" id="{3C091011-5F8D-41D3-866D-99FAA771770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80" name="Shape 3" descr="Texto Integral disponível" hidden="1">
          <a:extLst>
            <a:ext uri="{FF2B5EF4-FFF2-40B4-BE49-F238E27FC236}">
              <a16:creationId xmlns:a16="http://schemas.microsoft.com/office/drawing/2014/main" id="{3414D76E-0474-4975-A0CD-5D8ED8522A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81" name="Shape 3" descr="Texto Integral disponível" hidden="1">
          <a:extLst>
            <a:ext uri="{FF2B5EF4-FFF2-40B4-BE49-F238E27FC236}">
              <a16:creationId xmlns:a16="http://schemas.microsoft.com/office/drawing/2014/main" id="{FF5390C5-CF2D-4F46-9D86-EFC37868232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82" name="Shape 3" descr="Texto Integral disponível" hidden="1">
          <a:extLst>
            <a:ext uri="{FF2B5EF4-FFF2-40B4-BE49-F238E27FC236}">
              <a16:creationId xmlns:a16="http://schemas.microsoft.com/office/drawing/2014/main" id="{D8B6DA3B-26DD-4A40-8D94-2D93E3D0D52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83" name="Shape 3" descr="Texto Integral disponível" hidden="1">
          <a:extLst>
            <a:ext uri="{FF2B5EF4-FFF2-40B4-BE49-F238E27FC236}">
              <a16:creationId xmlns:a16="http://schemas.microsoft.com/office/drawing/2014/main" id="{0092D682-01C0-4F59-AE48-2692D525C97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84" name="Shape 3" descr="Texto Integral disponível" hidden="1">
          <a:extLst>
            <a:ext uri="{FF2B5EF4-FFF2-40B4-BE49-F238E27FC236}">
              <a16:creationId xmlns:a16="http://schemas.microsoft.com/office/drawing/2014/main" id="{C1EEF2B7-8A3B-4110-B689-2423F83FD63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85" name="Shape 3" descr="Texto Integral disponível" hidden="1">
          <a:extLst>
            <a:ext uri="{FF2B5EF4-FFF2-40B4-BE49-F238E27FC236}">
              <a16:creationId xmlns:a16="http://schemas.microsoft.com/office/drawing/2014/main" id="{278FDC79-DC1A-4C13-B88B-1F328773FE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86" name="Shape 3" descr="Texto Integral disponível" hidden="1">
          <a:extLst>
            <a:ext uri="{FF2B5EF4-FFF2-40B4-BE49-F238E27FC236}">
              <a16:creationId xmlns:a16="http://schemas.microsoft.com/office/drawing/2014/main" id="{89A2D988-A048-4D31-8A25-5F54726EA84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87" name="Shape 3" descr="Texto Integral disponível" hidden="1">
          <a:extLst>
            <a:ext uri="{FF2B5EF4-FFF2-40B4-BE49-F238E27FC236}">
              <a16:creationId xmlns:a16="http://schemas.microsoft.com/office/drawing/2014/main" id="{12420ACF-3E65-4D0C-83C9-7D947FEFFDB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88" name="Shape 3" descr="Texto Integral disponível" hidden="1">
          <a:extLst>
            <a:ext uri="{FF2B5EF4-FFF2-40B4-BE49-F238E27FC236}">
              <a16:creationId xmlns:a16="http://schemas.microsoft.com/office/drawing/2014/main" id="{60F1D52C-8599-4E70-924D-CD35B5632A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89" name="Shape 3" descr="Texto Integral disponível" hidden="1">
          <a:extLst>
            <a:ext uri="{FF2B5EF4-FFF2-40B4-BE49-F238E27FC236}">
              <a16:creationId xmlns:a16="http://schemas.microsoft.com/office/drawing/2014/main" id="{FA2024D5-1C61-4598-8872-9B19A30BF9C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90" name="Shape 3" descr="Texto Integral disponível" hidden="1">
          <a:extLst>
            <a:ext uri="{FF2B5EF4-FFF2-40B4-BE49-F238E27FC236}">
              <a16:creationId xmlns:a16="http://schemas.microsoft.com/office/drawing/2014/main" id="{BA81F386-7117-46AA-BF61-CF70FE2160B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91" name="Shape 3" descr="Texto Integral disponível" hidden="1">
          <a:extLst>
            <a:ext uri="{FF2B5EF4-FFF2-40B4-BE49-F238E27FC236}">
              <a16:creationId xmlns:a16="http://schemas.microsoft.com/office/drawing/2014/main" id="{E585C4A9-8448-48CD-B2B2-99787404986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92" name="Shape 3" descr="Texto Integral disponível" hidden="1">
          <a:extLst>
            <a:ext uri="{FF2B5EF4-FFF2-40B4-BE49-F238E27FC236}">
              <a16:creationId xmlns:a16="http://schemas.microsoft.com/office/drawing/2014/main" id="{3156F754-7B1F-4D71-AFAD-CA8454C33C2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93" name="Shape 3" descr="Texto Integral disponível" hidden="1">
          <a:extLst>
            <a:ext uri="{FF2B5EF4-FFF2-40B4-BE49-F238E27FC236}">
              <a16:creationId xmlns:a16="http://schemas.microsoft.com/office/drawing/2014/main" id="{49B1BD49-A03B-45F4-BBCD-C65A5757F2F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94" name="Shape 3" descr="Texto Integral disponível" hidden="1">
          <a:extLst>
            <a:ext uri="{FF2B5EF4-FFF2-40B4-BE49-F238E27FC236}">
              <a16:creationId xmlns:a16="http://schemas.microsoft.com/office/drawing/2014/main" id="{149765F0-D35E-48B2-AF7D-FE8CA0C26B2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95" name="Shape 3" descr="Texto Integral disponível" hidden="1">
          <a:extLst>
            <a:ext uri="{FF2B5EF4-FFF2-40B4-BE49-F238E27FC236}">
              <a16:creationId xmlns:a16="http://schemas.microsoft.com/office/drawing/2014/main" id="{3AE02800-9C38-4466-92B6-CEFF6DDCE88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96" name="Shape 3" descr="Texto Integral disponível" hidden="1">
          <a:extLst>
            <a:ext uri="{FF2B5EF4-FFF2-40B4-BE49-F238E27FC236}">
              <a16:creationId xmlns:a16="http://schemas.microsoft.com/office/drawing/2014/main" id="{E04EAED9-C365-4EDD-B973-8619EBA8B38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97" name="Shape 3" descr="Texto Integral disponível" hidden="1">
          <a:extLst>
            <a:ext uri="{FF2B5EF4-FFF2-40B4-BE49-F238E27FC236}">
              <a16:creationId xmlns:a16="http://schemas.microsoft.com/office/drawing/2014/main" id="{4E607D38-7847-4BA8-BF8B-FB2F620925F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98" name="Shape 3" descr="Texto Integral disponível" hidden="1">
          <a:extLst>
            <a:ext uri="{FF2B5EF4-FFF2-40B4-BE49-F238E27FC236}">
              <a16:creationId xmlns:a16="http://schemas.microsoft.com/office/drawing/2014/main" id="{7F05A661-C5CD-46EF-8026-114D3CFF636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599" name="Shape 3" descr="Texto Integral disponível" hidden="1">
          <a:extLst>
            <a:ext uri="{FF2B5EF4-FFF2-40B4-BE49-F238E27FC236}">
              <a16:creationId xmlns:a16="http://schemas.microsoft.com/office/drawing/2014/main" id="{1DC520A2-7CB5-4298-ABEF-9E57870C3C5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00" name="Shape 3" descr="Texto Integral disponível" hidden="1">
          <a:extLst>
            <a:ext uri="{FF2B5EF4-FFF2-40B4-BE49-F238E27FC236}">
              <a16:creationId xmlns:a16="http://schemas.microsoft.com/office/drawing/2014/main" id="{86DF899E-3C78-4299-BB06-67B1D168D84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01" name="Shape 3" descr="Texto Integral disponível" hidden="1">
          <a:extLst>
            <a:ext uri="{FF2B5EF4-FFF2-40B4-BE49-F238E27FC236}">
              <a16:creationId xmlns:a16="http://schemas.microsoft.com/office/drawing/2014/main" id="{2F485561-6BD5-4FA0-B924-E86AE8EB29A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02" name="Shape 3" descr="Texto Integral disponível" hidden="1">
          <a:extLst>
            <a:ext uri="{FF2B5EF4-FFF2-40B4-BE49-F238E27FC236}">
              <a16:creationId xmlns:a16="http://schemas.microsoft.com/office/drawing/2014/main" id="{6C43E3D2-D214-42D7-93C5-B340F55E8CC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03" name="Shape 3" descr="Texto Integral disponível" hidden="1">
          <a:extLst>
            <a:ext uri="{FF2B5EF4-FFF2-40B4-BE49-F238E27FC236}">
              <a16:creationId xmlns:a16="http://schemas.microsoft.com/office/drawing/2014/main" id="{9CCF0D50-566E-417B-88BA-B2052FB58F9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04" name="Shape 3" descr="Texto Integral disponível" hidden="1">
          <a:extLst>
            <a:ext uri="{FF2B5EF4-FFF2-40B4-BE49-F238E27FC236}">
              <a16:creationId xmlns:a16="http://schemas.microsoft.com/office/drawing/2014/main" id="{22DB31C4-4945-4715-869E-1F9C937AB57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05" name="Shape 3" descr="Texto Integral disponível" hidden="1">
          <a:extLst>
            <a:ext uri="{FF2B5EF4-FFF2-40B4-BE49-F238E27FC236}">
              <a16:creationId xmlns:a16="http://schemas.microsoft.com/office/drawing/2014/main" id="{1AE42F2E-6D4D-467A-8200-B0755A678C0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06" name="Shape 3" descr="Texto Integral disponível" hidden="1">
          <a:extLst>
            <a:ext uri="{FF2B5EF4-FFF2-40B4-BE49-F238E27FC236}">
              <a16:creationId xmlns:a16="http://schemas.microsoft.com/office/drawing/2014/main" id="{9378A51C-3651-415B-8D5C-4A44B6ADE0C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07" name="Shape 3" descr="Texto Integral disponível" hidden="1">
          <a:extLst>
            <a:ext uri="{FF2B5EF4-FFF2-40B4-BE49-F238E27FC236}">
              <a16:creationId xmlns:a16="http://schemas.microsoft.com/office/drawing/2014/main" id="{6188D29A-E4E8-4920-8FBE-74BDDB20132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08" name="Shape 3" descr="Texto Integral disponível" hidden="1">
          <a:extLst>
            <a:ext uri="{FF2B5EF4-FFF2-40B4-BE49-F238E27FC236}">
              <a16:creationId xmlns:a16="http://schemas.microsoft.com/office/drawing/2014/main" id="{D008B0C8-01FB-4F66-A7AD-C500C3559C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09" name="Shape 3" descr="Texto Integral disponível" hidden="1">
          <a:extLst>
            <a:ext uri="{FF2B5EF4-FFF2-40B4-BE49-F238E27FC236}">
              <a16:creationId xmlns:a16="http://schemas.microsoft.com/office/drawing/2014/main" id="{2BFFD7BF-D051-4271-B2F9-4A7E6CEC5A1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10" name="Shape 3" descr="Texto Integral disponível" hidden="1">
          <a:extLst>
            <a:ext uri="{FF2B5EF4-FFF2-40B4-BE49-F238E27FC236}">
              <a16:creationId xmlns:a16="http://schemas.microsoft.com/office/drawing/2014/main" id="{C1E2811D-99AA-4E55-B46A-06678B4FE5D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11" name="Shape 3" descr="Texto Integral disponível" hidden="1">
          <a:extLst>
            <a:ext uri="{FF2B5EF4-FFF2-40B4-BE49-F238E27FC236}">
              <a16:creationId xmlns:a16="http://schemas.microsoft.com/office/drawing/2014/main" id="{572FF893-56BF-4730-9A2B-E3CBC10D734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12" name="Shape 3" descr="Texto Integral disponível" hidden="1">
          <a:extLst>
            <a:ext uri="{FF2B5EF4-FFF2-40B4-BE49-F238E27FC236}">
              <a16:creationId xmlns:a16="http://schemas.microsoft.com/office/drawing/2014/main" id="{52F3A836-9014-4845-AB1E-B805BDA640A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13" name="Shape 3" descr="Texto Integral disponível" hidden="1">
          <a:extLst>
            <a:ext uri="{FF2B5EF4-FFF2-40B4-BE49-F238E27FC236}">
              <a16:creationId xmlns:a16="http://schemas.microsoft.com/office/drawing/2014/main" id="{1A2A3C05-E798-41EC-8EC4-6CC2EAF64B0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14" name="Shape 3" descr="Texto Integral disponível" hidden="1">
          <a:extLst>
            <a:ext uri="{FF2B5EF4-FFF2-40B4-BE49-F238E27FC236}">
              <a16:creationId xmlns:a16="http://schemas.microsoft.com/office/drawing/2014/main" id="{A8D7A64C-CF87-4AF9-8C0B-782372C487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15" name="Shape 3" descr="Texto Integral disponível" hidden="1">
          <a:extLst>
            <a:ext uri="{FF2B5EF4-FFF2-40B4-BE49-F238E27FC236}">
              <a16:creationId xmlns:a16="http://schemas.microsoft.com/office/drawing/2014/main" id="{85C0BBB4-A240-4AED-A939-E0CBE7CD131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16" name="Shape 3" descr="Texto Integral disponível" hidden="1">
          <a:extLst>
            <a:ext uri="{FF2B5EF4-FFF2-40B4-BE49-F238E27FC236}">
              <a16:creationId xmlns:a16="http://schemas.microsoft.com/office/drawing/2014/main" id="{01F8D2F4-4BF0-4C2A-8558-C6663B0AA7C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17" name="Shape 3" descr="Texto Integral disponível" hidden="1">
          <a:extLst>
            <a:ext uri="{FF2B5EF4-FFF2-40B4-BE49-F238E27FC236}">
              <a16:creationId xmlns:a16="http://schemas.microsoft.com/office/drawing/2014/main" id="{2650F05A-92B4-4053-862D-9FC2C0A7B8E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18" name="Shape 3" descr="Texto Integral disponível" hidden="1">
          <a:extLst>
            <a:ext uri="{FF2B5EF4-FFF2-40B4-BE49-F238E27FC236}">
              <a16:creationId xmlns:a16="http://schemas.microsoft.com/office/drawing/2014/main" id="{1E334E7F-42F3-4E92-B075-DC6A545F070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19" name="Shape 3" descr="Texto Integral disponível" hidden="1">
          <a:extLst>
            <a:ext uri="{FF2B5EF4-FFF2-40B4-BE49-F238E27FC236}">
              <a16:creationId xmlns:a16="http://schemas.microsoft.com/office/drawing/2014/main" id="{B9FA3901-10E1-498C-AD2C-23843D6380F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20" name="Shape 3" descr="Texto Integral disponível" hidden="1">
          <a:extLst>
            <a:ext uri="{FF2B5EF4-FFF2-40B4-BE49-F238E27FC236}">
              <a16:creationId xmlns:a16="http://schemas.microsoft.com/office/drawing/2014/main" id="{0F0698F1-16FC-402B-BA27-7ADD20E97C0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21" name="Shape 3" descr="Texto Integral disponível" hidden="1">
          <a:extLst>
            <a:ext uri="{FF2B5EF4-FFF2-40B4-BE49-F238E27FC236}">
              <a16:creationId xmlns:a16="http://schemas.microsoft.com/office/drawing/2014/main" id="{3C6B6670-96D3-4905-842A-E593D42DC8B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22" name="Shape 3" descr="Texto Integral disponível" hidden="1">
          <a:extLst>
            <a:ext uri="{FF2B5EF4-FFF2-40B4-BE49-F238E27FC236}">
              <a16:creationId xmlns:a16="http://schemas.microsoft.com/office/drawing/2014/main" id="{48932513-71CF-433B-A121-85B1BD378AB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23" name="Shape 3" descr="Texto Integral disponível" hidden="1">
          <a:extLst>
            <a:ext uri="{FF2B5EF4-FFF2-40B4-BE49-F238E27FC236}">
              <a16:creationId xmlns:a16="http://schemas.microsoft.com/office/drawing/2014/main" id="{8872F69E-E7D0-4F3B-906F-CB2BE45FD71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24" name="Shape 3" descr="Texto Integral disponível" hidden="1">
          <a:extLst>
            <a:ext uri="{FF2B5EF4-FFF2-40B4-BE49-F238E27FC236}">
              <a16:creationId xmlns:a16="http://schemas.microsoft.com/office/drawing/2014/main" id="{8CDD6E22-9DB5-4BEF-B297-057A818FFB6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25" name="Shape 3" descr="Texto Integral disponível" hidden="1">
          <a:extLst>
            <a:ext uri="{FF2B5EF4-FFF2-40B4-BE49-F238E27FC236}">
              <a16:creationId xmlns:a16="http://schemas.microsoft.com/office/drawing/2014/main" id="{596B2D02-0A39-4114-9460-3AC8ECD9E4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26" name="Shape 3" descr="Texto Integral disponível" hidden="1">
          <a:extLst>
            <a:ext uri="{FF2B5EF4-FFF2-40B4-BE49-F238E27FC236}">
              <a16:creationId xmlns:a16="http://schemas.microsoft.com/office/drawing/2014/main" id="{589D34BD-B8C6-46D3-A27C-E950A8570D1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27" name="Shape 3" descr="Texto Integral disponível" hidden="1">
          <a:extLst>
            <a:ext uri="{FF2B5EF4-FFF2-40B4-BE49-F238E27FC236}">
              <a16:creationId xmlns:a16="http://schemas.microsoft.com/office/drawing/2014/main" id="{B5AC24E0-6CB7-4E52-B8BA-D8E58D29AA0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28" name="Shape 3" descr="Texto Integral disponível" hidden="1">
          <a:extLst>
            <a:ext uri="{FF2B5EF4-FFF2-40B4-BE49-F238E27FC236}">
              <a16:creationId xmlns:a16="http://schemas.microsoft.com/office/drawing/2014/main" id="{757D80BB-5111-448D-8144-02654798A6E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29" name="Shape 3" descr="Texto Integral disponível" hidden="1">
          <a:extLst>
            <a:ext uri="{FF2B5EF4-FFF2-40B4-BE49-F238E27FC236}">
              <a16:creationId xmlns:a16="http://schemas.microsoft.com/office/drawing/2014/main" id="{48661B9D-AB7D-4719-AC2A-C7D91B49021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30" name="Shape 3" descr="Texto Integral disponível" hidden="1">
          <a:extLst>
            <a:ext uri="{FF2B5EF4-FFF2-40B4-BE49-F238E27FC236}">
              <a16:creationId xmlns:a16="http://schemas.microsoft.com/office/drawing/2014/main" id="{7396DAE1-31DB-4171-BA8A-FE9064FBC2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31" name="Shape 3" descr="Texto Integral disponível" hidden="1">
          <a:extLst>
            <a:ext uri="{FF2B5EF4-FFF2-40B4-BE49-F238E27FC236}">
              <a16:creationId xmlns:a16="http://schemas.microsoft.com/office/drawing/2014/main" id="{B4FCC4EA-9AD2-4517-B7E0-53B415F127E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32" name="Shape 3" descr="Texto Integral disponível" hidden="1">
          <a:extLst>
            <a:ext uri="{FF2B5EF4-FFF2-40B4-BE49-F238E27FC236}">
              <a16:creationId xmlns:a16="http://schemas.microsoft.com/office/drawing/2014/main" id="{F2451144-F908-4EE9-B116-2E04667FA0C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33" name="Shape 3" descr="Texto Integral disponível" hidden="1">
          <a:extLst>
            <a:ext uri="{FF2B5EF4-FFF2-40B4-BE49-F238E27FC236}">
              <a16:creationId xmlns:a16="http://schemas.microsoft.com/office/drawing/2014/main" id="{18333941-C06E-4AF4-A8B6-F319D3A4FA3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34" name="Shape 3" descr="Texto Integral disponível" hidden="1">
          <a:extLst>
            <a:ext uri="{FF2B5EF4-FFF2-40B4-BE49-F238E27FC236}">
              <a16:creationId xmlns:a16="http://schemas.microsoft.com/office/drawing/2014/main" id="{2A81191B-84F7-411D-BAE0-B1576980F37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35" name="Shape 3" descr="Texto Integral disponível" hidden="1">
          <a:extLst>
            <a:ext uri="{FF2B5EF4-FFF2-40B4-BE49-F238E27FC236}">
              <a16:creationId xmlns:a16="http://schemas.microsoft.com/office/drawing/2014/main" id="{AE450F0B-DABA-430A-A1AE-E273B38BF20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36" name="Shape 3" descr="Texto Integral disponível" hidden="1">
          <a:extLst>
            <a:ext uri="{FF2B5EF4-FFF2-40B4-BE49-F238E27FC236}">
              <a16:creationId xmlns:a16="http://schemas.microsoft.com/office/drawing/2014/main" id="{0074D0EF-818E-4D49-B78F-97FC3254CD5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37" name="Shape 3" descr="Texto Integral disponível" hidden="1">
          <a:extLst>
            <a:ext uri="{FF2B5EF4-FFF2-40B4-BE49-F238E27FC236}">
              <a16:creationId xmlns:a16="http://schemas.microsoft.com/office/drawing/2014/main" id="{4F5B736A-3CAE-427D-91BC-291BAC99DDE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38" name="Shape 3" descr="Texto Integral disponível" hidden="1">
          <a:extLst>
            <a:ext uri="{FF2B5EF4-FFF2-40B4-BE49-F238E27FC236}">
              <a16:creationId xmlns:a16="http://schemas.microsoft.com/office/drawing/2014/main" id="{407C2BE6-B52A-4C50-94F8-7950E89DC07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39" name="Shape 3" descr="Texto Integral disponível" hidden="1">
          <a:extLst>
            <a:ext uri="{FF2B5EF4-FFF2-40B4-BE49-F238E27FC236}">
              <a16:creationId xmlns:a16="http://schemas.microsoft.com/office/drawing/2014/main" id="{33F50723-D823-4926-9511-6A569B2FCC0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40" name="Shape 3" descr="Texto Integral disponível" hidden="1">
          <a:extLst>
            <a:ext uri="{FF2B5EF4-FFF2-40B4-BE49-F238E27FC236}">
              <a16:creationId xmlns:a16="http://schemas.microsoft.com/office/drawing/2014/main" id="{28A172D1-1415-4680-A318-88D48090E33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41" name="Shape 3" descr="Texto Integral disponível" hidden="1">
          <a:extLst>
            <a:ext uri="{FF2B5EF4-FFF2-40B4-BE49-F238E27FC236}">
              <a16:creationId xmlns:a16="http://schemas.microsoft.com/office/drawing/2014/main" id="{9F067AB0-DF5C-4194-9E5F-8359476BC30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42" name="Shape 3" descr="Texto Integral disponível" hidden="1">
          <a:extLst>
            <a:ext uri="{FF2B5EF4-FFF2-40B4-BE49-F238E27FC236}">
              <a16:creationId xmlns:a16="http://schemas.microsoft.com/office/drawing/2014/main" id="{A48B9286-FBB2-437D-85A9-5EFBC1C8D24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43" name="Shape 3" descr="Texto Integral disponível" hidden="1">
          <a:extLst>
            <a:ext uri="{FF2B5EF4-FFF2-40B4-BE49-F238E27FC236}">
              <a16:creationId xmlns:a16="http://schemas.microsoft.com/office/drawing/2014/main" id="{AEEA621E-9353-4D9E-BF22-C4B67856318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44" name="Shape 3" descr="Texto Integral disponível" hidden="1">
          <a:extLst>
            <a:ext uri="{FF2B5EF4-FFF2-40B4-BE49-F238E27FC236}">
              <a16:creationId xmlns:a16="http://schemas.microsoft.com/office/drawing/2014/main" id="{DF233D5C-248B-4A1E-BFCF-FB2C69B217A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45" name="Shape 3" descr="Texto Integral disponível" hidden="1">
          <a:extLst>
            <a:ext uri="{FF2B5EF4-FFF2-40B4-BE49-F238E27FC236}">
              <a16:creationId xmlns:a16="http://schemas.microsoft.com/office/drawing/2014/main" id="{09AEE0B0-D053-46A9-8ED7-389B263EB6E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46" name="Shape 3" descr="Texto Integral disponível" hidden="1">
          <a:extLst>
            <a:ext uri="{FF2B5EF4-FFF2-40B4-BE49-F238E27FC236}">
              <a16:creationId xmlns:a16="http://schemas.microsoft.com/office/drawing/2014/main" id="{4E89E80C-C307-422E-8418-91DD986E0FD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47" name="Shape 3" descr="Texto Integral disponível" hidden="1">
          <a:extLst>
            <a:ext uri="{FF2B5EF4-FFF2-40B4-BE49-F238E27FC236}">
              <a16:creationId xmlns:a16="http://schemas.microsoft.com/office/drawing/2014/main" id="{6628DA54-69D3-49BB-ACF9-D1E80FE36A7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48" name="Shape 3" descr="Texto Integral disponível" hidden="1">
          <a:extLst>
            <a:ext uri="{FF2B5EF4-FFF2-40B4-BE49-F238E27FC236}">
              <a16:creationId xmlns:a16="http://schemas.microsoft.com/office/drawing/2014/main" id="{667379F9-0213-4A71-B4BC-86DA6DA3C18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49" name="Shape 3" descr="Texto Integral disponível" hidden="1">
          <a:extLst>
            <a:ext uri="{FF2B5EF4-FFF2-40B4-BE49-F238E27FC236}">
              <a16:creationId xmlns:a16="http://schemas.microsoft.com/office/drawing/2014/main" id="{F46FA00D-C1B5-445F-8186-B814B7C5C5F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50" name="Shape 3" descr="Texto Integral disponível" hidden="1">
          <a:extLst>
            <a:ext uri="{FF2B5EF4-FFF2-40B4-BE49-F238E27FC236}">
              <a16:creationId xmlns:a16="http://schemas.microsoft.com/office/drawing/2014/main" id="{9AECF64F-E72D-41D3-8DAC-58C590E2CF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51" name="Shape 3" descr="Texto Integral disponível" hidden="1">
          <a:extLst>
            <a:ext uri="{FF2B5EF4-FFF2-40B4-BE49-F238E27FC236}">
              <a16:creationId xmlns:a16="http://schemas.microsoft.com/office/drawing/2014/main" id="{2CECA316-9206-46D7-B1AF-F714A7BE67D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52" name="Shape 3" descr="Texto Integral disponível" hidden="1">
          <a:extLst>
            <a:ext uri="{FF2B5EF4-FFF2-40B4-BE49-F238E27FC236}">
              <a16:creationId xmlns:a16="http://schemas.microsoft.com/office/drawing/2014/main" id="{26E299A5-D7D2-4540-9C1C-72EE9914BDB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53" name="Shape 3" descr="Texto Integral disponível" hidden="1">
          <a:extLst>
            <a:ext uri="{FF2B5EF4-FFF2-40B4-BE49-F238E27FC236}">
              <a16:creationId xmlns:a16="http://schemas.microsoft.com/office/drawing/2014/main" id="{ED1EB3C3-0E8B-4451-BA07-EC45A0634A5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54" name="Shape 3" descr="Texto Integral disponível" hidden="1">
          <a:extLst>
            <a:ext uri="{FF2B5EF4-FFF2-40B4-BE49-F238E27FC236}">
              <a16:creationId xmlns:a16="http://schemas.microsoft.com/office/drawing/2014/main" id="{EC5EB088-625D-4D27-ACAB-B36DC7AFB84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55" name="Shape 3" descr="Texto Integral disponível" hidden="1">
          <a:extLst>
            <a:ext uri="{FF2B5EF4-FFF2-40B4-BE49-F238E27FC236}">
              <a16:creationId xmlns:a16="http://schemas.microsoft.com/office/drawing/2014/main" id="{88556FCB-E756-4D52-9E84-007E58ADAE9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56" name="Shape 3" descr="Texto Integral disponível" hidden="1">
          <a:extLst>
            <a:ext uri="{FF2B5EF4-FFF2-40B4-BE49-F238E27FC236}">
              <a16:creationId xmlns:a16="http://schemas.microsoft.com/office/drawing/2014/main" id="{5F7A7273-5559-43BD-9918-81091CC6BED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57" name="Shape 3" descr="Texto Integral disponível" hidden="1">
          <a:extLst>
            <a:ext uri="{FF2B5EF4-FFF2-40B4-BE49-F238E27FC236}">
              <a16:creationId xmlns:a16="http://schemas.microsoft.com/office/drawing/2014/main" id="{473C14E5-C60D-4B58-B567-D61BE6517B3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58" name="Shape 3" descr="Texto Integral disponível" hidden="1">
          <a:extLst>
            <a:ext uri="{FF2B5EF4-FFF2-40B4-BE49-F238E27FC236}">
              <a16:creationId xmlns:a16="http://schemas.microsoft.com/office/drawing/2014/main" id="{5BB9EB70-5886-4659-AD94-800F5293B12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59" name="Shape 3" descr="Texto Integral disponível" hidden="1">
          <a:extLst>
            <a:ext uri="{FF2B5EF4-FFF2-40B4-BE49-F238E27FC236}">
              <a16:creationId xmlns:a16="http://schemas.microsoft.com/office/drawing/2014/main" id="{C72D6274-2060-4581-9183-5B3379D577E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60" name="Shape 3" descr="Texto Integral disponível" hidden="1">
          <a:extLst>
            <a:ext uri="{FF2B5EF4-FFF2-40B4-BE49-F238E27FC236}">
              <a16:creationId xmlns:a16="http://schemas.microsoft.com/office/drawing/2014/main" id="{E56633D6-6190-4B01-9662-65178928DC6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61" name="Shape 3" descr="Texto Integral disponível" hidden="1">
          <a:extLst>
            <a:ext uri="{FF2B5EF4-FFF2-40B4-BE49-F238E27FC236}">
              <a16:creationId xmlns:a16="http://schemas.microsoft.com/office/drawing/2014/main" id="{5083E472-9ADA-4760-9E6B-458A71261E2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62" name="Shape 3" descr="Texto Integral disponível" hidden="1">
          <a:extLst>
            <a:ext uri="{FF2B5EF4-FFF2-40B4-BE49-F238E27FC236}">
              <a16:creationId xmlns:a16="http://schemas.microsoft.com/office/drawing/2014/main" id="{38487CA9-9693-4D69-9E08-F30CB2EBDDC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63" name="Shape 3" descr="Texto Integral disponível" hidden="1">
          <a:extLst>
            <a:ext uri="{FF2B5EF4-FFF2-40B4-BE49-F238E27FC236}">
              <a16:creationId xmlns:a16="http://schemas.microsoft.com/office/drawing/2014/main" id="{ACFD4414-EBE4-4585-A4E3-94A2A6F72EA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64" name="Shape 3" descr="Texto Integral disponível" hidden="1">
          <a:extLst>
            <a:ext uri="{FF2B5EF4-FFF2-40B4-BE49-F238E27FC236}">
              <a16:creationId xmlns:a16="http://schemas.microsoft.com/office/drawing/2014/main" id="{7B511DEB-6354-46C3-B05E-38A3C3DB39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65" name="Shape 3" descr="Texto Integral disponível" hidden="1">
          <a:extLst>
            <a:ext uri="{FF2B5EF4-FFF2-40B4-BE49-F238E27FC236}">
              <a16:creationId xmlns:a16="http://schemas.microsoft.com/office/drawing/2014/main" id="{4D4FF25A-2147-481A-98BC-F0A15ACD6FF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66" name="Shape 3" descr="Texto Integral disponível" hidden="1">
          <a:extLst>
            <a:ext uri="{FF2B5EF4-FFF2-40B4-BE49-F238E27FC236}">
              <a16:creationId xmlns:a16="http://schemas.microsoft.com/office/drawing/2014/main" id="{DD84FE0E-BB76-43FE-893F-FB2CBE7C3BC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67" name="Shape 3" descr="Texto Integral disponível" hidden="1">
          <a:extLst>
            <a:ext uri="{FF2B5EF4-FFF2-40B4-BE49-F238E27FC236}">
              <a16:creationId xmlns:a16="http://schemas.microsoft.com/office/drawing/2014/main" id="{1B0A4DF6-CA37-42E9-9777-5C7D075CA2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68" name="Shape 3" descr="Texto Integral disponível" hidden="1">
          <a:extLst>
            <a:ext uri="{FF2B5EF4-FFF2-40B4-BE49-F238E27FC236}">
              <a16:creationId xmlns:a16="http://schemas.microsoft.com/office/drawing/2014/main" id="{62C46BCF-725B-4691-812F-BF3A9953416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69" name="Shape 3" descr="Texto Integral disponível" hidden="1">
          <a:extLst>
            <a:ext uri="{FF2B5EF4-FFF2-40B4-BE49-F238E27FC236}">
              <a16:creationId xmlns:a16="http://schemas.microsoft.com/office/drawing/2014/main" id="{E2111F11-1261-4B6F-8B76-7B2C9F453FA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70" name="Shape 3" descr="Texto Integral disponível" hidden="1">
          <a:extLst>
            <a:ext uri="{FF2B5EF4-FFF2-40B4-BE49-F238E27FC236}">
              <a16:creationId xmlns:a16="http://schemas.microsoft.com/office/drawing/2014/main" id="{C5125626-E52C-4721-88AD-BB54D78745E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71" name="Shape 3" descr="Texto Integral disponível" hidden="1">
          <a:extLst>
            <a:ext uri="{FF2B5EF4-FFF2-40B4-BE49-F238E27FC236}">
              <a16:creationId xmlns:a16="http://schemas.microsoft.com/office/drawing/2014/main" id="{4DAED92D-DD42-4BE7-848D-30870E6250D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72" name="Shape 3" descr="Texto Integral disponível" hidden="1">
          <a:extLst>
            <a:ext uri="{FF2B5EF4-FFF2-40B4-BE49-F238E27FC236}">
              <a16:creationId xmlns:a16="http://schemas.microsoft.com/office/drawing/2014/main" id="{B7AE738C-BCD9-4735-B5BB-361390AAE1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73" name="Shape 3" descr="Texto Integral disponível" hidden="1">
          <a:extLst>
            <a:ext uri="{FF2B5EF4-FFF2-40B4-BE49-F238E27FC236}">
              <a16:creationId xmlns:a16="http://schemas.microsoft.com/office/drawing/2014/main" id="{A56FB3CF-0F51-4FF7-9726-F4237B3E49D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74" name="Shape 3" descr="Texto Integral disponível" hidden="1">
          <a:extLst>
            <a:ext uri="{FF2B5EF4-FFF2-40B4-BE49-F238E27FC236}">
              <a16:creationId xmlns:a16="http://schemas.microsoft.com/office/drawing/2014/main" id="{5779F1BE-9ED3-45AD-A853-1BF31521845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75" name="Shape 3" descr="Texto Integral disponível" hidden="1">
          <a:extLst>
            <a:ext uri="{FF2B5EF4-FFF2-40B4-BE49-F238E27FC236}">
              <a16:creationId xmlns:a16="http://schemas.microsoft.com/office/drawing/2014/main" id="{AA95738F-8E6D-4C2C-919D-F73CDE93A60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76" name="Shape 3" descr="Texto Integral disponível" hidden="1">
          <a:extLst>
            <a:ext uri="{FF2B5EF4-FFF2-40B4-BE49-F238E27FC236}">
              <a16:creationId xmlns:a16="http://schemas.microsoft.com/office/drawing/2014/main" id="{4E1C06C2-5E07-44B3-96F1-1E1A4A9EA8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77" name="Shape 3" descr="Texto Integral disponível" hidden="1">
          <a:extLst>
            <a:ext uri="{FF2B5EF4-FFF2-40B4-BE49-F238E27FC236}">
              <a16:creationId xmlns:a16="http://schemas.microsoft.com/office/drawing/2014/main" id="{804996B6-2E48-457D-8301-608B3A1A44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78" name="Shape 3" descr="Texto Integral disponível" hidden="1">
          <a:extLst>
            <a:ext uri="{FF2B5EF4-FFF2-40B4-BE49-F238E27FC236}">
              <a16:creationId xmlns:a16="http://schemas.microsoft.com/office/drawing/2014/main" id="{AC87C769-C860-4031-A9B7-D860BFE4048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79" name="Shape 3" descr="Texto Integral disponível" hidden="1">
          <a:extLst>
            <a:ext uri="{FF2B5EF4-FFF2-40B4-BE49-F238E27FC236}">
              <a16:creationId xmlns:a16="http://schemas.microsoft.com/office/drawing/2014/main" id="{01C20A4C-B43A-4B1E-B7EC-65DCEF21A41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80" name="Shape 3" descr="Texto Integral disponível" hidden="1">
          <a:extLst>
            <a:ext uri="{FF2B5EF4-FFF2-40B4-BE49-F238E27FC236}">
              <a16:creationId xmlns:a16="http://schemas.microsoft.com/office/drawing/2014/main" id="{53DBDFAC-723E-4342-A754-F2241DACBB4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81" name="Shape 3" descr="Texto Integral disponível" hidden="1">
          <a:extLst>
            <a:ext uri="{FF2B5EF4-FFF2-40B4-BE49-F238E27FC236}">
              <a16:creationId xmlns:a16="http://schemas.microsoft.com/office/drawing/2014/main" id="{1B869A8E-8A04-4B1C-8317-61EA2CA0C0A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82" name="Shape 3" descr="Texto Integral disponível" hidden="1">
          <a:extLst>
            <a:ext uri="{FF2B5EF4-FFF2-40B4-BE49-F238E27FC236}">
              <a16:creationId xmlns:a16="http://schemas.microsoft.com/office/drawing/2014/main" id="{54291FAF-D0C4-48C1-9279-F3DB6E04524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83" name="Shape 3" descr="Texto Integral disponível" hidden="1">
          <a:extLst>
            <a:ext uri="{FF2B5EF4-FFF2-40B4-BE49-F238E27FC236}">
              <a16:creationId xmlns:a16="http://schemas.microsoft.com/office/drawing/2014/main" id="{D2D60198-E62A-4475-A147-F93FB2D77C4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84" name="Shape 3" descr="Texto Integral disponível" hidden="1">
          <a:extLst>
            <a:ext uri="{FF2B5EF4-FFF2-40B4-BE49-F238E27FC236}">
              <a16:creationId xmlns:a16="http://schemas.microsoft.com/office/drawing/2014/main" id="{FBA699B0-FAAE-4558-82CC-8D9DC5EB517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85" name="Shape 3" descr="Texto Integral disponível" hidden="1">
          <a:extLst>
            <a:ext uri="{FF2B5EF4-FFF2-40B4-BE49-F238E27FC236}">
              <a16:creationId xmlns:a16="http://schemas.microsoft.com/office/drawing/2014/main" id="{DA65EAE2-DE2D-4D7F-BFF7-3C52FCA2830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86" name="Shape 3" descr="Texto Integral disponível" hidden="1">
          <a:extLst>
            <a:ext uri="{FF2B5EF4-FFF2-40B4-BE49-F238E27FC236}">
              <a16:creationId xmlns:a16="http://schemas.microsoft.com/office/drawing/2014/main" id="{DEB44B6A-55F6-4C3A-BA44-7458E647F56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87" name="Shape 3" descr="Texto Integral disponível" hidden="1">
          <a:extLst>
            <a:ext uri="{FF2B5EF4-FFF2-40B4-BE49-F238E27FC236}">
              <a16:creationId xmlns:a16="http://schemas.microsoft.com/office/drawing/2014/main" id="{81035EE6-FA03-4138-B00F-72C4277C93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88" name="Shape 3" descr="Texto Integral disponível" hidden="1">
          <a:extLst>
            <a:ext uri="{FF2B5EF4-FFF2-40B4-BE49-F238E27FC236}">
              <a16:creationId xmlns:a16="http://schemas.microsoft.com/office/drawing/2014/main" id="{B72CFD71-E24E-4843-B5B4-37B71127C2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89" name="Shape 3" descr="Texto Integral disponível" hidden="1">
          <a:extLst>
            <a:ext uri="{FF2B5EF4-FFF2-40B4-BE49-F238E27FC236}">
              <a16:creationId xmlns:a16="http://schemas.microsoft.com/office/drawing/2014/main" id="{0BB7EAB9-4D04-474A-945F-FE704A6D372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90" name="Shape 3" descr="Texto Integral disponível" hidden="1">
          <a:extLst>
            <a:ext uri="{FF2B5EF4-FFF2-40B4-BE49-F238E27FC236}">
              <a16:creationId xmlns:a16="http://schemas.microsoft.com/office/drawing/2014/main" id="{223DADCA-AF20-4074-AAB0-C4FCF883167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91" name="Shape 3" descr="Texto Integral disponível" hidden="1">
          <a:extLst>
            <a:ext uri="{FF2B5EF4-FFF2-40B4-BE49-F238E27FC236}">
              <a16:creationId xmlns:a16="http://schemas.microsoft.com/office/drawing/2014/main" id="{51BB40E6-EE4D-48AB-9A72-DA7C3725B18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92" name="Shape 3" descr="Texto Integral disponível" hidden="1">
          <a:extLst>
            <a:ext uri="{FF2B5EF4-FFF2-40B4-BE49-F238E27FC236}">
              <a16:creationId xmlns:a16="http://schemas.microsoft.com/office/drawing/2014/main" id="{6C976131-AE35-4A3F-B776-D1B547D6A66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93" name="Shape 3" descr="Texto Integral disponível" hidden="1">
          <a:extLst>
            <a:ext uri="{FF2B5EF4-FFF2-40B4-BE49-F238E27FC236}">
              <a16:creationId xmlns:a16="http://schemas.microsoft.com/office/drawing/2014/main" id="{22436D83-842A-4BDC-B02E-E50EA2D1A9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94" name="Shape 3" descr="Texto Integral disponível" hidden="1">
          <a:extLst>
            <a:ext uri="{FF2B5EF4-FFF2-40B4-BE49-F238E27FC236}">
              <a16:creationId xmlns:a16="http://schemas.microsoft.com/office/drawing/2014/main" id="{2487E48C-949F-43ED-ABF3-064DCAC683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95" name="Shape 3" descr="Texto Integral disponível" hidden="1">
          <a:extLst>
            <a:ext uri="{FF2B5EF4-FFF2-40B4-BE49-F238E27FC236}">
              <a16:creationId xmlns:a16="http://schemas.microsoft.com/office/drawing/2014/main" id="{71344A90-4398-4A35-80DE-8BD5FCCEEF3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96" name="Shape 3" descr="Texto Integral disponível" hidden="1">
          <a:extLst>
            <a:ext uri="{FF2B5EF4-FFF2-40B4-BE49-F238E27FC236}">
              <a16:creationId xmlns:a16="http://schemas.microsoft.com/office/drawing/2014/main" id="{DDECA47B-6ABD-4D8F-AD40-14740DA9EC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97" name="Shape 3" descr="Texto Integral disponível" hidden="1">
          <a:extLst>
            <a:ext uri="{FF2B5EF4-FFF2-40B4-BE49-F238E27FC236}">
              <a16:creationId xmlns:a16="http://schemas.microsoft.com/office/drawing/2014/main" id="{ABC34DE4-EC61-4162-B730-39CCA8D11DF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98" name="Shape 3" descr="Texto Integral disponível" hidden="1">
          <a:extLst>
            <a:ext uri="{FF2B5EF4-FFF2-40B4-BE49-F238E27FC236}">
              <a16:creationId xmlns:a16="http://schemas.microsoft.com/office/drawing/2014/main" id="{68F42705-3A8F-4574-84EF-BF0E1F0C756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699" name="Shape 3" descr="Texto Integral disponível" hidden="1">
          <a:extLst>
            <a:ext uri="{FF2B5EF4-FFF2-40B4-BE49-F238E27FC236}">
              <a16:creationId xmlns:a16="http://schemas.microsoft.com/office/drawing/2014/main" id="{15A10F21-F922-4736-A5FA-9904EB8C10B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00" name="Shape 3" descr="Texto Integral disponível" hidden="1">
          <a:extLst>
            <a:ext uri="{FF2B5EF4-FFF2-40B4-BE49-F238E27FC236}">
              <a16:creationId xmlns:a16="http://schemas.microsoft.com/office/drawing/2014/main" id="{F9810AE3-F6AA-4C61-9D5D-86DC2B15785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01" name="Shape 3" descr="Texto Integral disponível" hidden="1">
          <a:extLst>
            <a:ext uri="{FF2B5EF4-FFF2-40B4-BE49-F238E27FC236}">
              <a16:creationId xmlns:a16="http://schemas.microsoft.com/office/drawing/2014/main" id="{1DDF9565-196C-4E53-ACB6-1AB4C89D42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02" name="Shape 3" descr="Texto Integral disponível" hidden="1">
          <a:extLst>
            <a:ext uri="{FF2B5EF4-FFF2-40B4-BE49-F238E27FC236}">
              <a16:creationId xmlns:a16="http://schemas.microsoft.com/office/drawing/2014/main" id="{43AB4EB6-30FB-4E15-B456-5C2AABDBD1E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03" name="Shape 3" descr="Texto Integral disponível" hidden="1">
          <a:extLst>
            <a:ext uri="{FF2B5EF4-FFF2-40B4-BE49-F238E27FC236}">
              <a16:creationId xmlns:a16="http://schemas.microsoft.com/office/drawing/2014/main" id="{FDF38A8B-D7D8-42AF-9980-E88747E83DC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04" name="Shape 3" descr="Texto Integral disponível" hidden="1">
          <a:extLst>
            <a:ext uri="{FF2B5EF4-FFF2-40B4-BE49-F238E27FC236}">
              <a16:creationId xmlns:a16="http://schemas.microsoft.com/office/drawing/2014/main" id="{52B2DF52-FD17-4363-B3F9-6D9EF5463DA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05" name="Shape 3" descr="Texto Integral disponível" hidden="1">
          <a:extLst>
            <a:ext uri="{FF2B5EF4-FFF2-40B4-BE49-F238E27FC236}">
              <a16:creationId xmlns:a16="http://schemas.microsoft.com/office/drawing/2014/main" id="{8F627EA1-1F19-4196-972C-B7A91B24912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06" name="Shape 3" descr="Texto Integral disponível" hidden="1">
          <a:extLst>
            <a:ext uri="{FF2B5EF4-FFF2-40B4-BE49-F238E27FC236}">
              <a16:creationId xmlns:a16="http://schemas.microsoft.com/office/drawing/2014/main" id="{1DCD0984-C38D-421C-89DE-F2F374618A5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07" name="Shape 3" descr="Texto Integral disponível" hidden="1">
          <a:extLst>
            <a:ext uri="{FF2B5EF4-FFF2-40B4-BE49-F238E27FC236}">
              <a16:creationId xmlns:a16="http://schemas.microsoft.com/office/drawing/2014/main" id="{EC5B6C02-A314-4F18-B1EF-3290481AFE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08" name="Shape 3" descr="Texto Integral disponível" hidden="1">
          <a:extLst>
            <a:ext uri="{FF2B5EF4-FFF2-40B4-BE49-F238E27FC236}">
              <a16:creationId xmlns:a16="http://schemas.microsoft.com/office/drawing/2014/main" id="{D331F3A7-B684-4ECB-98B1-CE02937E84F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09" name="Shape 3" descr="Texto Integral disponível" hidden="1">
          <a:extLst>
            <a:ext uri="{FF2B5EF4-FFF2-40B4-BE49-F238E27FC236}">
              <a16:creationId xmlns:a16="http://schemas.microsoft.com/office/drawing/2014/main" id="{C65E320D-3FFB-4840-B194-1588F3E5334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10" name="Shape 3" descr="Texto Integral disponível" hidden="1">
          <a:extLst>
            <a:ext uri="{FF2B5EF4-FFF2-40B4-BE49-F238E27FC236}">
              <a16:creationId xmlns:a16="http://schemas.microsoft.com/office/drawing/2014/main" id="{204B6D60-C620-4A97-9BB2-387DED51265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11" name="Shape 3" descr="Texto Integral disponível" hidden="1">
          <a:extLst>
            <a:ext uri="{FF2B5EF4-FFF2-40B4-BE49-F238E27FC236}">
              <a16:creationId xmlns:a16="http://schemas.microsoft.com/office/drawing/2014/main" id="{6C680855-0C52-4478-9603-9BA6DFDB479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12" name="Shape 3" descr="Texto Integral disponível" hidden="1">
          <a:extLst>
            <a:ext uri="{FF2B5EF4-FFF2-40B4-BE49-F238E27FC236}">
              <a16:creationId xmlns:a16="http://schemas.microsoft.com/office/drawing/2014/main" id="{75818356-D8C7-4C13-BE09-0EE8FDDB40E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13" name="Shape 3" descr="Texto Integral disponível" hidden="1">
          <a:extLst>
            <a:ext uri="{FF2B5EF4-FFF2-40B4-BE49-F238E27FC236}">
              <a16:creationId xmlns:a16="http://schemas.microsoft.com/office/drawing/2014/main" id="{5CD362A5-82AF-4895-A53B-6218B908571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14" name="Shape 3" descr="Texto Integral disponível" hidden="1">
          <a:extLst>
            <a:ext uri="{FF2B5EF4-FFF2-40B4-BE49-F238E27FC236}">
              <a16:creationId xmlns:a16="http://schemas.microsoft.com/office/drawing/2014/main" id="{BE3A827D-0E25-4E8E-ABF0-B44801726D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15" name="Shape 3" descr="Texto Integral disponível" hidden="1">
          <a:extLst>
            <a:ext uri="{FF2B5EF4-FFF2-40B4-BE49-F238E27FC236}">
              <a16:creationId xmlns:a16="http://schemas.microsoft.com/office/drawing/2014/main" id="{75D93D5E-2FCA-47FE-AE18-FE8DF368548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16" name="Shape 3" descr="Texto Integral disponível" hidden="1">
          <a:extLst>
            <a:ext uri="{FF2B5EF4-FFF2-40B4-BE49-F238E27FC236}">
              <a16:creationId xmlns:a16="http://schemas.microsoft.com/office/drawing/2014/main" id="{1D90D6D4-56E2-49FC-AC40-5055348DDDB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17" name="Shape 3" descr="Texto Integral disponível" hidden="1">
          <a:extLst>
            <a:ext uri="{FF2B5EF4-FFF2-40B4-BE49-F238E27FC236}">
              <a16:creationId xmlns:a16="http://schemas.microsoft.com/office/drawing/2014/main" id="{12C8F20A-6E9C-4AD3-9314-69F257EA4B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18" name="Shape 3" descr="Texto Integral disponível" hidden="1">
          <a:extLst>
            <a:ext uri="{FF2B5EF4-FFF2-40B4-BE49-F238E27FC236}">
              <a16:creationId xmlns:a16="http://schemas.microsoft.com/office/drawing/2014/main" id="{468A882B-386A-48E3-BC66-C935E51D7D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19" name="Shape 3" descr="Texto Integral disponível" hidden="1">
          <a:extLst>
            <a:ext uri="{FF2B5EF4-FFF2-40B4-BE49-F238E27FC236}">
              <a16:creationId xmlns:a16="http://schemas.microsoft.com/office/drawing/2014/main" id="{A0173A3A-66A0-4704-991C-B46DB086484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20" name="Shape 3" descr="Texto Integral disponível" hidden="1">
          <a:extLst>
            <a:ext uri="{FF2B5EF4-FFF2-40B4-BE49-F238E27FC236}">
              <a16:creationId xmlns:a16="http://schemas.microsoft.com/office/drawing/2014/main" id="{18D5BFD5-156C-4AF7-9AA6-72A2F49EC2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21" name="Shape 3" descr="Texto Integral disponível" hidden="1">
          <a:extLst>
            <a:ext uri="{FF2B5EF4-FFF2-40B4-BE49-F238E27FC236}">
              <a16:creationId xmlns:a16="http://schemas.microsoft.com/office/drawing/2014/main" id="{521255E2-04B7-4D27-925A-2A3C0009424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22" name="Shape 3" descr="Texto Integral disponível" hidden="1">
          <a:extLst>
            <a:ext uri="{FF2B5EF4-FFF2-40B4-BE49-F238E27FC236}">
              <a16:creationId xmlns:a16="http://schemas.microsoft.com/office/drawing/2014/main" id="{BAA61FC2-9C3C-4A7D-88A4-66D9E0A01FC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23" name="Shape 3" descr="Texto Integral disponível" hidden="1">
          <a:extLst>
            <a:ext uri="{FF2B5EF4-FFF2-40B4-BE49-F238E27FC236}">
              <a16:creationId xmlns:a16="http://schemas.microsoft.com/office/drawing/2014/main" id="{91ECC2CF-D9A3-4354-82D2-5674823939C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24" name="Shape 3" descr="Texto Integral disponível" hidden="1">
          <a:extLst>
            <a:ext uri="{FF2B5EF4-FFF2-40B4-BE49-F238E27FC236}">
              <a16:creationId xmlns:a16="http://schemas.microsoft.com/office/drawing/2014/main" id="{4BEA95F0-9460-41FF-9E58-FD7C8EF407E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25" name="Shape 3" descr="Texto Integral disponível" hidden="1">
          <a:extLst>
            <a:ext uri="{FF2B5EF4-FFF2-40B4-BE49-F238E27FC236}">
              <a16:creationId xmlns:a16="http://schemas.microsoft.com/office/drawing/2014/main" id="{B0D7D016-F7FA-42A6-B1D4-EBDFEC126E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26" name="Shape 3" descr="Texto Integral disponível" hidden="1">
          <a:extLst>
            <a:ext uri="{FF2B5EF4-FFF2-40B4-BE49-F238E27FC236}">
              <a16:creationId xmlns:a16="http://schemas.microsoft.com/office/drawing/2014/main" id="{5408247E-C433-487B-8796-5B83AB23E8C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27" name="Shape 3" descr="Texto Integral disponível" hidden="1">
          <a:extLst>
            <a:ext uri="{FF2B5EF4-FFF2-40B4-BE49-F238E27FC236}">
              <a16:creationId xmlns:a16="http://schemas.microsoft.com/office/drawing/2014/main" id="{F705433B-F28A-48C2-87B1-36D3F15373D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28" name="Shape 3" descr="Texto Integral disponível" hidden="1">
          <a:extLst>
            <a:ext uri="{FF2B5EF4-FFF2-40B4-BE49-F238E27FC236}">
              <a16:creationId xmlns:a16="http://schemas.microsoft.com/office/drawing/2014/main" id="{30498546-5432-4B0D-83BA-438EF63100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29" name="Shape 3" descr="Texto Integral disponível" hidden="1">
          <a:extLst>
            <a:ext uri="{FF2B5EF4-FFF2-40B4-BE49-F238E27FC236}">
              <a16:creationId xmlns:a16="http://schemas.microsoft.com/office/drawing/2014/main" id="{8DE47EB4-5610-4830-8FE2-6D573359B86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30" name="Shape 3" descr="Texto Integral disponível" hidden="1">
          <a:extLst>
            <a:ext uri="{FF2B5EF4-FFF2-40B4-BE49-F238E27FC236}">
              <a16:creationId xmlns:a16="http://schemas.microsoft.com/office/drawing/2014/main" id="{0E2DD56C-8B58-4B07-B048-989252334E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31" name="Shape 3" descr="Texto Integral disponível" hidden="1">
          <a:extLst>
            <a:ext uri="{FF2B5EF4-FFF2-40B4-BE49-F238E27FC236}">
              <a16:creationId xmlns:a16="http://schemas.microsoft.com/office/drawing/2014/main" id="{1601C0AF-A298-4E5B-8584-2AF3235D15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32" name="Shape 3" descr="Texto Integral disponível" hidden="1">
          <a:extLst>
            <a:ext uri="{FF2B5EF4-FFF2-40B4-BE49-F238E27FC236}">
              <a16:creationId xmlns:a16="http://schemas.microsoft.com/office/drawing/2014/main" id="{2F027154-8CD4-4C1E-BC21-3729907374E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33" name="Shape 3" descr="Texto Integral disponível" hidden="1">
          <a:extLst>
            <a:ext uri="{FF2B5EF4-FFF2-40B4-BE49-F238E27FC236}">
              <a16:creationId xmlns:a16="http://schemas.microsoft.com/office/drawing/2014/main" id="{49CB2944-C5A5-4EFA-8DDC-B75A36F3E00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34" name="Shape 3" descr="Texto Integral disponível" hidden="1">
          <a:extLst>
            <a:ext uri="{FF2B5EF4-FFF2-40B4-BE49-F238E27FC236}">
              <a16:creationId xmlns:a16="http://schemas.microsoft.com/office/drawing/2014/main" id="{328F1B03-6B51-48F4-A1E4-0188E7D2436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35" name="Shape 3" descr="Texto Integral disponível" hidden="1">
          <a:extLst>
            <a:ext uri="{FF2B5EF4-FFF2-40B4-BE49-F238E27FC236}">
              <a16:creationId xmlns:a16="http://schemas.microsoft.com/office/drawing/2014/main" id="{53AB121A-3AD3-461B-B0D2-4185DAFDA26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36" name="Shape 3" descr="Texto Integral disponível" hidden="1">
          <a:extLst>
            <a:ext uri="{FF2B5EF4-FFF2-40B4-BE49-F238E27FC236}">
              <a16:creationId xmlns:a16="http://schemas.microsoft.com/office/drawing/2014/main" id="{51188545-D466-4D86-AF3F-AE061B109D8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37" name="Shape 3" descr="Texto Integral disponível" hidden="1">
          <a:extLst>
            <a:ext uri="{FF2B5EF4-FFF2-40B4-BE49-F238E27FC236}">
              <a16:creationId xmlns:a16="http://schemas.microsoft.com/office/drawing/2014/main" id="{B30AA242-56D3-46B7-BAFF-1E579B1FD7C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38" name="Shape 3" descr="Texto Integral disponível" hidden="1">
          <a:extLst>
            <a:ext uri="{FF2B5EF4-FFF2-40B4-BE49-F238E27FC236}">
              <a16:creationId xmlns:a16="http://schemas.microsoft.com/office/drawing/2014/main" id="{9095E3D5-7603-4450-8510-95B85753B97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39" name="Shape 3" descr="Texto Integral disponível" hidden="1">
          <a:extLst>
            <a:ext uri="{FF2B5EF4-FFF2-40B4-BE49-F238E27FC236}">
              <a16:creationId xmlns:a16="http://schemas.microsoft.com/office/drawing/2014/main" id="{3B175781-72AC-4879-8106-8E0D8A50513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40" name="Shape 3" descr="Texto Integral disponível" hidden="1">
          <a:extLst>
            <a:ext uri="{FF2B5EF4-FFF2-40B4-BE49-F238E27FC236}">
              <a16:creationId xmlns:a16="http://schemas.microsoft.com/office/drawing/2014/main" id="{513E6BFC-76AD-4CA6-9DE8-7DEF41ECA7E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41" name="Shape 3" descr="Texto Integral disponível" hidden="1">
          <a:extLst>
            <a:ext uri="{FF2B5EF4-FFF2-40B4-BE49-F238E27FC236}">
              <a16:creationId xmlns:a16="http://schemas.microsoft.com/office/drawing/2014/main" id="{1733EB39-3BA1-4440-907F-06C37EE8B4B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42" name="Shape 3" descr="Texto Integral disponível" hidden="1">
          <a:extLst>
            <a:ext uri="{FF2B5EF4-FFF2-40B4-BE49-F238E27FC236}">
              <a16:creationId xmlns:a16="http://schemas.microsoft.com/office/drawing/2014/main" id="{B868F2EC-3594-4F49-B852-BBBB6282A46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43" name="Shape 3" descr="Texto Integral disponível" hidden="1">
          <a:extLst>
            <a:ext uri="{FF2B5EF4-FFF2-40B4-BE49-F238E27FC236}">
              <a16:creationId xmlns:a16="http://schemas.microsoft.com/office/drawing/2014/main" id="{D3F02B66-7EE2-4895-9B7F-1F8804FCFCC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44" name="Shape 3" descr="Texto Integral disponível" hidden="1">
          <a:extLst>
            <a:ext uri="{FF2B5EF4-FFF2-40B4-BE49-F238E27FC236}">
              <a16:creationId xmlns:a16="http://schemas.microsoft.com/office/drawing/2014/main" id="{39CBD7C9-8DB6-4F6F-9B17-786F0D405AC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45" name="Shape 3" descr="Texto Integral disponível" hidden="1">
          <a:extLst>
            <a:ext uri="{FF2B5EF4-FFF2-40B4-BE49-F238E27FC236}">
              <a16:creationId xmlns:a16="http://schemas.microsoft.com/office/drawing/2014/main" id="{ED371BDD-B6D0-4D89-9462-79FFB61C9C2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46" name="Shape 3" descr="Texto Integral disponível" hidden="1">
          <a:extLst>
            <a:ext uri="{FF2B5EF4-FFF2-40B4-BE49-F238E27FC236}">
              <a16:creationId xmlns:a16="http://schemas.microsoft.com/office/drawing/2014/main" id="{0A1C11AA-D9FF-419C-A206-B04744BA62D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47" name="Shape 3" descr="Texto Integral disponível" hidden="1">
          <a:extLst>
            <a:ext uri="{FF2B5EF4-FFF2-40B4-BE49-F238E27FC236}">
              <a16:creationId xmlns:a16="http://schemas.microsoft.com/office/drawing/2014/main" id="{036A3ECB-2FCB-4122-8A69-665C41C5784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48" name="Shape 3" descr="Texto Integral disponível" hidden="1">
          <a:extLst>
            <a:ext uri="{FF2B5EF4-FFF2-40B4-BE49-F238E27FC236}">
              <a16:creationId xmlns:a16="http://schemas.microsoft.com/office/drawing/2014/main" id="{D051FECF-0242-4496-B54E-24B55E75BCD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49" name="Shape 3" descr="Texto Integral disponível" hidden="1">
          <a:extLst>
            <a:ext uri="{FF2B5EF4-FFF2-40B4-BE49-F238E27FC236}">
              <a16:creationId xmlns:a16="http://schemas.microsoft.com/office/drawing/2014/main" id="{6B237E38-B19A-4CCC-BF23-B5D3429D147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50" name="Shape 3" descr="Texto Integral disponível" hidden="1">
          <a:extLst>
            <a:ext uri="{FF2B5EF4-FFF2-40B4-BE49-F238E27FC236}">
              <a16:creationId xmlns:a16="http://schemas.microsoft.com/office/drawing/2014/main" id="{DAD61932-40CB-46C0-A9E2-36C1956CFD7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51" name="Shape 3" descr="Texto Integral disponível" hidden="1">
          <a:extLst>
            <a:ext uri="{FF2B5EF4-FFF2-40B4-BE49-F238E27FC236}">
              <a16:creationId xmlns:a16="http://schemas.microsoft.com/office/drawing/2014/main" id="{59204562-FCA7-4A93-9FD3-F4EA7AC3AE8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52" name="Shape 3" descr="Texto Integral disponível" hidden="1">
          <a:extLst>
            <a:ext uri="{FF2B5EF4-FFF2-40B4-BE49-F238E27FC236}">
              <a16:creationId xmlns:a16="http://schemas.microsoft.com/office/drawing/2014/main" id="{43F3E030-DC63-480B-8D61-55979E33ACC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53" name="Shape 3" descr="Texto Integral disponível" hidden="1">
          <a:extLst>
            <a:ext uri="{FF2B5EF4-FFF2-40B4-BE49-F238E27FC236}">
              <a16:creationId xmlns:a16="http://schemas.microsoft.com/office/drawing/2014/main" id="{17FBE70A-5DE4-4C47-A417-6E80F25B6FA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54" name="Shape 3" descr="Texto Integral disponível" hidden="1">
          <a:extLst>
            <a:ext uri="{FF2B5EF4-FFF2-40B4-BE49-F238E27FC236}">
              <a16:creationId xmlns:a16="http://schemas.microsoft.com/office/drawing/2014/main" id="{9A23B55C-DA68-48BD-A498-3C1D353A741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55" name="Shape 3" descr="Texto Integral disponível" hidden="1">
          <a:extLst>
            <a:ext uri="{FF2B5EF4-FFF2-40B4-BE49-F238E27FC236}">
              <a16:creationId xmlns:a16="http://schemas.microsoft.com/office/drawing/2014/main" id="{DF292B2E-9E94-4B57-B6D0-C3EBE2C6C8C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56" name="Shape 3" descr="Texto Integral disponível" hidden="1">
          <a:extLst>
            <a:ext uri="{FF2B5EF4-FFF2-40B4-BE49-F238E27FC236}">
              <a16:creationId xmlns:a16="http://schemas.microsoft.com/office/drawing/2014/main" id="{B2C1635D-91C1-400D-895C-AA58AEE36ED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57" name="Shape 3" descr="Texto Integral disponível" hidden="1">
          <a:extLst>
            <a:ext uri="{FF2B5EF4-FFF2-40B4-BE49-F238E27FC236}">
              <a16:creationId xmlns:a16="http://schemas.microsoft.com/office/drawing/2014/main" id="{27614224-B3FA-47A8-9763-9A5AA11495A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58" name="Shape 3" descr="Texto Integral disponível" hidden="1">
          <a:extLst>
            <a:ext uri="{FF2B5EF4-FFF2-40B4-BE49-F238E27FC236}">
              <a16:creationId xmlns:a16="http://schemas.microsoft.com/office/drawing/2014/main" id="{32495B3F-92E4-4E90-AB0A-1E5C90EE6ED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59" name="Shape 3" descr="Texto Integral disponível" hidden="1">
          <a:extLst>
            <a:ext uri="{FF2B5EF4-FFF2-40B4-BE49-F238E27FC236}">
              <a16:creationId xmlns:a16="http://schemas.microsoft.com/office/drawing/2014/main" id="{3867FAF4-AEB0-4BEF-A1AA-0D328CB448A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60" name="Shape 3" descr="Texto Integral disponível" hidden="1">
          <a:extLst>
            <a:ext uri="{FF2B5EF4-FFF2-40B4-BE49-F238E27FC236}">
              <a16:creationId xmlns:a16="http://schemas.microsoft.com/office/drawing/2014/main" id="{9FB99BF0-A830-46F0-8593-98ECE497AB7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61" name="Shape 3" descr="Texto Integral disponível" hidden="1">
          <a:extLst>
            <a:ext uri="{FF2B5EF4-FFF2-40B4-BE49-F238E27FC236}">
              <a16:creationId xmlns:a16="http://schemas.microsoft.com/office/drawing/2014/main" id="{70E702B0-99D2-4CE1-8C5B-E8A939E75F7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62" name="Shape 3" descr="Texto Integral disponível" hidden="1">
          <a:extLst>
            <a:ext uri="{FF2B5EF4-FFF2-40B4-BE49-F238E27FC236}">
              <a16:creationId xmlns:a16="http://schemas.microsoft.com/office/drawing/2014/main" id="{79CDF471-13C9-411E-814E-DCE824E64F4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63" name="Shape 3" descr="Texto Integral disponível" hidden="1">
          <a:extLst>
            <a:ext uri="{FF2B5EF4-FFF2-40B4-BE49-F238E27FC236}">
              <a16:creationId xmlns:a16="http://schemas.microsoft.com/office/drawing/2014/main" id="{D6F241C0-01EF-4980-A7D7-0B3A0AAAC37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64" name="Shape 3" descr="Texto Integral disponível" hidden="1">
          <a:extLst>
            <a:ext uri="{FF2B5EF4-FFF2-40B4-BE49-F238E27FC236}">
              <a16:creationId xmlns:a16="http://schemas.microsoft.com/office/drawing/2014/main" id="{233381D8-8DB0-4D52-8A29-C5FD477E60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65" name="Shape 3" descr="Texto Integral disponível" hidden="1">
          <a:extLst>
            <a:ext uri="{FF2B5EF4-FFF2-40B4-BE49-F238E27FC236}">
              <a16:creationId xmlns:a16="http://schemas.microsoft.com/office/drawing/2014/main" id="{F63575D4-55A7-45EF-9DBF-6EDD5389FB5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66" name="Shape 3" descr="Texto Integral disponível" hidden="1">
          <a:extLst>
            <a:ext uri="{FF2B5EF4-FFF2-40B4-BE49-F238E27FC236}">
              <a16:creationId xmlns:a16="http://schemas.microsoft.com/office/drawing/2014/main" id="{A732BFE2-F8DC-4AC1-A404-C234A3AC3E3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67" name="Shape 3" descr="Texto Integral disponível" hidden="1">
          <a:extLst>
            <a:ext uri="{FF2B5EF4-FFF2-40B4-BE49-F238E27FC236}">
              <a16:creationId xmlns:a16="http://schemas.microsoft.com/office/drawing/2014/main" id="{918FC11C-3FFD-42F3-91D3-1A38BA523D5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68" name="Shape 3" descr="Texto Integral disponível" hidden="1">
          <a:extLst>
            <a:ext uri="{FF2B5EF4-FFF2-40B4-BE49-F238E27FC236}">
              <a16:creationId xmlns:a16="http://schemas.microsoft.com/office/drawing/2014/main" id="{E20CB8DA-BA83-4BEB-95AE-E7F70873B9B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69" name="Shape 3" descr="Texto Integral disponível" hidden="1">
          <a:extLst>
            <a:ext uri="{FF2B5EF4-FFF2-40B4-BE49-F238E27FC236}">
              <a16:creationId xmlns:a16="http://schemas.microsoft.com/office/drawing/2014/main" id="{02F5E4BB-98E5-4A30-BBE9-6EF04C99801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70" name="Shape 3" descr="Texto Integral disponível" hidden="1">
          <a:extLst>
            <a:ext uri="{FF2B5EF4-FFF2-40B4-BE49-F238E27FC236}">
              <a16:creationId xmlns:a16="http://schemas.microsoft.com/office/drawing/2014/main" id="{3D5A10C6-ECE1-4541-ACAB-D02B82606F5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71" name="Shape 3" descr="Texto Integral disponível" hidden="1">
          <a:extLst>
            <a:ext uri="{FF2B5EF4-FFF2-40B4-BE49-F238E27FC236}">
              <a16:creationId xmlns:a16="http://schemas.microsoft.com/office/drawing/2014/main" id="{0639603D-14C6-4685-91BB-66C7A93FB4D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72" name="Shape 3" descr="Texto Integral disponível" hidden="1">
          <a:extLst>
            <a:ext uri="{FF2B5EF4-FFF2-40B4-BE49-F238E27FC236}">
              <a16:creationId xmlns:a16="http://schemas.microsoft.com/office/drawing/2014/main" id="{8938624D-4A7F-4227-B152-BC18652DA28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73" name="Shape 3" descr="Texto Integral disponível" hidden="1">
          <a:extLst>
            <a:ext uri="{FF2B5EF4-FFF2-40B4-BE49-F238E27FC236}">
              <a16:creationId xmlns:a16="http://schemas.microsoft.com/office/drawing/2014/main" id="{BC5A2C37-5C1D-4F06-936C-FC2AD0506B9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74" name="Shape 3" descr="Texto Integral disponível" hidden="1">
          <a:extLst>
            <a:ext uri="{FF2B5EF4-FFF2-40B4-BE49-F238E27FC236}">
              <a16:creationId xmlns:a16="http://schemas.microsoft.com/office/drawing/2014/main" id="{2822D891-8EF0-410E-90AC-6D677E83E3A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75" name="Shape 3" descr="Texto Integral disponível" hidden="1">
          <a:extLst>
            <a:ext uri="{FF2B5EF4-FFF2-40B4-BE49-F238E27FC236}">
              <a16:creationId xmlns:a16="http://schemas.microsoft.com/office/drawing/2014/main" id="{217EF5D0-896C-4112-9D5F-7785ADC3EE7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76" name="Shape 3" descr="Texto Integral disponível" hidden="1">
          <a:extLst>
            <a:ext uri="{FF2B5EF4-FFF2-40B4-BE49-F238E27FC236}">
              <a16:creationId xmlns:a16="http://schemas.microsoft.com/office/drawing/2014/main" id="{26DDD4FB-6596-4CED-AC97-B11111492A8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77" name="Shape 3" descr="Texto Integral disponível" hidden="1">
          <a:extLst>
            <a:ext uri="{FF2B5EF4-FFF2-40B4-BE49-F238E27FC236}">
              <a16:creationId xmlns:a16="http://schemas.microsoft.com/office/drawing/2014/main" id="{3442F83D-DDDB-4A70-B443-BC1E96F8014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78" name="Shape 3" descr="Texto Integral disponível" hidden="1">
          <a:extLst>
            <a:ext uri="{FF2B5EF4-FFF2-40B4-BE49-F238E27FC236}">
              <a16:creationId xmlns:a16="http://schemas.microsoft.com/office/drawing/2014/main" id="{B0DB44DB-7B18-4326-AF4F-F79A12C6C12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79" name="Shape 3" descr="Texto Integral disponível" hidden="1">
          <a:extLst>
            <a:ext uri="{FF2B5EF4-FFF2-40B4-BE49-F238E27FC236}">
              <a16:creationId xmlns:a16="http://schemas.microsoft.com/office/drawing/2014/main" id="{F353782D-F92D-4CE1-A8D2-23CAA0F43D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80" name="Shape 3" descr="Texto Integral disponível" hidden="1">
          <a:extLst>
            <a:ext uri="{FF2B5EF4-FFF2-40B4-BE49-F238E27FC236}">
              <a16:creationId xmlns:a16="http://schemas.microsoft.com/office/drawing/2014/main" id="{B0A96077-41B0-40D9-BA0B-556FB6F5DEC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81" name="Shape 3" descr="Texto Integral disponível" hidden="1">
          <a:extLst>
            <a:ext uri="{FF2B5EF4-FFF2-40B4-BE49-F238E27FC236}">
              <a16:creationId xmlns:a16="http://schemas.microsoft.com/office/drawing/2014/main" id="{FBBD9E93-956B-41C6-B079-9474B2F4846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82" name="Shape 3" descr="Texto Integral disponível" hidden="1">
          <a:extLst>
            <a:ext uri="{FF2B5EF4-FFF2-40B4-BE49-F238E27FC236}">
              <a16:creationId xmlns:a16="http://schemas.microsoft.com/office/drawing/2014/main" id="{2FA9E2DA-A8CE-4075-8B99-ED522F9E395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83" name="Shape 3" descr="Texto Integral disponível" hidden="1">
          <a:extLst>
            <a:ext uri="{FF2B5EF4-FFF2-40B4-BE49-F238E27FC236}">
              <a16:creationId xmlns:a16="http://schemas.microsoft.com/office/drawing/2014/main" id="{E19A8868-9787-49A5-8178-930B538B1B7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84" name="Shape 3" descr="Texto Integral disponível" hidden="1">
          <a:extLst>
            <a:ext uri="{FF2B5EF4-FFF2-40B4-BE49-F238E27FC236}">
              <a16:creationId xmlns:a16="http://schemas.microsoft.com/office/drawing/2014/main" id="{24E4FB87-5CE8-4F50-ACB6-7C2BCBED4D8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85" name="Shape 3" descr="Texto Integral disponível" hidden="1">
          <a:extLst>
            <a:ext uri="{FF2B5EF4-FFF2-40B4-BE49-F238E27FC236}">
              <a16:creationId xmlns:a16="http://schemas.microsoft.com/office/drawing/2014/main" id="{BD20BF86-3F97-4990-9869-D84998311CC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86" name="Shape 3" descr="Texto Integral disponível" hidden="1">
          <a:extLst>
            <a:ext uri="{FF2B5EF4-FFF2-40B4-BE49-F238E27FC236}">
              <a16:creationId xmlns:a16="http://schemas.microsoft.com/office/drawing/2014/main" id="{2F7266FF-5A16-4BC8-A694-32F7B687BAC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87" name="Shape 3" descr="Texto Integral disponível" hidden="1">
          <a:extLst>
            <a:ext uri="{FF2B5EF4-FFF2-40B4-BE49-F238E27FC236}">
              <a16:creationId xmlns:a16="http://schemas.microsoft.com/office/drawing/2014/main" id="{7B78D8B0-C83B-458E-BF9B-7A3BC9AF455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88" name="Shape 3" descr="Texto Integral disponível" hidden="1">
          <a:extLst>
            <a:ext uri="{FF2B5EF4-FFF2-40B4-BE49-F238E27FC236}">
              <a16:creationId xmlns:a16="http://schemas.microsoft.com/office/drawing/2014/main" id="{ADAD51CC-177F-44E2-8022-82C55ED072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89" name="Shape 3" descr="Texto Integral disponível" hidden="1">
          <a:extLst>
            <a:ext uri="{FF2B5EF4-FFF2-40B4-BE49-F238E27FC236}">
              <a16:creationId xmlns:a16="http://schemas.microsoft.com/office/drawing/2014/main" id="{DB9BA6CC-A949-4E37-B956-0128B417C9A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90" name="Shape 3" descr="Texto Integral disponível" hidden="1">
          <a:extLst>
            <a:ext uri="{FF2B5EF4-FFF2-40B4-BE49-F238E27FC236}">
              <a16:creationId xmlns:a16="http://schemas.microsoft.com/office/drawing/2014/main" id="{5E7687B4-D2CF-4BE0-9B7C-570B13B6D26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91" name="Shape 3" descr="Texto Integral disponível" hidden="1">
          <a:extLst>
            <a:ext uri="{FF2B5EF4-FFF2-40B4-BE49-F238E27FC236}">
              <a16:creationId xmlns:a16="http://schemas.microsoft.com/office/drawing/2014/main" id="{4A39643B-A60D-41FF-9FB7-D3B10A9E7B6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92" name="Shape 3" descr="Texto Integral disponível" hidden="1">
          <a:extLst>
            <a:ext uri="{FF2B5EF4-FFF2-40B4-BE49-F238E27FC236}">
              <a16:creationId xmlns:a16="http://schemas.microsoft.com/office/drawing/2014/main" id="{2663867B-A6A6-47D6-8E4D-878336E8E96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93" name="Shape 3" descr="Texto Integral disponível" hidden="1">
          <a:extLst>
            <a:ext uri="{FF2B5EF4-FFF2-40B4-BE49-F238E27FC236}">
              <a16:creationId xmlns:a16="http://schemas.microsoft.com/office/drawing/2014/main" id="{A4CC4C62-0AD8-4D91-AB90-24848AE8D6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94" name="Shape 3" descr="Texto Integral disponível" hidden="1">
          <a:extLst>
            <a:ext uri="{FF2B5EF4-FFF2-40B4-BE49-F238E27FC236}">
              <a16:creationId xmlns:a16="http://schemas.microsoft.com/office/drawing/2014/main" id="{83A3D8A1-7C52-494E-BAA6-92D97DCF35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95" name="Shape 3" descr="Texto Integral disponível" hidden="1">
          <a:extLst>
            <a:ext uri="{FF2B5EF4-FFF2-40B4-BE49-F238E27FC236}">
              <a16:creationId xmlns:a16="http://schemas.microsoft.com/office/drawing/2014/main" id="{271CCB75-AC6F-4149-B9F9-33D8F819B28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96" name="Shape 3" descr="Texto Integral disponível" hidden="1">
          <a:extLst>
            <a:ext uri="{FF2B5EF4-FFF2-40B4-BE49-F238E27FC236}">
              <a16:creationId xmlns:a16="http://schemas.microsoft.com/office/drawing/2014/main" id="{554EE37C-4569-4D18-BCDF-5FD71B846BE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97" name="Shape 3" descr="Texto Integral disponível" hidden="1">
          <a:extLst>
            <a:ext uri="{FF2B5EF4-FFF2-40B4-BE49-F238E27FC236}">
              <a16:creationId xmlns:a16="http://schemas.microsoft.com/office/drawing/2014/main" id="{6E14BFFF-E94A-49CD-9D29-637F683926B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98" name="Shape 3" descr="Texto Integral disponível" hidden="1">
          <a:extLst>
            <a:ext uri="{FF2B5EF4-FFF2-40B4-BE49-F238E27FC236}">
              <a16:creationId xmlns:a16="http://schemas.microsoft.com/office/drawing/2014/main" id="{802A4C83-F8EE-483A-83EC-477F2967B5E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799" name="Shape 3" descr="Texto Integral disponível" hidden="1">
          <a:extLst>
            <a:ext uri="{FF2B5EF4-FFF2-40B4-BE49-F238E27FC236}">
              <a16:creationId xmlns:a16="http://schemas.microsoft.com/office/drawing/2014/main" id="{C4503CD4-0676-4950-B55A-E5BEF719699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00" name="Shape 3" descr="Texto Integral disponível" hidden="1">
          <a:extLst>
            <a:ext uri="{FF2B5EF4-FFF2-40B4-BE49-F238E27FC236}">
              <a16:creationId xmlns:a16="http://schemas.microsoft.com/office/drawing/2014/main" id="{417DE68F-CA08-489C-B29A-5C57A8E8D33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01" name="Shape 3" descr="Texto Integral disponível" hidden="1">
          <a:extLst>
            <a:ext uri="{FF2B5EF4-FFF2-40B4-BE49-F238E27FC236}">
              <a16:creationId xmlns:a16="http://schemas.microsoft.com/office/drawing/2014/main" id="{CDE7CFD9-D0FF-4310-BB03-C90D16834C3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02" name="Shape 3" descr="Texto Integral disponível" hidden="1">
          <a:extLst>
            <a:ext uri="{FF2B5EF4-FFF2-40B4-BE49-F238E27FC236}">
              <a16:creationId xmlns:a16="http://schemas.microsoft.com/office/drawing/2014/main" id="{28D12BF5-5964-4799-BA01-73DF2E5B18F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03" name="Shape 3" descr="Texto Integral disponível" hidden="1">
          <a:extLst>
            <a:ext uri="{FF2B5EF4-FFF2-40B4-BE49-F238E27FC236}">
              <a16:creationId xmlns:a16="http://schemas.microsoft.com/office/drawing/2014/main" id="{E98631A3-7368-4C3C-BD05-9BA6E4D67F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04" name="Shape 3" descr="Texto Integral disponível" hidden="1">
          <a:extLst>
            <a:ext uri="{FF2B5EF4-FFF2-40B4-BE49-F238E27FC236}">
              <a16:creationId xmlns:a16="http://schemas.microsoft.com/office/drawing/2014/main" id="{97FA8FF8-6C99-4C5B-8CB6-52C758A992F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05" name="Shape 3" descr="Texto Integral disponível" hidden="1">
          <a:extLst>
            <a:ext uri="{FF2B5EF4-FFF2-40B4-BE49-F238E27FC236}">
              <a16:creationId xmlns:a16="http://schemas.microsoft.com/office/drawing/2014/main" id="{0AA1D45D-F94E-4514-A6E5-EEF9230790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06" name="Shape 3" descr="Texto Integral disponível" hidden="1">
          <a:extLst>
            <a:ext uri="{FF2B5EF4-FFF2-40B4-BE49-F238E27FC236}">
              <a16:creationId xmlns:a16="http://schemas.microsoft.com/office/drawing/2014/main" id="{683ACF3C-3B65-4ED6-9C78-F764D6DA4B8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07" name="Shape 3" descr="Texto Integral disponível" hidden="1">
          <a:extLst>
            <a:ext uri="{FF2B5EF4-FFF2-40B4-BE49-F238E27FC236}">
              <a16:creationId xmlns:a16="http://schemas.microsoft.com/office/drawing/2014/main" id="{BDD5340C-8600-4A96-AB45-B529CE907D8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08" name="Shape 3" descr="Texto Integral disponível" hidden="1">
          <a:extLst>
            <a:ext uri="{FF2B5EF4-FFF2-40B4-BE49-F238E27FC236}">
              <a16:creationId xmlns:a16="http://schemas.microsoft.com/office/drawing/2014/main" id="{D3E99E5D-EB95-440E-96C5-812C63A57D1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09" name="Shape 3" descr="Texto Integral disponível" hidden="1">
          <a:extLst>
            <a:ext uri="{FF2B5EF4-FFF2-40B4-BE49-F238E27FC236}">
              <a16:creationId xmlns:a16="http://schemas.microsoft.com/office/drawing/2014/main" id="{4B7DB51E-7777-4E13-9AC2-9877A5F102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10" name="Shape 3" descr="Texto Integral disponível" hidden="1">
          <a:extLst>
            <a:ext uri="{FF2B5EF4-FFF2-40B4-BE49-F238E27FC236}">
              <a16:creationId xmlns:a16="http://schemas.microsoft.com/office/drawing/2014/main" id="{DF1BA733-DA17-40F7-9BFD-8202C34A30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11" name="Shape 3" descr="Texto Integral disponível" hidden="1">
          <a:extLst>
            <a:ext uri="{FF2B5EF4-FFF2-40B4-BE49-F238E27FC236}">
              <a16:creationId xmlns:a16="http://schemas.microsoft.com/office/drawing/2014/main" id="{3845F8CD-591B-4C18-81E9-F6A9C1CB386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12" name="Shape 3" descr="Texto Integral disponível" hidden="1">
          <a:extLst>
            <a:ext uri="{FF2B5EF4-FFF2-40B4-BE49-F238E27FC236}">
              <a16:creationId xmlns:a16="http://schemas.microsoft.com/office/drawing/2014/main" id="{ED0EC6CA-C564-4804-B8BE-15CBA5BBCE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13" name="Shape 3" descr="Texto Integral disponível" hidden="1">
          <a:extLst>
            <a:ext uri="{FF2B5EF4-FFF2-40B4-BE49-F238E27FC236}">
              <a16:creationId xmlns:a16="http://schemas.microsoft.com/office/drawing/2014/main" id="{85C20E48-311C-4688-96F6-9D722EAC454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14" name="Shape 3" descr="Texto Integral disponível" hidden="1">
          <a:extLst>
            <a:ext uri="{FF2B5EF4-FFF2-40B4-BE49-F238E27FC236}">
              <a16:creationId xmlns:a16="http://schemas.microsoft.com/office/drawing/2014/main" id="{4832F98C-6CC7-4889-BE90-35E87AECE1A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15" name="Shape 3" descr="Texto Integral disponível" hidden="1">
          <a:extLst>
            <a:ext uri="{FF2B5EF4-FFF2-40B4-BE49-F238E27FC236}">
              <a16:creationId xmlns:a16="http://schemas.microsoft.com/office/drawing/2014/main" id="{424A6480-892F-4C9E-80A6-F3F619F831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16" name="Shape 3" descr="Texto Integral disponível" hidden="1">
          <a:extLst>
            <a:ext uri="{FF2B5EF4-FFF2-40B4-BE49-F238E27FC236}">
              <a16:creationId xmlns:a16="http://schemas.microsoft.com/office/drawing/2014/main" id="{74B7D31C-EAB2-4AAA-934C-1D01E24156A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17" name="Shape 3" descr="Texto Integral disponível" hidden="1">
          <a:extLst>
            <a:ext uri="{FF2B5EF4-FFF2-40B4-BE49-F238E27FC236}">
              <a16:creationId xmlns:a16="http://schemas.microsoft.com/office/drawing/2014/main" id="{1FCCDB1E-0664-40C0-B1F4-8DBD646CE68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18" name="Shape 3" descr="Texto Integral disponível" hidden="1">
          <a:extLst>
            <a:ext uri="{FF2B5EF4-FFF2-40B4-BE49-F238E27FC236}">
              <a16:creationId xmlns:a16="http://schemas.microsoft.com/office/drawing/2014/main" id="{8F110AB7-DC58-4F03-80A3-3F5425CE844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19" name="Shape 3" descr="Texto Integral disponível" hidden="1">
          <a:extLst>
            <a:ext uri="{FF2B5EF4-FFF2-40B4-BE49-F238E27FC236}">
              <a16:creationId xmlns:a16="http://schemas.microsoft.com/office/drawing/2014/main" id="{A14D8ABD-53CB-43EC-8EFF-655A97CD787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20" name="Shape 3" descr="Texto Integral disponível" hidden="1">
          <a:extLst>
            <a:ext uri="{FF2B5EF4-FFF2-40B4-BE49-F238E27FC236}">
              <a16:creationId xmlns:a16="http://schemas.microsoft.com/office/drawing/2014/main" id="{B4BF49B5-6A21-4885-8CF2-1DF386C2A80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21" name="Shape 3" descr="Texto Integral disponível" hidden="1">
          <a:extLst>
            <a:ext uri="{FF2B5EF4-FFF2-40B4-BE49-F238E27FC236}">
              <a16:creationId xmlns:a16="http://schemas.microsoft.com/office/drawing/2014/main" id="{B08246C4-2E3C-4BFE-A64C-6D6573F10B2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22" name="Shape 3" descr="Texto Integral disponível" hidden="1">
          <a:extLst>
            <a:ext uri="{FF2B5EF4-FFF2-40B4-BE49-F238E27FC236}">
              <a16:creationId xmlns:a16="http://schemas.microsoft.com/office/drawing/2014/main" id="{63BCA98C-83FA-44F1-9947-3CA4399EF9D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23" name="Shape 3" descr="Texto Integral disponível" hidden="1">
          <a:extLst>
            <a:ext uri="{FF2B5EF4-FFF2-40B4-BE49-F238E27FC236}">
              <a16:creationId xmlns:a16="http://schemas.microsoft.com/office/drawing/2014/main" id="{EB15386E-F864-4F91-91BD-1A4454DC7D5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24" name="Shape 3" descr="Texto Integral disponível" hidden="1">
          <a:extLst>
            <a:ext uri="{FF2B5EF4-FFF2-40B4-BE49-F238E27FC236}">
              <a16:creationId xmlns:a16="http://schemas.microsoft.com/office/drawing/2014/main" id="{C1BEE400-387F-4252-B75C-36032DF59D9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25" name="Shape 3" descr="Texto Integral disponível" hidden="1">
          <a:extLst>
            <a:ext uri="{FF2B5EF4-FFF2-40B4-BE49-F238E27FC236}">
              <a16:creationId xmlns:a16="http://schemas.microsoft.com/office/drawing/2014/main" id="{FA57EA9E-EE11-421B-9B97-509DB6B9417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26" name="Shape 3" descr="Texto Integral disponível" hidden="1">
          <a:extLst>
            <a:ext uri="{FF2B5EF4-FFF2-40B4-BE49-F238E27FC236}">
              <a16:creationId xmlns:a16="http://schemas.microsoft.com/office/drawing/2014/main" id="{862CD1E6-4C26-453B-8E6F-631F82921C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27" name="Shape 3" descr="Texto Integral disponível" hidden="1">
          <a:extLst>
            <a:ext uri="{FF2B5EF4-FFF2-40B4-BE49-F238E27FC236}">
              <a16:creationId xmlns:a16="http://schemas.microsoft.com/office/drawing/2014/main" id="{51734248-9864-4926-9026-A73C7E6F85F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28" name="Shape 3" descr="Texto Integral disponível" hidden="1">
          <a:extLst>
            <a:ext uri="{FF2B5EF4-FFF2-40B4-BE49-F238E27FC236}">
              <a16:creationId xmlns:a16="http://schemas.microsoft.com/office/drawing/2014/main" id="{A5EE6E2C-A520-43B8-B6BC-7AC525D071B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29" name="Shape 3" descr="Texto Integral disponível" hidden="1">
          <a:extLst>
            <a:ext uri="{FF2B5EF4-FFF2-40B4-BE49-F238E27FC236}">
              <a16:creationId xmlns:a16="http://schemas.microsoft.com/office/drawing/2014/main" id="{9F56C682-C3B0-4566-A5F9-FF4F4D2C707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30" name="Shape 3" descr="Texto Integral disponível" hidden="1">
          <a:extLst>
            <a:ext uri="{FF2B5EF4-FFF2-40B4-BE49-F238E27FC236}">
              <a16:creationId xmlns:a16="http://schemas.microsoft.com/office/drawing/2014/main" id="{490604B8-F175-42F3-99E7-598D485E85D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31" name="Shape 3" descr="Texto Integral disponível" hidden="1">
          <a:extLst>
            <a:ext uri="{FF2B5EF4-FFF2-40B4-BE49-F238E27FC236}">
              <a16:creationId xmlns:a16="http://schemas.microsoft.com/office/drawing/2014/main" id="{4C30F5DA-891F-416E-A196-6FF2ADC0CA0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32" name="Shape 3" descr="Texto Integral disponível" hidden="1">
          <a:extLst>
            <a:ext uri="{FF2B5EF4-FFF2-40B4-BE49-F238E27FC236}">
              <a16:creationId xmlns:a16="http://schemas.microsoft.com/office/drawing/2014/main" id="{43FAE7DE-92AF-4D47-80F3-845A07FDEC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33" name="Shape 3" descr="Texto Integral disponível" hidden="1">
          <a:extLst>
            <a:ext uri="{FF2B5EF4-FFF2-40B4-BE49-F238E27FC236}">
              <a16:creationId xmlns:a16="http://schemas.microsoft.com/office/drawing/2014/main" id="{CCD41A59-CD8E-4591-97EA-BE3136B9E78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34" name="Shape 3" descr="Texto Integral disponível" hidden="1">
          <a:extLst>
            <a:ext uri="{FF2B5EF4-FFF2-40B4-BE49-F238E27FC236}">
              <a16:creationId xmlns:a16="http://schemas.microsoft.com/office/drawing/2014/main" id="{C6D02D14-F1C3-4C79-A222-D4B9070F078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35" name="Shape 3" descr="Texto Integral disponível" hidden="1">
          <a:extLst>
            <a:ext uri="{FF2B5EF4-FFF2-40B4-BE49-F238E27FC236}">
              <a16:creationId xmlns:a16="http://schemas.microsoft.com/office/drawing/2014/main" id="{036B3B4D-A8DE-4CC8-B473-BFB48F5A87F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36" name="Shape 3" descr="Texto Integral disponível" hidden="1">
          <a:extLst>
            <a:ext uri="{FF2B5EF4-FFF2-40B4-BE49-F238E27FC236}">
              <a16:creationId xmlns:a16="http://schemas.microsoft.com/office/drawing/2014/main" id="{A74B602C-B557-4130-A655-2A1D0057DAD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37" name="Shape 3" descr="Texto Integral disponível" hidden="1">
          <a:extLst>
            <a:ext uri="{FF2B5EF4-FFF2-40B4-BE49-F238E27FC236}">
              <a16:creationId xmlns:a16="http://schemas.microsoft.com/office/drawing/2014/main" id="{14A2D10F-44B0-486B-839E-2073C657756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38" name="Shape 3" descr="Texto Integral disponível" hidden="1">
          <a:extLst>
            <a:ext uri="{FF2B5EF4-FFF2-40B4-BE49-F238E27FC236}">
              <a16:creationId xmlns:a16="http://schemas.microsoft.com/office/drawing/2014/main" id="{3F84BA7B-0A2F-4630-A373-F5F5EC32881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39" name="Shape 3" descr="Texto Integral disponível" hidden="1">
          <a:extLst>
            <a:ext uri="{FF2B5EF4-FFF2-40B4-BE49-F238E27FC236}">
              <a16:creationId xmlns:a16="http://schemas.microsoft.com/office/drawing/2014/main" id="{1083757E-989C-433C-8AE3-ADEAF3FCF1D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40" name="Shape 3" descr="Texto Integral disponível" hidden="1">
          <a:extLst>
            <a:ext uri="{FF2B5EF4-FFF2-40B4-BE49-F238E27FC236}">
              <a16:creationId xmlns:a16="http://schemas.microsoft.com/office/drawing/2014/main" id="{69BDA870-B6C0-4F63-AB10-BD3D07A69A8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41" name="Shape 3" descr="Texto Integral disponível" hidden="1">
          <a:extLst>
            <a:ext uri="{FF2B5EF4-FFF2-40B4-BE49-F238E27FC236}">
              <a16:creationId xmlns:a16="http://schemas.microsoft.com/office/drawing/2014/main" id="{CEB7A939-79A4-4110-B08E-0EE3D85FCC8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42" name="Shape 3" descr="Texto Integral disponível" hidden="1">
          <a:extLst>
            <a:ext uri="{FF2B5EF4-FFF2-40B4-BE49-F238E27FC236}">
              <a16:creationId xmlns:a16="http://schemas.microsoft.com/office/drawing/2014/main" id="{2282850F-6E46-431B-BA49-2C07AA35CBF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43" name="Shape 3" descr="Texto Integral disponível" hidden="1">
          <a:extLst>
            <a:ext uri="{FF2B5EF4-FFF2-40B4-BE49-F238E27FC236}">
              <a16:creationId xmlns:a16="http://schemas.microsoft.com/office/drawing/2014/main" id="{BAF1FB86-E687-42BB-8823-6AEF44313E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44" name="Shape 3" descr="Texto Integral disponível" hidden="1">
          <a:extLst>
            <a:ext uri="{FF2B5EF4-FFF2-40B4-BE49-F238E27FC236}">
              <a16:creationId xmlns:a16="http://schemas.microsoft.com/office/drawing/2014/main" id="{3FA1B52D-CA49-4456-B248-09B222FAD82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45" name="Shape 3" descr="Texto Integral disponível" hidden="1">
          <a:extLst>
            <a:ext uri="{FF2B5EF4-FFF2-40B4-BE49-F238E27FC236}">
              <a16:creationId xmlns:a16="http://schemas.microsoft.com/office/drawing/2014/main" id="{756C25CE-87D3-4059-B1B3-FEE03F42A5E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46" name="Shape 3" descr="Texto Integral disponível" hidden="1">
          <a:extLst>
            <a:ext uri="{FF2B5EF4-FFF2-40B4-BE49-F238E27FC236}">
              <a16:creationId xmlns:a16="http://schemas.microsoft.com/office/drawing/2014/main" id="{46356E1B-8D2E-4964-835B-45170F85B23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47" name="Shape 3" descr="Texto Integral disponível" hidden="1">
          <a:extLst>
            <a:ext uri="{FF2B5EF4-FFF2-40B4-BE49-F238E27FC236}">
              <a16:creationId xmlns:a16="http://schemas.microsoft.com/office/drawing/2014/main" id="{B9AF131D-EDE0-49B4-8E23-9F152C47B9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48" name="Shape 3" descr="Texto Integral disponível" hidden="1">
          <a:extLst>
            <a:ext uri="{FF2B5EF4-FFF2-40B4-BE49-F238E27FC236}">
              <a16:creationId xmlns:a16="http://schemas.microsoft.com/office/drawing/2014/main" id="{CF14FF8D-4E19-467D-A326-6DFE14080C8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49" name="Shape 3" descr="Texto Integral disponível" hidden="1">
          <a:extLst>
            <a:ext uri="{FF2B5EF4-FFF2-40B4-BE49-F238E27FC236}">
              <a16:creationId xmlns:a16="http://schemas.microsoft.com/office/drawing/2014/main" id="{A8BE2C68-2C41-4A26-AB4E-D56E82D1519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50" name="Shape 3" descr="Texto Integral disponível" hidden="1">
          <a:extLst>
            <a:ext uri="{FF2B5EF4-FFF2-40B4-BE49-F238E27FC236}">
              <a16:creationId xmlns:a16="http://schemas.microsoft.com/office/drawing/2014/main" id="{BDA69166-41C2-4242-845B-D22F67E428A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51" name="Shape 3" descr="Texto Integral disponível" hidden="1">
          <a:extLst>
            <a:ext uri="{FF2B5EF4-FFF2-40B4-BE49-F238E27FC236}">
              <a16:creationId xmlns:a16="http://schemas.microsoft.com/office/drawing/2014/main" id="{A17B9BE7-8BEC-4D35-BE7D-0D5E9BC4305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52" name="Shape 3" descr="Texto Integral disponível" hidden="1">
          <a:extLst>
            <a:ext uri="{FF2B5EF4-FFF2-40B4-BE49-F238E27FC236}">
              <a16:creationId xmlns:a16="http://schemas.microsoft.com/office/drawing/2014/main" id="{2E0EAED3-4F00-4397-90AF-8C74EA1F188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53" name="Shape 3" descr="Texto Integral disponível" hidden="1">
          <a:extLst>
            <a:ext uri="{FF2B5EF4-FFF2-40B4-BE49-F238E27FC236}">
              <a16:creationId xmlns:a16="http://schemas.microsoft.com/office/drawing/2014/main" id="{86608887-34B8-43B7-B062-D8D7B601B41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54" name="Shape 3" descr="Texto Integral disponível" hidden="1">
          <a:extLst>
            <a:ext uri="{FF2B5EF4-FFF2-40B4-BE49-F238E27FC236}">
              <a16:creationId xmlns:a16="http://schemas.microsoft.com/office/drawing/2014/main" id="{CEF520F6-CED3-44E9-B3D4-C6568FB3BB0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55" name="Shape 3" descr="Texto Integral disponível" hidden="1">
          <a:extLst>
            <a:ext uri="{FF2B5EF4-FFF2-40B4-BE49-F238E27FC236}">
              <a16:creationId xmlns:a16="http://schemas.microsoft.com/office/drawing/2014/main" id="{DF72AA72-C45A-484A-98CF-8943BE5AEDB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56" name="Shape 3" descr="Texto Integral disponível" hidden="1">
          <a:extLst>
            <a:ext uri="{FF2B5EF4-FFF2-40B4-BE49-F238E27FC236}">
              <a16:creationId xmlns:a16="http://schemas.microsoft.com/office/drawing/2014/main" id="{DC03C12D-7CB3-429A-85CB-4914859D1CD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57" name="Shape 3" descr="Texto Integral disponível" hidden="1">
          <a:extLst>
            <a:ext uri="{FF2B5EF4-FFF2-40B4-BE49-F238E27FC236}">
              <a16:creationId xmlns:a16="http://schemas.microsoft.com/office/drawing/2014/main" id="{020115C5-47D4-44A2-840E-595B6576640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58" name="Shape 3" descr="Texto Integral disponível" hidden="1">
          <a:extLst>
            <a:ext uri="{FF2B5EF4-FFF2-40B4-BE49-F238E27FC236}">
              <a16:creationId xmlns:a16="http://schemas.microsoft.com/office/drawing/2014/main" id="{DF989436-EF36-45D8-9937-D4171370115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59" name="Shape 3" descr="Texto Integral disponível" hidden="1">
          <a:extLst>
            <a:ext uri="{FF2B5EF4-FFF2-40B4-BE49-F238E27FC236}">
              <a16:creationId xmlns:a16="http://schemas.microsoft.com/office/drawing/2014/main" id="{4BD71D73-7A34-4D9D-A1AF-51D8258F5B3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60" name="Shape 3" descr="Texto Integral disponível" hidden="1">
          <a:extLst>
            <a:ext uri="{FF2B5EF4-FFF2-40B4-BE49-F238E27FC236}">
              <a16:creationId xmlns:a16="http://schemas.microsoft.com/office/drawing/2014/main" id="{54AAB259-4323-4118-9B2B-94DED02619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61" name="Shape 3" descr="Texto Integral disponível" hidden="1">
          <a:extLst>
            <a:ext uri="{FF2B5EF4-FFF2-40B4-BE49-F238E27FC236}">
              <a16:creationId xmlns:a16="http://schemas.microsoft.com/office/drawing/2014/main" id="{130AE77B-4818-40DE-BDEC-29A972387C1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62" name="Shape 3" descr="Texto Integral disponível" hidden="1">
          <a:extLst>
            <a:ext uri="{FF2B5EF4-FFF2-40B4-BE49-F238E27FC236}">
              <a16:creationId xmlns:a16="http://schemas.microsoft.com/office/drawing/2014/main" id="{780068C4-57F6-4967-94AD-E22239A1D48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63" name="Shape 3" descr="Texto Integral disponível" hidden="1">
          <a:extLst>
            <a:ext uri="{FF2B5EF4-FFF2-40B4-BE49-F238E27FC236}">
              <a16:creationId xmlns:a16="http://schemas.microsoft.com/office/drawing/2014/main" id="{64B34F0E-0698-4F6D-BF23-135654D69DB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64" name="Shape 3" descr="Texto Integral disponível" hidden="1">
          <a:extLst>
            <a:ext uri="{FF2B5EF4-FFF2-40B4-BE49-F238E27FC236}">
              <a16:creationId xmlns:a16="http://schemas.microsoft.com/office/drawing/2014/main" id="{A7B0C7D8-42EF-4A7E-A81C-87D2DF297BC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65" name="Shape 3" descr="Texto Integral disponível" hidden="1">
          <a:extLst>
            <a:ext uri="{FF2B5EF4-FFF2-40B4-BE49-F238E27FC236}">
              <a16:creationId xmlns:a16="http://schemas.microsoft.com/office/drawing/2014/main" id="{8B6A8FC6-79DB-44E2-B712-82F2F1134A4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66" name="Shape 3" descr="Texto Integral disponível" hidden="1">
          <a:extLst>
            <a:ext uri="{FF2B5EF4-FFF2-40B4-BE49-F238E27FC236}">
              <a16:creationId xmlns:a16="http://schemas.microsoft.com/office/drawing/2014/main" id="{D52FB884-6FE2-4CA3-A025-5E9265D85F6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67" name="Shape 3" descr="Texto Integral disponível" hidden="1">
          <a:extLst>
            <a:ext uri="{FF2B5EF4-FFF2-40B4-BE49-F238E27FC236}">
              <a16:creationId xmlns:a16="http://schemas.microsoft.com/office/drawing/2014/main" id="{52FF71E4-BFC9-45C5-9DDC-C9A755394D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68" name="Shape 3" descr="Texto Integral disponível" hidden="1">
          <a:extLst>
            <a:ext uri="{FF2B5EF4-FFF2-40B4-BE49-F238E27FC236}">
              <a16:creationId xmlns:a16="http://schemas.microsoft.com/office/drawing/2014/main" id="{C331D23D-7FFF-4346-95F3-39428C50C05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69" name="Shape 3" descr="Texto Integral disponível" hidden="1">
          <a:extLst>
            <a:ext uri="{FF2B5EF4-FFF2-40B4-BE49-F238E27FC236}">
              <a16:creationId xmlns:a16="http://schemas.microsoft.com/office/drawing/2014/main" id="{A47051ED-B2E4-467C-A064-05CFEE3645A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70" name="Shape 3" descr="Texto Integral disponível" hidden="1">
          <a:extLst>
            <a:ext uri="{FF2B5EF4-FFF2-40B4-BE49-F238E27FC236}">
              <a16:creationId xmlns:a16="http://schemas.microsoft.com/office/drawing/2014/main" id="{5120350D-6293-4ECA-947E-C77791CE7F1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71" name="Shape 3" descr="Texto Integral disponível" hidden="1">
          <a:extLst>
            <a:ext uri="{FF2B5EF4-FFF2-40B4-BE49-F238E27FC236}">
              <a16:creationId xmlns:a16="http://schemas.microsoft.com/office/drawing/2014/main" id="{35229A6B-C338-4413-A48C-2F65C40E33E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72" name="Shape 3" descr="Texto Integral disponível" hidden="1">
          <a:extLst>
            <a:ext uri="{FF2B5EF4-FFF2-40B4-BE49-F238E27FC236}">
              <a16:creationId xmlns:a16="http://schemas.microsoft.com/office/drawing/2014/main" id="{3A0B5C79-190F-4A85-900F-5E54FF0E7FD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73" name="Shape 3" descr="Texto Integral disponível" hidden="1">
          <a:extLst>
            <a:ext uri="{FF2B5EF4-FFF2-40B4-BE49-F238E27FC236}">
              <a16:creationId xmlns:a16="http://schemas.microsoft.com/office/drawing/2014/main" id="{13596293-CB34-4ED2-995B-B9AC83B1111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74" name="Shape 3" descr="Texto Integral disponível" hidden="1">
          <a:extLst>
            <a:ext uri="{FF2B5EF4-FFF2-40B4-BE49-F238E27FC236}">
              <a16:creationId xmlns:a16="http://schemas.microsoft.com/office/drawing/2014/main" id="{61B38960-04ED-4726-9CA4-315762A3392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75" name="Shape 3" descr="Texto Integral disponível" hidden="1">
          <a:extLst>
            <a:ext uri="{FF2B5EF4-FFF2-40B4-BE49-F238E27FC236}">
              <a16:creationId xmlns:a16="http://schemas.microsoft.com/office/drawing/2014/main" id="{5ED4DA47-5E2D-4CDD-9C06-EFB1727BCFE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76" name="Shape 3" descr="Texto Integral disponível" hidden="1">
          <a:extLst>
            <a:ext uri="{FF2B5EF4-FFF2-40B4-BE49-F238E27FC236}">
              <a16:creationId xmlns:a16="http://schemas.microsoft.com/office/drawing/2014/main" id="{5C4BB0D1-6AEA-4444-8503-DE7AB04918A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77" name="Shape 3" descr="Texto Integral disponível" hidden="1">
          <a:extLst>
            <a:ext uri="{FF2B5EF4-FFF2-40B4-BE49-F238E27FC236}">
              <a16:creationId xmlns:a16="http://schemas.microsoft.com/office/drawing/2014/main" id="{84A093E3-A7F1-4393-80C6-55DBE5052EF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78" name="Shape 3" descr="Texto Integral disponível" hidden="1">
          <a:extLst>
            <a:ext uri="{FF2B5EF4-FFF2-40B4-BE49-F238E27FC236}">
              <a16:creationId xmlns:a16="http://schemas.microsoft.com/office/drawing/2014/main" id="{2FB6FAC3-E1A7-49A4-85FC-DDD14A4FAC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79" name="Shape 3" descr="Texto Integral disponível" hidden="1">
          <a:extLst>
            <a:ext uri="{FF2B5EF4-FFF2-40B4-BE49-F238E27FC236}">
              <a16:creationId xmlns:a16="http://schemas.microsoft.com/office/drawing/2014/main" id="{29D83C90-2415-4EB5-80C6-617F1D8EF9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80" name="Shape 3" descr="Texto Integral disponível" hidden="1">
          <a:extLst>
            <a:ext uri="{FF2B5EF4-FFF2-40B4-BE49-F238E27FC236}">
              <a16:creationId xmlns:a16="http://schemas.microsoft.com/office/drawing/2014/main" id="{381CD652-7A95-484E-AB18-C676FF7DB74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81" name="Shape 3" descr="Texto Integral disponível" hidden="1">
          <a:extLst>
            <a:ext uri="{FF2B5EF4-FFF2-40B4-BE49-F238E27FC236}">
              <a16:creationId xmlns:a16="http://schemas.microsoft.com/office/drawing/2014/main" id="{40898F40-EDE4-497B-9516-DC9DE3CEB88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82" name="Shape 3" descr="Texto Integral disponível" hidden="1">
          <a:extLst>
            <a:ext uri="{FF2B5EF4-FFF2-40B4-BE49-F238E27FC236}">
              <a16:creationId xmlns:a16="http://schemas.microsoft.com/office/drawing/2014/main" id="{107051EC-F604-481A-BFFF-B5F2547B86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83" name="Shape 3" descr="Texto Integral disponível" hidden="1">
          <a:extLst>
            <a:ext uri="{FF2B5EF4-FFF2-40B4-BE49-F238E27FC236}">
              <a16:creationId xmlns:a16="http://schemas.microsoft.com/office/drawing/2014/main" id="{319D6412-BF35-4AB5-98F7-B6C7D4F0E84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84" name="Shape 3" descr="Texto Integral disponível" hidden="1">
          <a:extLst>
            <a:ext uri="{FF2B5EF4-FFF2-40B4-BE49-F238E27FC236}">
              <a16:creationId xmlns:a16="http://schemas.microsoft.com/office/drawing/2014/main" id="{F4311DAE-ECCC-4CD3-A74D-D276C22E3F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85" name="Shape 3" descr="Texto Integral disponível" hidden="1">
          <a:extLst>
            <a:ext uri="{FF2B5EF4-FFF2-40B4-BE49-F238E27FC236}">
              <a16:creationId xmlns:a16="http://schemas.microsoft.com/office/drawing/2014/main" id="{4F29E821-5A68-407C-9BBC-2D5F792FE4C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86" name="Shape 3" descr="Texto Integral disponível" hidden="1">
          <a:extLst>
            <a:ext uri="{FF2B5EF4-FFF2-40B4-BE49-F238E27FC236}">
              <a16:creationId xmlns:a16="http://schemas.microsoft.com/office/drawing/2014/main" id="{138C874F-551D-4E1C-891D-D6BA52FFB5C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87" name="Shape 3" descr="Texto Integral disponível" hidden="1">
          <a:extLst>
            <a:ext uri="{FF2B5EF4-FFF2-40B4-BE49-F238E27FC236}">
              <a16:creationId xmlns:a16="http://schemas.microsoft.com/office/drawing/2014/main" id="{835E1015-94AD-47FF-85AA-F7085C07847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88" name="Shape 3" descr="Texto Integral disponível" hidden="1">
          <a:extLst>
            <a:ext uri="{FF2B5EF4-FFF2-40B4-BE49-F238E27FC236}">
              <a16:creationId xmlns:a16="http://schemas.microsoft.com/office/drawing/2014/main" id="{DE0711E4-382E-4788-B3F8-95561D6FC25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89" name="Shape 3" descr="Texto Integral disponível" hidden="1">
          <a:extLst>
            <a:ext uri="{FF2B5EF4-FFF2-40B4-BE49-F238E27FC236}">
              <a16:creationId xmlns:a16="http://schemas.microsoft.com/office/drawing/2014/main" id="{00667C4D-A2EC-4D67-8018-9B1E0CFB1E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90" name="Shape 3" descr="Texto Integral disponível" hidden="1">
          <a:extLst>
            <a:ext uri="{FF2B5EF4-FFF2-40B4-BE49-F238E27FC236}">
              <a16:creationId xmlns:a16="http://schemas.microsoft.com/office/drawing/2014/main" id="{45E12A93-16D7-4C66-8DEE-6A84A86E8AA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91" name="Shape 3" descr="Texto Integral disponível" hidden="1">
          <a:extLst>
            <a:ext uri="{FF2B5EF4-FFF2-40B4-BE49-F238E27FC236}">
              <a16:creationId xmlns:a16="http://schemas.microsoft.com/office/drawing/2014/main" id="{1C38BACB-5664-42BA-950D-CC39801857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92" name="Shape 3" descr="Texto Integral disponível" hidden="1">
          <a:extLst>
            <a:ext uri="{FF2B5EF4-FFF2-40B4-BE49-F238E27FC236}">
              <a16:creationId xmlns:a16="http://schemas.microsoft.com/office/drawing/2014/main" id="{D530219D-EC02-40B1-B2B2-C7F533EE8FC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93" name="Shape 3" descr="Texto Integral disponível" hidden="1">
          <a:extLst>
            <a:ext uri="{FF2B5EF4-FFF2-40B4-BE49-F238E27FC236}">
              <a16:creationId xmlns:a16="http://schemas.microsoft.com/office/drawing/2014/main" id="{CDEAE73B-BFE9-4287-A4B3-EE73BE5756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94" name="Shape 3" descr="Texto Integral disponível" hidden="1">
          <a:extLst>
            <a:ext uri="{FF2B5EF4-FFF2-40B4-BE49-F238E27FC236}">
              <a16:creationId xmlns:a16="http://schemas.microsoft.com/office/drawing/2014/main" id="{3DDB8632-D10F-4821-B39A-F6D08A18863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95" name="Shape 3" descr="Texto Integral disponível" hidden="1">
          <a:extLst>
            <a:ext uri="{FF2B5EF4-FFF2-40B4-BE49-F238E27FC236}">
              <a16:creationId xmlns:a16="http://schemas.microsoft.com/office/drawing/2014/main" id="{9D264CA2-2AA5-449C-91C5-A23FC9DAB44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96" name="Shape 3" descr="Texto Integral disponível" hidden="1">
          <a:extLst>
            <a:ext uri="{FF2B5EF4-FFF2-40B4-BE49-F238E27FC236}">
              <a16:creationId xmlns:a16="http://schemas.microsoft.com/office/drawing/2014/main" id="{7072253C-FDB0-449A-BEA4-1EEDC0445BD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97" name="Shape 3" descr="Texto Integral disponível" hidden="1">
          <a:extLst>
            <a:ext uri="{FF2B5EF4-FFF2-40B4-BE49-F238E27FC236}">
              <a16:creationId xmlns:a16="http://schemas.microsoft.com/office/drawing/2014/main" id="{1201B9CB-950A-4744-801E-ACE3ADF2E19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98" name="Shape 3" descr="Texto Integral disponível" hidden="1">
          <a:extLst>
            <a:ext uri="{FF2B5EF4-FFF2-40B4-BE49-F238E27FC236}">
              <a16:creationId xmlns:a16="http://schemas.microsoft.com/office/drawing/2014/main" id="{F852FF51-C6C5-46A5-848E-2CE747CEF23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899" name="Shape 3" descr="Texto Integral disponível" hidden="1">
          <a:extLst>
            <a:ext uri="{FF2B5EF4-FFF2-40B4-BE49-F238E27FC236}">
              <a16:creationId xmlns:a16="http://schemas.microsoft.com/office/drawing/2014/main" id="{1A61E4E0-C3EB-496A-80B5-60DD17F01CA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00" name="Shape 3" descr="Texto Integral disponível" hidden="1">
          <a:extLst>
            <a:ext uri="{FF2B5EF4-FFF2-40B4-BE49-F238E27FC236}">
              <a16:creationId xmlns:a16="http://schemas.microsoft.com/office/drawing/2014/main" id="{ED7EF1FC-D024-46FB-A576-FC41D28142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01" name="Shape 3" descr="Texto Integral disponível" hidden="1">
          <a:extLst>
            <a:ext uri="{FF2B5EF4-FFF2-40B4-BE49-F238E27FC236}">
              <a16:creationId xmlns:a16="http://schemas.microsoft.com/office/drawing/2014/main" id="{2512C503-5BCF-4928-940D-30851A7261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02" name="Shape 3" descr="Texto Integral disponível" hidden="1">
          <a:extLst>
            <a:ext uri="{FF2B5EF4-FFF2-40B4-BE49-F238E27FC236}">
              <a16:creationId xmlns:a16="http://schemas.microsoft.com/office/drawing/2014/main" id="{21D25771-480E-4108-89E7-51EDB5BE471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03" name="Shape 3" descr="Texto Integral disponível" hidden="1">
          <a:extLst>
            <a:ext uri="{FF2B5EF4-FFF2-40B4-BE49-F238E27FC236}">
              <a16:creationId xmlns:a16="http://schemas.microsoft.com/office/drawing/2014/main" id="{0D477835-F7F4-4FDE-AD21-5C13E4B1D59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04" name="Shape 3" descr="Texto Integral disponível" hidden="1">
          <a:extLst>
            <a:ext uri="{FF2B5EF4-FFF2-40B4-BE49-F238E27FC236}">
              <a16:creationId xmlns:a16="http://schemas.microsoft.com/office/drawing/2014/main" id="{023402FF-4ED0-4DCA-BFF0-9892DC9B45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05" name="Shape 3" descr="Texto Integral disponível" hidden="1">
          <a:extLst>
            <a:ext uri="{FF2B5EF4-FFF2-40B4-BE49-F238E27FC236}">
              <a16:creationId xmlns:a16="http://schemas.microsoft.com/office/drawing/2014/main" id="{75BB2E29-9832-4B9C-B0F6-1A6B4AD282F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06" name="Shape 3" descr="Texto Integral disponível" hidden="1">
          <a:extLst>
            <a:ext uri="{FF2B5EF4-FFF2-40B4-BE49-F238E27FC236}">
              <a16:creationId xmlns:a16="http://schemas.microsoft.com/office/drawing/2014/main" id="{8F5E1AD9-3291-41BA-A3E9-FC5A88892A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07" name="Shape 3" descr="Texto Integral disponível" hidden="1">
          <a:extLst>
            <a:ext uri="{FF2B5EF4-FFF2-40B4-BE49-F238E27FC236}">
              <a16:creationId xmlns:a16="http://schemas.microsoft.com/office/drawing/2014/main" id="{91992A0D-8EE0-4348-88E1-70F57F7BED5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08" name="Shape 3" descr="Texto Integral disponível" hidden="1">
          <a:extLst>
            <a:ext uri="{FF2B5EF4-FFF2-40B4-BE49-F238E27FC236}">
              <a16:creationId xmlns:a16="http://schemas.microsoft.com/office/drawing/2014/main" id="{227AA6EE-26AF-44A1-8452-794786C46B0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09" name="Shape 3" descr="Texto Integral disponível" hidden="1">
          <a:extLst>
            <a:ext uri="{FF2B5EF4-FFF2-40B4-BE49-F238E27FC236}">
              <a16:creationId xmlns:a16="http://schemas.microsoft.com/office/drawing/2014/main" id="{C3303AF5-DC5C-44EF-8851-297FB70FE7B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10" name="Shape 3" descr="Texto Integral disponível" hidden="1">
          <a:extLst>
            <a:ext uri="{FF2B5EF4-FFF2-40B4-BE49-F238E27FC236}">
              <a16:creationId xmlns:a16="http://schemas.microsoft.com/office/drawing/2014/main" id="{0BA4FC9A-F458-4B89-9BDE-4C0FEFEE66E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11" name="Shape 3" descr="Texto Integral disponível" hidden="1">
          <a:extLst>
            <a:ext uri="{FF2B5EF4-FFF2-40B4-BE49-F238E27FC236}">
              <a16:creationId xmlns:a16="http://schemas.microsoft.com/office/drawing/2014/main" id="{6E70A019-8135-4B95-B750-3DCC34F8A61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12" name="Shape 3" descr="Texto Integral disponível" hidden="1">
          <a:extLst>
            <a:ext uri="{FF2B5EF4-FFF2-40B4-BE49-F238E27FC236}">
              <a16:creationId xmlns:a16="http://schemas.microsoft.com/office/drawing/2014/main" id="{38B538FE-2475-429D-8D6A-59187718160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13" name="Shape 3" descr="Texto Integral disponível" hidden="1">
          <a:extLst>
            <a:ext uri="{FF2B5EF4-FFF2-40B4-BE49-F238E27FC236}">
              <a16:creationId xmlns:a16="http://schemas.microsoft.com/office/drawing/2014/main" id="{4EC81542-A529-4B70-A23C-09A3DC106EE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14" name="Shape 3" descr="Texto Integral disponível" hidden="1">
          <a:extLst>
            <a:ext uri="{FF2B5EF4-FFF2-40B4-BE49-F238E27FC236}">
              <a16:creationId xmlns:a16="http://schemas.microsoft.com/office/drawing/2014/main" id="{CC5C14F6-CC5F-416D-A1FD-0BB3613E778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15" name="Shape 3" descr="Texto Integral disponível" hidden="1">
          <a:extLst>
            <a:ext uri="{FF2B5EF4-FFF2-40B4-BE49-F238E27FC236}">
              <a16:creationId xmlns:a16="http://schemas.microsoft.com/office/drawing/2014/main" id="{B3BA785D-D397-4510-B533-6CD42970219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16" name="Shape 3" descr="Texto Integral disponível" hidden="1">
          <a:extLst>
            <a:ext uri="{FF2B5EF4-FFF2-40B4-BE49-F238E27FC236}">
              <a16:creationId xmlns:a16="http://schemas.microsoft.com/office/drawing/2014/main" id="{1BFB6E71-B944-491E-AD79-BA7070AC27F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17" name="Shape 3" descr="Texto Integral disponível" hidden="1">
          <a:extLst>
            <a:ext uri="{FF2B5EF4-FFF2-40B4-BE49-F238E27FC236}">
              <a16:creationId xmlns:a16="http://schemas.microsoft.com/office/drawing/2014/main" id="{E3CBCBB1-E4B9-45A4-A9D6-A263FC7FE2B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18" name="Shape 3" descr="Texto Integral disponível" hidden="1">
          <a:extLst>
            <a:ext uri="{FF2B5EF4-FFF2-40B4-BE49-F238E27FC236}">
              <a16:creationId xmlns:a16="http://schemas.microsoft.com/office/drawing/2014/main" id="{CEBAE63E-744F-4AFF-9DA0-CE29F656128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19" name="Shape 3" descr="Texto Integral disponível" hidden="1">
          <a:extLst>
            <a:ext uri="{FF2B5EF4-FFF2-40B4-BE49-F238E27FC236}">
              <a16:creationId xmlns:a16="http://schemas.microsoft.com/office/drawing/2014/main" id="{C7A322AF-987F-43F9-AB7D-D51FFB90DBD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20" name="Shape 3" descr="Texto Integral disponível" hidden="1">
          <a:extLst>
            <a:ext uri="{FF2B5EF4-FFF2-40B4-BE49-F238E27FC236}">
              <a16:creationId xmlns:a16="http://schemas.microsoft.com/office/drawing/2014/main" id="{C6B1208D-42DF-46D7-AB05-C5AE9B628B3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21" name="Shape 3" descr="Texto Integral disponível" hidden="1">
          <a:extLst>
            <a:ext uri="{FF2B5EF4-FFF2-40B4-BE49-F238E27FC236}">
              <a16:creationId xmlns:a16="http://schemas.microsoft.com/office/drawing/2014/main" id="{C4D068E2-F44F-4576-A581-85D9B3F4DD8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22" name="Shape 3" descr="Texto Integral disponível" hidden="1">
          <a:extLst>
            <a:ext uri="{FF2B5EF4-FFF2-40B4-BE49-F238E27FC236}">
              <a16:creationId xmlns:a16="http://schemas.microsoft.com/office/drawing/2014/main" id="{102EF5D4-7739-4533-BB67-E2134E65BA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23" name="Shape 3" descr="Texto Integral disponível" hidden="1">
          <a:extLst>
            <a:ext uri="{FF2B5EF4-FFF2-40B4-BE49-F238E27FC236}">
              <a16:creationId xmlns:a16="http://schemas.microsoft.com/office/drawing/2014/main" id="{C9600F0F-26D0-4DA0-B08A-339786A2F9C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24" name="Shape 3" descr="Texto Integral disponível" hidden="1">
          <a:extLst>
            <a:ext uri="{FF2B5EF4-FFF2-40B4-BE49-F238E27FC236}">
              <a16:creationId xmlns:a16="http://schemas.microsoft.com/office/drawing/2014/main" id="{16543796-B474-4E66-9F4A-CFF86C1FBB8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25" name="Shape 3" descr="Texto Integral disponível" hidden="1">
          <a:extLst>
            <a:ext uri="{FF2B5EF4-FFF2-40B4-BE49-F238E27FC236}">
              <a16:creationId xmlns:a16="http://schemas.microsoft.com/office/drawing/2014/main" id="{4093D7E5-DCAC-46B0-85C0-537618144BC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26" name="Shape 3" descr="Texto Integral disponível" hidden="1">
          <a:extLst>
            <a:ext uri="{FF2B5EF4-FFF2-40B4-BE49-F238E27FC236}">
              <a16:creationId xmlns:a16="http://schemas.microsoft.com/office/drawing/2014/main" id="{1AB734EA-7DCD-40B0-9C8B-2BCCE9802F6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27" name="Shape 3" descr="Texto Integral disponível" hidden="1">
          <a:extLst>
            <a:ext uri="{FF2B5EF4-FFF2-40B4-BE49-F238E27FC236}">
              <a16:creationId xmlns:a16="http://schemas.microsoft.com/office/drawing/2014/main" id="{84C64A31-58B7-44F9-8951-13DBC0E0B18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28" name="Shape 3" descr="Texto Integral disponível" hidden="1">
          <a:extLst>
            <a:ext uri="{FF2B5EF4-FFF2-40B4-BE49-F238E27FC236}">
              <a16:creationId xmlns:a16="http://schemas.microsoft.com/office/drawing/2014/main" id="{1522F70C-AA9D-484D-AF44-60D2EFFAE56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29" name="Shape 3" descr="Texto Integral disponível" hidden="1">
          <a:extLst>
            <a:ext uri="{FF2B5EF4-FFF2-40B4-BE49-F238E27FC236}">
              <a16:creationId xmlns:a16="http://schemas.microsoft.com/office/drawing/2014/main" id="{F194159C-1C4A-4126-9A01-9796AD28F2E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30" name="Shape 3" descr="Texto Integral disponível" hidden="1">
          <a:extLst>
            <a:ext uri="{FF2B5EF4-FFF2-40B4-BE49-F238E27FC236}">
              <a16:creationId xmlns:a16="http://schemas.microsoft.com/office/drawing/2014/main" id="{333DF6C3-5418-42EF-8DC2-3992AE09C4C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31" name="Shape 3" descr="Texto Integral disponível" hidden="1">
          <a:extLst>
            <a:ext uri="{FF2B5EF4-FFF2-40B4-BE49-F238E27FC236}">
              <a16:creationId xmlns:a16="http://schemas.microsoft.com/office/drawing/2014/main" id="{19DB9599-0D0D-4151-8F94-ADEF54AEC4C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32" name="Shape 3" descr="Texto Integral disponível" hidden="1">
          <a:extLst>
            <a:ext uri="{FF2B5EF4-FFF2-40B4-BE49-F238E27FC236}">
              <a16:creationId xmlns:a16="http://schemas.microsoft.com/office/drawing/2014/main" id="{784251A8-084A-441F-8259-92991775B77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33" name="Shape 3" descr="Texto Integral disponível" hidden="1">
          <a:extLst>
            <a:ext uri="{FF2B5EF4-FFF2-40B4-BE49-F238E27FC236}">
              <a16:creationId xmlns:a16="http://schemas.microsoft.com/office/drawing/2014/main" id="{6C860BAB-B4AE-4E8A-9CD3-0EFA31F7900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34" name="Shape 3" descr="Texto Integral disponível" hidden="1">
          <a:extLst>
            <a:ext uri="{FF2B5EF4-FFF2-40B4-BE49-F238E27FC236}">
              <a16:creationId xmlns:a16="http://schemas.microsoft.com/office/drawing/2014/main" id="{086664F8-A8C2-4D22-BD17-E5E8F99A03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35" name="Shape 3" descr="Texto Integral disponível" hidden="1">
          <a:extLst>
            <a:ext uri="{FF2B5EF4-FFF2-40B4-BE49-F238E27FC236}">
              <a16:creationId xmlns:a16="http://schemas.microsoft.com/office/drawing/2014/main" id="{205775D3-34F3-4A5C-8BD5-9EE2F5D3E63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36" name="Shape 3" descr="Texto Integral disponível" hidden="1">
          <a:extLst>
            <a:ext uri="{FF2B5EF4-FFF2-40B4-BE49-F238E27FC236}">
              <a16:creationId xmlns:a16="http://schemas.microsoft.com/office/drawing/2014/main" id="{FF9480BE-A065-4DFA-80D2-5B220764A8C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37" name="Shape 3" descr="Texto Integral disponível" hidden="1">
          <a:extLst>
            <a:ext uri="{FF2B5EF4-FFF2-40B4-BE49-F238E27FC236}">
              <a16:creationId xmlns:a16="http://schemas.microsoft.com/office/drawing/2014/main" id="{0890C4B4-E8BE-494C-AC38-D01D6CD8A6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38" name="Shape 3" descr="Texto Integral disponível" hidden="1">
          <a:extLst>
            <a:ext uri="{FF2B5EF4-FFF2-40B4-BE49-F238E27FC236}">
              <a16:creationId xmlns:a16="http://schemas.microsoft.com/office/drawing/2014/main" id="{3FFE8010-29FB-4DBF-BFFB-141EEF9E8C2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39" name="Shape 3" descr="Texto Integral disponível" hidden="1">
          <a:extLst>
            <a:ext uri="{FF2B5EF4-FFF2-40B4-BE49-F238E27FC236}">
              <a16:creationId xmlns:a16="http://schemas.microsoft.com/office/drawing/2014/main" id="{0E5D7B68-CFA9-48A6-94AA-1A00521541E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40" name="Shape 3" descr="Texto Integral disponível" hidden="1">
          <a:extLst>
            <a:ext uri="{FF2B5EF4-FFF2-40B4-BE49-F238E27FC236}">
              <a16:creationId xmlns:a16="http://schemas.microsoft.com/office/drawing/2014/main" id="{891B1827-CC7F-4227-A94E-D8002E017F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41" name="Shape 3" descr="Texto Integral disponível" hidden="1">
          <a:extLst>
            <a:ext uri="{FF2B5EF4-FFF2-40B4-BE49-F238E27FC236}">
              <a16:creationId xmlns:a16="http://schemas.microsoft.com/office/drawing/2014/main" id="{509C078D-CF00-4759-96A3-CB24405F855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42" name="Shape 3" descr="Texto Integral disponível" hidden="1">
          <a:extLst>
            <a:ext uri="{FF2B5EF4-FFF2-40B4-BE49-F238E27FC236}">
              <a16:creationId xmlns:a16="http://schemas.microsoft.com/office/drawing/2014/main" id="{0D762773-4681-47A6-AB4E-229C8A4A6F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43" name="Shape 3" descr="Texto Integral disponível" hidden="1">
          <a:extLst>
            <a:ext uri="{FF2B5EF4-FFF2-40B4-BE49-F238E27FC236}">
              <a16:creationId xmlns:a16="http://schemas.microsoft.com/office/drawing/2014/main" id="{8253C5EE-F1D2-4F06-8692-52D2A9F2B05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44" name="Shape 3" descr="Texto Integral disponível" hidden="1">
          <a:extLst>
            <a:ext uri="{FF2B5EF4-FFF2-40B4-BE49-F238E27FC236}">
              <a16:creationId xmlns:a16="http://schemas.microsoft.com/office/drawing/2014/main" id="{446607CA-C918-4401-85C5-48D8C6DB96E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45" name="Shape 3" descr="Texto Integral disponível" hidden="1">
          <a:extLst>
            <a:ext uri="{FF2B5EF4-FFF2-40B4-BE49-F238E27FC236}">
              <a16:creationId xmlns:a16="http://schemas.microsoft.com/office/drawing/2014/main" id="{0055E354-A405-4C41-9E58-3F7B29A173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46" name="Shape 3" descr="Texto Integral disponível" hidden="1">
          <a:extLst>
            <a:ext uri="{FF2B5EF4-FFF2-40B4-BE49-F238E27FC236}">
              <a16:creationId xmlns:a16="http://schemas.microsoft.com/office/drawing/2014/main" id="{6031C205-27D3-40E7-B3D2-C7B28805A76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47" name="Shape 3" descr="Texto Integral disponível" hidden="1">
          <a:extLst>
            <a:ext uri="{FF2B5EF4-FFF2-40B4-BE49-F238E27FC236}">
              <a16:creationId xmlns:a16="http://schemas.microsoft.com/office/drawing/2014/main" id="{5ED004C7-4A5F-423A-B6CB-4B2F4CDAA10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48" name="Shape 3" descr="Texto Integral disponível" hidden="1">
          <a:extLst>
            <a:ext uri="{FF2B5EF4-FFF2-40B4-BE49-F238E27FC236}">
              <a16:creationId xmlns:a16="http://schemas.microsoft.com/office/drawing/2014/main" id="{05FFAD43-1ECF-41D7-A390-9BCFBEE3342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49" name="Shape 3" descr="Texto Integral disponível" hidden="1">
          <a:extLst>
            <a:ext uri="{FF2B5EF4-FFF2-40B4-BE49-F238E27FC236}">
              <a16:creationId xmlns:a16="http://schemas.microsoft.com/office/drawing/2014/main" id="{0253B403-6E1D-4194-A267-CFFEB76EFC2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50" name="Shape 3" descr="Texto Integral disponível" hidden="1">
          <a:extLst>
            <a:ext uri="{FF2B5EF4-FFF2-40B4-BE49-F238E27FC236}">
              <a16:creationId xmlns:a16="http://schemas.microsoft.com/office/drawing/2014/main" id="{AA65EBBF-D7D3-40A8-AC5F-B48DC1418E9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51" name="Shape 3" descr="Texto Integral disponível" hidden="1">
          <a:extLst>
            <a:ext uri="{FF2B5EF4-FFF2-40B4-BE49-F238E27FC236}">
              <a16:creationId xmlns:a16="http://schemas.microsoft.com/office/drawing/2014/main" id="{55EAEB79-03F7-4507-881C-600EED18758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52" name="Shape 3" descr="Texto Integral disponível" hidden="1">
          <a:extLst>
            <a:ext uri="{FF2B5EF4-FFF2-40B4-BE49-F238E27FC236}">
              <a16:creationId xmlns:a16="http://schemas.microsoft.com/office/drawing/2014/main" id="{357337C0-3670-42B4-A750-20EAAE56084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53" name="Shape 3" descr="Texto Integral disponível" hidden="1">
          <a:extLst>
            <a:ext uri="{FF2B5EF4-FFF2-40B4-BE49-F238E27FC236}">
              <a16:creationId xmlns:a16="http://schemas.microsoft.com/office/drawing/2014/main" id="{7F3E646A-F48B-46EB-B544-93382BF9C7F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54" name="Shape 3" descr="Texto Integral disponível" hidden="1">
          <a:extLst>
            <a:ext uri="{FF2B5EF4-FFF2-40B4-BE49-F238E27FC236}">
              <a16:creationId xmlns:a16="http://schemas.microsoft.com/office/drawing/2014/main" id="{0BABF25B-9F8F-4E05-8D63-744B244C79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55" name="Shape 3" descr="Texto Integral disponível" hidden="1">
          <a:extLst>
            <a:ext uri="{FF2B5EF4-FFF2-40B4-BE49-F238E27FC236}">
              <a16:creationId xmlns:a16="http://schemas.microsoft.com/office/drawing/2014/main" id="{859D1802-73CB-4DFE-8EC5-F5B731FBAD8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56" name="Shape 3" descr="Texto Integral disponível" hidden="1">
          <a:extLst>
            <a:ext uri="{FF2B5EF4-FFF2-40B4-BE49-F238E27FC236}">
              <a16:creationId xmlns:a16="http://schemas.microsoft.com/office/drawing/2014/main" id="{472F2462-23D1-4452-85FE-5A276E13F3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57" name="Shape 3" descr="Texto Integral disponível" hidden="1">
          <a:extLst>
            <a:ext uri="{FF2B5EF4-FFF2-40B4-BE49-F238E27FC236}">
              <a16:creationId xmlns:a16="http://schemas.microsoft.com/office/drawing/2014/main" id="{8555A11B-4900-4027-8E18-AA5AC0B5FDC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58" name="Shape 3" descr="Texto Integral disponível" hidden="1">
          <a:extLst>
            <a:ext uri="{FF2B5EF4-FFF2-40B4-BE49-F238E27FC236}">
              <a16:creationId xmlns:a16="http://schemas.microsoft.com/office/drawing/2014/main" id="{2F566988-1DFA-48D4-90AA-12BD4D3E027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59" name="Shape 3" descr="Texto Integral disponível" hidden="1">
          <a:extLst>
            <a:ext uri="{FF2B5EF4-FFF2-40B4-BE49-F238E27FC236}">
              <a16:creationId xmlns:a16="http://schemas.microsoft.com/office/drawing/2014/main" id="{8446DB68-BB53-4ED7-A964-A88EF9D42A9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60" name="Shape 3" descr="Texto Integral disponível" hidden="1">
          <a:extLst>
            <a:ext uri="{FF2B5EF4-FFF2-40B4-BE49-F238E27FC236}">
              <a16:creationId xmlns:a16="http://schemas.microsoft.com/office/drawing/2014/main" id="{A4C853A5-C32A-44A9-AD1C-D158D515248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61" name="Shape 3" descr="Texto Integral disponível" hidden="1">
          <a:extLst>
            <a:ext uri="{FF2B5EF4-FFF2-40B4-BE49-F238E27FC236}">
              <a16:creationId xmlns:a16="http://schemas.microsoft.com/office/drawing/2014/main" id="{FA6AD409-C24D-4FCE-A719-8AED859C69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62" name="Shape 3" descr="Texto Integral disponível" hidden="1">
          <a:extLst>
            <a:ext uri="{FF2B5EF4-FFF2-40B4-BE49-F238E27FC236}">
              <a16:creationId xmlns:a16="http://schemas.microsoft.com/office/drawing/2014/main" id="{A5107D68-B944-4E32-B3B8-C3B3D462220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63" name="Shape 3" descr="Texto Integral disponível" hidden="1">
          <a:extLst>
            <a:ext uri="{FF2B5EF4-FFF2-40B4-BE49-F238E27FC236}">
              <a16:creationId xmlns:a16="http://schemas.microsoft.com/office/drawing/2014/main" id="{0BEFDD90-6DA3-4C93-82D4-0902A4F8651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64" name="Shape 3" descr="Texto Integral disponível" hidden="1">
          <a:extLst>
            <a:ext uri="{FF2B5EF4-FFF2-40B4-BE49-F238E27FC236}">
              <a16:creationId xmlns:a16="http://schemas.microsoft.com/office/drawing/2014/main" id="{7CADEC0E-1C26-46AB-BFC5-63E079E2158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65" name="Shape 3" descr="Texto Integral disponível" hidden="1">
          <a:extLst>
            <a:ext uri="{FF2B5EF4-FFF2-40B4-BE49-F238E27FC236}">
              <a16:creationId xmlns:a16="http://schemas.microsoft.com/office/drawing/2014/main" id="{A0BF6E1D-A43D-4CC9-903A-EA5BFDD4710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66" name="Shape 3" descr="Texto Integral disponível" hidden="1">
          <a:extLst>
            <a:ext uri="{FF2B5EF4-FFF2-40B4-BE49-F238E27FC236}">
              <a16:creationId xmlns:a16="http://schemas.microsoft.com/office/drawing/2014/main" id="{D5E85B7D-7BC1-4330-83E7-CB500C25CFD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67" name="Shape 3" descr="Texto Integral disponível" hidden="1">
          <a:extLst>
            <a:ext uri="{FF2B5EF4-FFF2-40B4-BE49-F238E27FC236}">
              <a16:creationId xmlns:a16="http://schemas.microsoft.com/office/drawing/2014/main" id="{A0A26C08-4B96-4FF8-B506-7A619ECDE20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68" name="Shape 3" descr="Texto Integral disponível" hidden="1">
          <a:extLst>
            <a:ext uri="{FF2B5EF4-FFF2-40B4-BE49-F238E27FC236}">
              <a16:creationId xmlns:a16="http://schemas.microsoft.com/office/drawing/2014/main" id="{5C2992CC-22D3-4E29-8E05-9054B154427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69" name="Shape 3" descr="Texto Integral disponível" hidden="1">
          <a:extLst>
            <a:ext uri="{FF2B5EF4-FFF2-40B4-BE49-F238E27FC236}">
              <a16:creationId xmlns:a16="http://schemas.microsoft.com/office/drawing/2014/main" id="{817D382B-A567-4820-B734-117B9A8873F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70" name="Shape 3" descr="Texto Integral disponível" hidden="1">
          <a:extLst>
            <a:ext uri="{FF2B5EF4-FFF2-40B4-BE49-F238E27FC236}">
              <a16:creationId xmlns:a16="http://schemas.microsoft.com/office/drawing/2014/main" id="{F3A7BC19-A7A6-47C2-80A0-9C44F20DA2D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71" name="Shape 3" descr="Texto Integral disponível" hidden="1">
          <a:extLst>
            <a:ext uri="{FF2B5EF4-FFF2-40B4-BE49-F238E27FC236}">
              <a16:creationId xmlns:a16="http://schemas.microsoft.com/office/drawing/2014/main" id="{46B9BA47-EE44-4D1C-B62C-E9357AD1850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72" name="Shape 3" descr="Texto Integral disponível" hidden="1">
          <a:extLst>
            <a:ext uri="{FF2B5EF4-FFF2-40B4-BE49-F238E27FC236}">
              <a16:creationId xmlns:a16="http://schemas.microsoft.com/office/drawing/2014/main" id="{CD770DD4-47B4-41A8-A98C-3C3A1893D51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73" name="Shape 3" descr="Texto Integral disponível" hidden="1">
          <a:extLst>
            <a:ext uri="{FF2B5EF4-FFF2-40B4-BE49-F238E27FC236}">
              <a16:creationId xmlns:a16="http://schemas.microsoft.com/office/drawing/2014/main" id="{508B4958-89F2-4B27-9933-E0CECFC24D6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74" name="Shape 3" descr="Texto Integral disponível" hidden="1">
          <a:extLst>
            <a:ext uri="{FF2B5EF4-FFF2-40B4-BE49-F238E27FC236}">
              <a16:creationId xmlns:a16="http://schemas.microsoft.com/office/drawing/2014/main" id="{E58BAF7B-6C7C-4F48-9216-7C7A288F0D2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75" name="Shape 3" descr="Texto Integral disponível" hidden="1">
          <a:extLst>
            <a:ext uri="{FF2B5EF4-FFF2-40B4-BE49-F238E27FC236}">
              <a16:creationId xmlns:a16="http://schemas.microsoft.com/office/drawing/2014/main" id="{1D4E30E6-5C7B-43E7-A34E-449B94E6AA1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76" name="Shape 3" descr="Texto Integral disponível" hidden="1">
          <a:extLst>
            <a:ext uri="{FF2B5EF4-FFF2-40B4-BE49-F238E27FC236}">
              <a16:creationId xmlns:a16="http://schemas.microsoft.com/office/drawing/2014/main" id="{A7E17E0A-1785-46CF-BE07-DA419272BC2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77" name="Shape 3" descr="Texto Integral disponível" hidden="1">
          <a:extLst>
            <a:ext uri="{FF2B5EF4-FFF2-40B4-BE49-F238E27FC236}">
              <a16:creationId xmlns:a16="http://schemas.microsoft.com/office/drawing/2014/main" id="{D68BE3EE-1B92-4A59-8AD8-A0A465D384B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78" name="Shape 3" descr="Texto Integral disponível" hidden="1">
          <a:extLst>
            <a:ext uri="{FF2B5EF4-FFF2-40B4-BE49-F238E27FC236}">
              <a16:creationId xmlns:a16="http://schemas.microsoft.com/office/drawing/2014/main" id="{0F1550EF-2EC6-43E3-B720-E6A77E6D22F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79" name="Shape 3" descr="Texto Integral disponível" hidden="1">
          <a:extLst>
            <a:ext uri="{FF2B5EF4-FFF2-40B4-BE49-F238E27FC236}">
              <a16:creationId xmlns:a16="http://schemas.microsoft.com/office/drawing/2014/main" id="{9388359C-5F5E-409F-BFE2-AFBCC80BF2C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80" name="Shape 3" descr="Texto Integral disponível" hidden="1">
          <a:extLst>
            <a:ext uri="{FF2B5EF4-FFF2-40B4-BE49-F238E27FC236}">
              <a16:creationId xmlns:a16="http://schemas.microsoft.com/office/drawing/2014/main" id="{B1840BF0-B2D9-4DDD-8A41-736BDB86B30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81" name="Shape 3" descr="Texto Integral disponível" hidden="1">
          <a:extLst>
            <a:ext uri="{FF2B5EF4-FFF2-40B4-BE49-F238E27FC236}">
              <a16:creationId xmlns:a16="http://schemas.microsoft.com/office/drawing/2014/main" id="{5E3C8CAC-3F5A-4D75-9053-617D3882676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82" name="Shape 3" descr="Texto Integral disponível" hidden="1">
          <a:extLst>
            <a:ext uri="{FF2B5EF4-FFF2-40B4-BE49-F238E27FC236}">
              <a16:creationId xmlns:a16="http://schemas.microsoft.com/office/drawing/2014/main" id="{E214F3B6-C6CC-411B-9191-333712DE90E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83" name="Shape 3" descr="Texto Integral disponível" hidden="1">
          <a:extLst>
            <a:ext uri="{FF2B5EF4-FFF2-40B4-BE49-F238E27FC236}">
              <a16:creationId xmlns:a16="http://schemas.microsoft.com/office/drawing/2014/main" id="{7BB35BF9-ED52-4596-B202-969E5A38751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84" name="Shape 3" descr="Texto Integral disponível" hidden="1">
          <a:extLst>
            <a:ext uri="{FF2B5EF4-FFF2-40B4-BE49-F238E27FC236}">
              <a16:creationId xmlns:a16="http://schemas.microsoft.com/office/drawing/2014/main" id="{95BB6DF8-080C-4D13-9F73-0414B8AC644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85" name="Shape 3" descr="Texto Integral disponível" hidden="1">
          <a:extLst>
            <a:ext uri="{FF2B5EF4-FFF2-40B4-BE49-F238E27FC236}">
              <a16:creationId xmlns:a16="http://schemas.microsoft.com/office/drawing/2014/main" id="{F5AD84A1-DA0F-4D57-994B-DA2FDB2968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86" name="Shape 3" descr="Texto Integral disponível" hidden="1">
          <a:extLst>
            <a:ext uri="{FF2B5EF4-FFF2-40B4-BE49-F238E27FC236}">
              <a16:creationId xmlns:a16="http://schemas.microsoft.com/office/drawing/2014/main" id="{7C1E8910-9E81-4785-9C03-DE36183E93C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87" name="Shape 3" descr="Texto Integral disponível" hidden="1">
          <a:extLst>
            <a:ext uri="{FF2B5EF4-FFF2-40B4-BE49-F238E27FC236}">
              <a16:creationId xmlns:a16="http://schemas.microsoft.com/office/drawing/2014/main" id="{AE26D04A-1DE1-4238-A690-D41719AC3BA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88" name="Shape 3" descr="Texto Integral disponível" hidden="1">
          <a:extLst>
            <a:ext uri="{FF2B5EF4-FFF2-40B4-BE49-F238E27FC236}">
              <a16:creationId xmlns:a16="http://schemas.microsoft.com/office/drawing/2014/main" id="{49ACC250-1060-4AE2-A3C7-F824B4E4285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89" name="Shape 3" descr="Texto Integral disponível" hidden="1">
          <a:extLst>
            <a:ext uri="{FF2B5EF4-FFF2-40B4-BE49-F238E27FC236}">
              <a16:creationId xmlns:a16="http://schemas.microsoft.com/office/drawing/2014/main" id="{599AF349-F23B-4EC9-B579-207A82BA5BC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90" name="Shape 3" descr="Texto Integral disponível" hidden="1">
          <a:extLst>
            <a:ext uri="{FF2B5EF4-FFF2-40B4-BE49-F238E27FC236}">
              <a16:creationId xmlns:a16="http://schemas.microsoft.com/office/drawing/2014/main" id="{32F41468-5FEB-4F5C-A2FD-2FC01388A1C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91" name="Shape 3" descr="Texto Integral disponível" hidden="1">
          <a:extLst>
            <a:ext uri="{FF2B5EF4-FFF2-40B4-BE49-F238E27FC236}">
              <a16:creationId xmlns:a16="http://schemas.microsoft.com/office/drawing/2014/main" id="{F4FFEC0E-9D10-4E55-A7E3-CAC780C30AF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92" name="Shape 3" descr="Texto Integral disponível" hidden="1">
          <a:extLst>
            <a:ext uri="{FF2B5EF4-FFF2-40B4-BE49-F238E27FC236}">
              <a16:creationId xmlns:a16="http://schemas.microsoft.com/office/drawing/2014/main" id="{1AB7A984-E2C1-41F2-A4CD-F8AD9F8705C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93" name="Shape 3" descr="Texto Integral disponível" hidden="1">
          <a:extLst>
            <a:ext uri="{FF2B5EF4-FFF2-40B4-BE49-F238E27FC236}">
              <a16:creationId xmlns:a16="http://schemas.microsoft.com/office/drawing/2014/main" id="{DD19CCC8-279D-40C5-B0E5-34FC9D4AC46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94" name="Shape 3" descr="Texto Integral disponível" hidden="1">
          <a:extLst>
            <a:ext uri="{FF2B5EF4-FFF2-40B4-BE49-F238E27FC236}">
              <a16:creationId xmlns:a16="http://schemas.microsoft.com/office/drawing/2014/main" id="{3BB30333-9D90-4CBB-86DB-0CF32D849AB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95" name="Shape 3" descr="Texto Integral disponível" hidden="1">
          <a:extLst>
            <a:ext uri="{FF2B5EF4-FFF2-40B4-BE49-F238E27FC236}">
              <a16:creationId xmlns:a16="http://schemas.microsoft.com/office/drawing/2014/main" id="{59C40C7E-F2DF-46A3-856C-FCDCB346001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96" name="Shape 3" descr="Texto Integral disponível" hidden="1">
          <a:extLst>
            <a:ext uri="{FF2B5EF4-FFF2-40B4-BE49-F238E27FC236}">
              <a16:creationId xmlns:a16="http://schemas.microsoft.com/office/drawing/2014/main" id="{4ACA4FC4-FE95-41F8-8AE1-946480D3364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97" name="Shape 3" descr="Texto Integral disponível" hidden="1">
          <a:extLst>
            <a:ext uri="{FF2B5EF4-FFF2-40B4-BE49-F238E27FC236}">
              <a16:creationId xmlns:a16="http://schemas.microsoft.com/office/drawing/2014/main" id="{BFC7F302-4C90-44D3-B84D-A86AC97D85B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98" name="Shape 3" descr="Texto Integral disponível" hidden="1">
          <a:extLst>
            <a:ext uri="{FF2B5EF4-FFF2-40B4-BE49-F238E27FC236}">
              <a16:creationId xmlns:a16="http://schemas.microsoft.com/office/drawing/2014/main" id="{9A50B9D5-4399-43C7-AFB2-E9366E8F0D4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4999" name="Shape 3" descr="Texto Integral disponível" hidden="1">
          <a:extLst>
            <a:ext uri="{FF2B5EF4-FFF2-40B4-BE49-F238E27FC236}">
              <a16:creationId xmlns:a16="http://schemas.microsoft.com/office/drawing/2014/main" id="{7659BF7C-6B09-497A-91EB-4A5EDB61D02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00" name="Shape 3" descr="Texto Integral disponível" hidden="1">
          <a:extLst>
            <a:ext uri="{FF2B5EF4-FFF2-40B4-BE49-F238E27FC236}">
              <a16:creationId xmlns:a16="http://schemas.microsoft.com/office/drawing/2014/main" id="{424EA690-D866-482E-8434-BC715CCB971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01" name="Shape 3" descr="Texto Integral disponível" hidden="1">
          <a:extLst>
            <a:ext uri="{FF2B5EF4-FFF2-40B4-BE49-F238E27FC236}">
              <a16:creationId xmlns:a16="http://schemas.microsoft.com/office/drawing/2014/main" id="{8D0615DA-9B74-4DC5-AEBE-6F66640544E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02" name="Shape 3" descr="Texto Integral disponível" hidden="1">
          <a:extLst>
            <a:ext uri="{FF2B5EF4-FFF2-40B4-BE49-F238E27FC236}">
              <a16:creationId xmlns:a16="http://schemas.microsoft.com/office/drawing/2014/main" id="{BD1A333A-C0AD-4284-84A2-792F10FC078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03" name="Shape 3" descr="Texto Integral disponível" hidden="1">
          <a:extLst>
            <a:ext uri="{FF2B5EF4-FFF2-40B4-BE49-F238E27FC236}">
              <a16:creationId xmlns:a16="http://schemas.microsoft.com/office/drawing/2014/main" id="{712149B1-A3BD-4662-B5BB-402C69B3CAD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04" name="Shape 3" descr="Texto Integral disponível" hidden="1">
          <a:extLst>
            <a:ext uri="{FF2B5EF4-FFF2-40B4-BE49-F238E27FC236}">
              <a16:creationId xmlns:a16="http://schemas.microsoft.com/office/drawing/2014/main" id="{9DD93DA4-E1DE-4EEB-92A6-2F1A09110E2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05" name="Shape 3" descr="Texto Integral disponível" hidden="1">
          <a:extLst>
            <a:ext uri="{FF2B5EF4-FFF2-40B4-BE49-F238E27FC236}">
              <a16:creationId xmlns:a16="http://schemas.microsoft.com/office/drawing/2014/main" id="{C9EDD252-298D-4716-A46A-45FCF16D435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06" name="Shape 3" descr="Texto Integral disponível" hidden="1">
          <a:extLst>
            <a:ext uri="{FF2B5EF4-FFF2-40B4-BE49-F238E27FC236}">
              <a16:creationId xmlns:a16="http://schemas.microsoft.com/office/drawing/2014/main" id="{F5773FE0-35E8-4037-9325-99BD48A0639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07" name="Shape 3" descr="Texto Integral disponível" hidden="1">
          <a:extLst>
            <a:ext uri="{FF2B5EF4-FFF2-40B4-BE49-F238E27FC236}">
              <a16:creationId xmlns:a16="http://schemas.microsoft.com/office/drawing/2014/main" id="{C4CFBA21-4559-4190-8972-6321CD299BE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08" name="Shape 3" descr="Texto Integral disponível" hidden="1">
          <a:extLst>
            <a:ext uri="{FF2B5EF4-FFF2-40B4-BE49-F238E27FC236}">
              <a16:creationId xmlns:a16="http://schemas.microsoft.com/office/drawing/2014/main" id="{2B553B36-7CFD-430A-9BA3-7775F9B6833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09" name="Shape 3" descr="Texto Integral disponível" hidden="1">
          <a:extLst>
            <a:ext uri="{FF2B5EF4-FFF2-40B4-BE49-F238E27FC236}">
              <a16:creationId xmlns:a16="http://schemas.microsoft.com/office/drawing/2014/main" id="{57EBD2A0-FDDA-4857-87E9-D4F257C8408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10" name="Shape 3" descr="Texto Integral disponível" hidden="1">
          <a:extLst>
            <a:ext uri="{FF2B5EF4-FFF2-40B4-BE49-F238E27FC236}">
              <a16:creationId xmlns:a16="http://schemas.microsoft.com/office/drawing/2014/main" id="{10D50CB0-1742-4487-A471-8E03D697530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11" name="Shape 3" descr="Texto Integral disponível" hidden="1">
          <a:extLst>
            <a:ext uri="{FF2B5EF4-FFF2-40B4-BE49-F238E27FC236}">
              <a16:creationId xmlns:a16="http://schemas.microsoft.com/office/drawing/2014/main" id="{A5DA8812-CE3B-428A-B8A1-86B9856FD13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12" name="Shape 3" descr="Texto Integral disponível" hidden="1">
          <a:extLst>
            <a:ext uri="{FF2B5EF4-FFF2-40B4-BE49-F238E27FC236}">
              <a16:creationId xmlns:a16="http://schemas.microsoft.com/office/drawing/2014/main" id="{4E9B02C6-2CE6-4D10-9D48-78E79FCC23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13" name="Shape 3" descr="Texto Integral disponível" hidden="1">
          <a:extLst>
            <a:ext uri="{FF2B5EF4-FFF2-40B4-BE49-F238E27FC236}">
              <a16:creationId xmlns:a16="http://schemas.microsoft.com/office/drawing/2014/main" id="{3288CE8F-3DD5-4360-A62A-435333BDA86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14" name="Shape 3" descr="Texto Integral disponível" hidden="1">
          <a:extLst>
            <a:ext uri="{FF2B5EF4-FFF2-40B4-BE49-F238E27FC236}">
              <a16:creationId xmlns:a16="http://schemas.microsoft.com/office/drawing/2014/main" id="{0FB5D1DB-C58F-498C-ACAA-8660B51A771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15" name="Shape 3" descr="Texto Integral disponível" hidden="1">
          <a:extLst>
            <a:ext uri="{FF2B5EF4-FFF2-40B4-BE49-F238E27FC236}">
              <a16:creationId xmlns:a16="http://schemas.microsoft.com/office/drawing/2014/main" id="{47340BBD-E902-4C50-8207-1669E800512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16" name="Shape 3" descr="Texto Integral disponível" hidden="1">
          <a:extLst>
            <a:ext uri="{FF2B5EF4-FFF2-40B4-BE49-F238E27FC236}">
              <a16:creationId xmlns:a16="http://schemas.microsoft.com/office/drawing/2014/main" id="{8F882D38-A2D0-4F60-BE5A-AE25A943003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17" name="Shape 3" descr="Texto Integral disponível" hidden="1">
          <a:extLst>
            <a:ext uri="{FF2B5EF4-FFF2-40B4-BE49-F238E27FC236}">
              <a16:creationId xmlns:a16="http://schemas.microsoft.com/office/drawing/2014/main" id="{57DB750B-F018-48CD-86A5-DA4EF80367A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18" name="Shape 3" descr="Texto Integral disponível" hidden="1">
          <a:extLst>
            <a:ext uri="{FF2B5EF4-FFF2-40B4-BE49-F238E27FC236}">
              <a16:creationId xmlns:a16="http://schemas.microsoft.com/office/drawing/2014/main" id="{5AF4A778-03CE-41D1-89C1-4C42804270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19" name="Shape 3" descr="Texto Integral disponível" hidden="1">
          <a:extLst>
            <a:ext uri="{FF2B5EF4-FFF2-40B4-BE49-F238E27FC236}">
              <a16:creationId xmlns:a16="http://schemas.microsoft.com/office/drawing/2014/main" id="{F765787D-31F6-4655-9408-E7F816707F3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20" name="Shape 3" descr="Texto Integral disponível" hidden="1">
          <a:extLst>
            <a:ext uri="{FF2B5EF4-FFF2-40B4-BE49-F238E27FC236}">
              <a16:creationId xmlns:a16="http://schemas.microsoft.com/office/drawing/2014/main" id="{2C83EEC9-744B-4C98-BAD8-9691F75CACB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21" name="Shape 3" descr="Texto Integral disponível" hidden="1">
          <a:extLst>
            <a:ext uri="{FF2B5EF4-FFF2-40B4-BE49-F238E27FC236}">
              <a16:creationId xmlns:a16="http://schemas.microsoft.com/office/drawing/2014/main" id="{D578196F-7BBB-4C5F-9DB6-C438C53C676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22" name="Shape 3" descr="Texto Integral disponível" hidden="1">
          <a:extLst>
            <a:ext uri="{FF2B5EF4-FFF2-40B4-BE49-F238E27FC236}">
              <a16:creationId xmlns:a16="http://schemas.microsoft.com/office/drawing/2014/main" id="{ACE096C5-612E-4CB0-B24F-B8626FD6178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23" name="Shape 3" descr="Texto Integral disponível" hidden="1">
          <a:extLst>
            <a:ext uri="{FF2B5EF4-FFF2-40B4-BE49-F238E27FC236}">
              <a16:creationId xmlns:a16="http://schemas.microsoft.com/office/drawing/2014/main" id="{A36034ED-5EC3-4885-B3ED-69FC952647C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24" name="Shape 3" descr="Texto Integral disponível" hidden="1">
          <a:extLst>
            <a:ext uri="{FF2B5EF4-FFF2-40B4-BE49-F238E27FC236}">
              <a16:creationId xmlns:a16="http://schemas.microsoft.com/office/drawing/2014/main" id="{55669E97-7B62-41EE-8EA2-426A77FA850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25" name="Shape 3" descr="Texto Integral disponível" hidden="1">
          <a:extLst>
            <a:ext uri="{FF2B5EF4-FFF2-40B4-BE49-F238E27FC236}">
              <a16:creationId xmlns:a16="http://schemas.microsoft.com/office/drawing/2014/main" id="{77909B1A-4FC5-44ED-B93B-10704B1A2D1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26" name="Shape 3" descr="Texto Integral disponível" hidden="1">
          <a:extLst>
            <a:ext uri="{FF2B5EF4-FFF2-40B4-BE49-F238E27FC236}">
              <a16:creationId xmlns:a16="http://schemas.microsoft.com/office/drawing/2014/main" id="{E61D5686-7F1C-4137-95EA-417A94DF0DF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27" name="Shape 3" descr="Texto Integral disponível" hidden="1">
          <a:extLst>
            <a:ext uri="{FF2B5EF4-FFF2-40B4-BE49-F238E27FC236}">
              <a16:creationId xmlns:a16="http://schemas.microsoft.com/office/drawing/2014/main" id="{04E65A42-3D8A-4D8A-8A57-F0F0DFD60C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28" name="Shape 3" descr="Texto Integral disponível" hidden="1">
          <a:extLst>
            <a:ext uri="{FF2B5EF4-FFF2-40B4-BE49-F238E27FC236}">
              <a16:creationId xmlns:a16="http://schemas.microsoft.com/office/drawing/2014/main" id="{83841880-BC55-466D-A2E1-E2370D68B3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29" name="Shape 3" descr="Texto Integral disponível" hidden="1">
          <a:extLst>
            <a:ext uri="{FF2B5EF4-FFF2-40B4-BE49-F238E27FC236}">
              <a16:creationId xmlns:a16="http://schemas.microsoft.com/office/drawing/2014/main" id="{7719DAF9-00F8-4BF5-9645-03DCC39A4CC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30" name="Shape 3" descr="Texto Integral disponível" hidden="1">
          <a:extLst>
            <a:ext uri="{FF2B5EF4-FFF2-40B4-BE49-F238E27FC236}">
              <a16:creationId xmlns:a16="http://schemas.microsoft.com/office/drawing/2014/main" id="{647CDC3B-FD81-4592-A4E2-5F01DB6F355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31" name="Shape 3" descr="Texto Integral disponível" hidden="1">
          <a:extLst>
            <a:ext uri="{FF2B5EF4-FFF2-40B4-BE49-F238E27FC236}">
              <a16:creationId xmlns:a16="http://schemas.microsoft.com/office/drawing/2014/main" id="{6C7AD359-1D06-427F-9C01-C57D3376F33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32" name="Shape 3" descr="Texto Integral disponível" hidden="1">
          <a:extLst>
            <a:ext uri="{FF2B5EF4-FFF2-40B4-BE49-F238E27FC236}">
              <a16:creationId xmlns:a16="http://schemas.microsoft.com/office/drawing/2014/main" id="{F956A0DC-B711-4E20-B334-330D15799AB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33" name="Shape 3" descr="Texto Integral disponível" hidden="1">
          <a:extLst>
            <a:ext uri="{FF2B5EF4-FFF2-40B4-BE49-F238E27FC236}">
              <a16:creationId xmlns:a16="http://schemas.microsoft.com/office/drawing/2014/main" id="{F9799333-5DF3-4B01-863E-464CBEFA1F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34" name="Shape 3" descr="Texto Integral disponível" hidden="1">
          <a:extLst>
            <a:ext uri="{FF2B5EF4-FFF2-40B4-BE49-F238E27FC236}">
              <a16:creationId xmlns:a16="http://schemas.microsoft.com/office/drawing/2014/main" id="{48C4D3B4-B528-4563-945D-4C8313891C8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35" name="Shape 3" descr="Texto Integral disponível" hidden="1">
          <a:extLst>
            <a:ext uri="{FF2B5EF4-FFF2-40B4-BE49-F238E27FC236}">
              <a16:creationId xmlns:a16="http://schemas.microsoft.com/office/drawing/2014/main" id="{B1BB6346-9574-4B72-B39E-9CCE81C86B0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36" name="Shape 3" descr="Texto Integral disponível" hidden="1">
          <a:extLst>
            <a:ext uri="{FF2B5EF4-FFF2-40B4-BE49-F238E27FC236}">
              <a16:creationId xmlns:a16="http://schemas.microsoft.com/office/drawing/2014/main" id="{C7C55555-1756-4DFD-BBFD-2B219E9ADCC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37" name="Shape 3" descr="Texto Integral disponível" hidden="1">
          <a:extLst>
            <a:ext uri="{FF2B5EF4-FFF2-40B4-BE49-F238E27FC236}">
              <a16:creationId xmlns:a16="http://schemas.microsoft.com/office/drawing/2014/main" id="{10EA3EDB-7471-46F4-8676-628A38CDC43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38" name="Shape 3" descr="Texto Integral disponível" hidden="1">
          <a:extLst>
            <a:ext uri="{FF2B5EF4-FFF2-40B4-BE49-F238E27FC236}">
              <a16:creationId xmlns:a16="http://schemas.microsoft.com/office/drawing/2014/main" id="{32C0F581-3A0E-4A76-9734-1018BC49589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39" name="Shape 3" descr="Texto Integral disponível" hidden="1">
          <a:extLst>
            <a:ext uri="{FF2B5EF4-FFF2-40B4-BE49-F238E27FC236}">
              <a16:creationId xmlns:a16="http://schemas.microsoft.com/office/drawing/2014/main" id="{EFC0434C-6A08-423F-8B55-4C10C61826B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40" name="Shape 3" descr="Texto Integral disponível" hidden="1">
          <a:extLst>
            <a:ext uri="{FF2B5EF4-FFF2-40B4-BE49-F238E27FC236}">
              <a16:creationId xmlns:a16="http://schemas.microsoft.com/office/drawing/2014/main" id="{085DF9FA-83E3-4148-B8CC-28708A25F07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41" name="Shape 3" descr="Texto Integral disponível" hidden="1">
          <a:extLst>
            <a:ext uri="{FF2B5EF4-FFF2-40B4-BE49-F238E27FC236}">
              <a16:creationId xmlns:a16="http://schemas.microsoft.com/office/drawing/2014/main" id="{4BE5B672-9856-419A-B4D3-C27678B6A12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42" name="Shape 3" descr="Texto Integral disponível" hidden="1">
          <a:extLst>
            <a:ext uri="{FF2B5EF4-FFF2-40B4-BE49-F238E27FC236}">
              <a16:creationId xmlns:a16="http://schemas.microsoft.com/office/drawing/2014/main" id="{91335315-1B28-4200-AC80-AE55B8D4E59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43" name="Shape 3" descr="Texto Integral disponível" hidden="1">
          <a:extLst>
            <a:ext uri="{FF2B5EF4-FFF2-40B4-BE49-F238E27FC236}">
              <a16:creationId xmlns:a16="http://schemas.microsoft.com/office/drawing/2014/main" id="{BD0F6927-7CF4-47B3-AFC2-6A288DC0046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44" name="Shape 3" descr="Texto Integral disponível" hidden="1">
          <a:extLst>
            <a:ext uri="{FF2B5EF4-FFF2-40B4-BE49-F238E27FC236}">
              <a16:creationId xmlns:a16="http://schemas.microsoft.com/office/drawing/2014/main" id="{08B357DA-61D0-444C-90BC-56FA00AACA6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45" name="Shape 3" descr="Texto Integral disponível" hidden="1">
          <a:extLst>
            <a:ext uri="{FF2B5EF4-FFF2-40B4-BE49-F238E27FC236}">
              <a16:creationId xmlns:a16="http://schemas.microsoft.com/office/drawing/2014/main" id="{C1481495-39F9-494A-AF9F-70AFBA030A9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46" name="Shape 3" descr="Texto Integral disponível" hidden="1">
          <a:extLst>
            <a:ext uri="{FF2B5EF4-FFF2-40B4-BE49-F238E27FC236}">
              <a16:creationId xmlns:a16="http://schemas.microsoft.com/office/drawing/2014/main" id="{F0715588-CAAB-4EFC-96DA-DD99C51DC89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47" name="Shape 3" descr="Texto Integral disponível" hidden="1">
          <a:extLst>
            <a:ext uri="{FF2B5EF4-FFF2-40B4-BE49-F238E27FC236}">
              <a16:creationId xmlns:a16="http://schemas.microsoft.com/office/drawing/2014/main" id="{007FE21F-0FA5-4899-8EC1-EDC71F48F84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48" name="Shape 3" descr="Texto Integral disponível" hidden="1">
          <a:extLst>
            <a:ext uri="{FF2B5EF4-FFF2-40B4-BE49-F238E27FC236}">
              <a16:creationId xmlns:a16="http://schemas.microsoft.com/office/drawing/2014/main" id="{427AFC9C-3DC3-4FF6-A43F-D55193058C3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49" name="Shape 3" descr="Texto Integral disponível" hidden="1">
          <a:extLst>
            <a:ext uri="{FF2B5EF4-FFF2-40B4-BE49-F238E27FC236}">
              <a16:creationId xmlns:a16="http://schemas.microsoft.com/office/drawing/2014/main" id="{E8EA63B5-11F8-47E5-B65C-1365DF6D9E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50" name="Shape 3" descr="Texto Integral disponível" hidden="1">
          <a:extLst>
            <a:ext uri="{FF2B5EF4-FFF2-40B4-BE49-F238E27FC236}">
              <a16:creationId xmlns:a16="http://schemas.microsoft.com/office/drawing/2014/main" id="{F3E94915-C835-44C1-9987-9F566CE1560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51" name="Shape 3" descr="Texto Integral disponível" hidden="1">
          <a:extLst>
            <a:ext uri="{FF2B5EF4-FFF2-40B4-BE49-F238E27FC236}">
              <a16:creationId xmlns:a16="http://schemas.microsoft.com/office/drawing/2014/main" id="{4568177E-5773-4504-B9DF-0D900838694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52" name="Shape 3" descr="Texto Integral disponível" hidden="1">
          <a:extLst>
            <a:ext uri="{FF2B5EF4-FFF2-40B4-BE49-F238E27FC236}">
              <a16:creationId xmlns:a16="http://schemas.microsoft.com/office/drawing/2014/main" id="{8B7A3EAA-D73A-4700-A66A-2970BF6E14C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53" name="Shape 3" descr="Texto Integral disponível" hidden="1">
          <a:extLst>
            <a:ext uri="{FF2B5EF4-FFF2-40B4-BE49-F238E27FC236}">
              <a16:creationId xmlns:a16="http://schemas.microsoft.com/office/drawing/2014/main" id="{9F8F01ED-21F5-4F31-A1FE-AAD224BE326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54" name="Shape 3" descr="Texto Integral disponível" hidden="1">
          <a:extLst>
            <a:ext uri="{FF2B5EF4-FFF2-40B4-BE49-F238E27FC236}">
              <a16:creationId xmlns:a16="http://schemas.microsoft.com/office/drawing/2014/main" id="{D2EE3353-2BE3-49BE-B574-CAF69F129EA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55" name="Shape 3" descr="Texto Integral disponível" hidden="1">
          <a:extLst>
            <a:ext uri="{FF2B5EF4-FFF2-40B4-BE49-F238E27FC236}">
              <a16:creationId xmlns:a16="http://schemas.microsoft.com/office/drawing/2014/main" id="{6DF1162D-54DE-4C66-BEFC-E0C81FA3CC2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56" name="Shape 3" descr="Texto Integral disponível" hidden="1">
          <a:extLst>
            <a:ext uri="{FF2B5EF4-FFF2-40B4-BE49-F238E27FC236}">
              <a16:creationId xmlns:a16="http://schemas.microsoft.com/office/drawing/2014/main" id="{76832F21-77D8-4EF7-9B5A-FE726A77598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57" name="Shape 3" descr="Texto Integral disponível" hidden="1">
          <a:extLst>
            <a:ext uri="{FF2B5EF4-FFF2-40B4-BE49-F238E27FC236}">
              <a16:creationId xmlns:a16="http://schemas.microsoft.com/office/drawing/2014/main" id="{BE47A3F5-218F-4F43-B081-93840E9464F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58" name="Shape 3" descr="Texto Integral disponível" hidden="1">
          <a:extLst>
            <a:ext uri="{FF2B5EF4-FFF2-40B4-BE49-F238E27FC236}">
              <a16:creationId xmlns:a16="http://schemas.microsoft.com/office/drawing/2014/main" id="{5BEB8F6E-2835-4A02-99F8-57DB764A5FC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59" name="Shape 3" descr="Texto Integral disponível" hidden="1">
          <a:extLst>
            <a:ext uri="{FF2B5EF4-FFF2-40B4-BE49-F238E27FC236}">
              <a16:creationId xmlns:a16="http://schemas.microsoft.com/office/drawing/2014/main" id="{5C17B79D-A3DA-46F7-AE0E-A0E4C246C2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60" name="Shape 3" descr="Texto Integral disponível" hidden="1">
          <a:extLst>
            <a:ext uri="{FF2B5EF4-FFF2-40B4-BE49-F238E27FC236}">
              <a16:creationId xmlns:a16="http://schemas.microsoft.com/office/drawing/2014/main" id="{D202934D-AB4E-4402-9138-6BF7D4E6017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61" name="Shape 3" descr="Texto Integral disponível" hidden="1">
          <a:extLst>
            <a:ext uri="{FF2B5EF4-FFF2-40B4-BE49-F238E27FC236}">
              <a16:creationId xmlns:a16="http://schemas.microsoft.com/office/drawing/2014/main" id="{F95CFC3C-E0D7-446E-92F6-E7234AA4457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62" name="Shape 3" descr="Texto Integral disponível" hidden="1">
          <a:extLst>
            <a:ext uri="{FF2B5EF4-FFF2-40B4-BE49-F238E27FC236}">
              <a16:creationId xmlns:a16="http://schemas.microsoft.com/office/drawing/2014/main" id="{A1346C76-22BB-47E7-8233-2193E2253DF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63" name="Shape 3" descr="Texto Integral disponível" hidden="1">
          <a:extLst>
            <a:ext uri="{FF2B5EF4-FFF2-40B4-BE49-F238E27FC236}">
              <a16:creationId xmlns:a16="http://schemas.microsoft.com/office/drawing/2014/main" id="{D8921A71-039C-42DE-B51E-4595C91085B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64" name="Shape 3" descr="Texto Integral disponível" hidden="1">
          <a:extLst>
            <a:ext uri="{FF2B5EF4-FFF2-40B4-BE49-F238E27FC236}">
              <a16:creationId xmlns:a16="http://schemas.microsoft.com/office/drawing/2014/main" id="{C4E8F8C8-DE60-4A0B-BCB3-195E1E61237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65" name="Shape 3" descr="Texto Integral disponível" hidden="1">
          <a:extLst>
            <a:ext uri="{FF2B5EF4-FFF2-40B4-BE49-F238E27FC236}">
              <a16:creationId xmlns:a16="http://schemas.microsoft.com/office/drawing/2014/main" id="{2E3BC09F-DA87-4D1F-BDCB-FD183219668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66" name="Shape 3" descr="Texto Integral disponível" hidden="1">
          <a:extLst>
            <a:ext uri="{FF2B5EF4-FFF2-40B4-BE49-F238E27FC236}">
              <a16:creationId xmlns:a16="http://schemas.microsoft.com/office/drawing/2014/main" id="{A9B303FD-BCD3-4389-8F12-FD79A23B735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67" name="Shape 3" descr="Texto Integral disponível" hidden="1">
          <a:extLst>
            <a:ext uri="{FF2B5EF4-FFF2-40B4-BE49-F238E27FC236}">
              <a16:creationId xmlns:a16="http://schemas.microsoft.com/office/drawing/2014/main" id="{623B6ADE-D124-4E50-AEC0-8FA6512E835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68" name="Shape 3" descr="Texto Integral disponível" hidden="1">
          <a:extLst>
            <a:ext uri="{FF2B5EF4-FFF2-40B4-BE49-F238E27FC236}">
              <a16:creationId xmlns:a16="http://schemas.microsoft.com/office/drawing/2014/main" id="{36996612-99AB-49F2-AC08-2DDB2B8FE5E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69" name="Shape 3" descr="Texto Integral disponível" hidden="1">
          <a:extLst>
            <a:ext uri="{FF2B5EF4-FFF2-40B4-BE49-F238E27FC236}">
              <a16:creationId xmlns:a16="http://schemas.microsoft.com/office/drawing/2014/main" id="{AC0C1530-CD08-4245-BE7E-0476F4B86BC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70" name="Shape 3" descr="Texto Integral disponível" hidden="1">
          <a:extLst>
            <a:ext uri="{FF2B5EF4-FFF2-40B4-BE49-F238E27FC236}">
              <a16:creationId xmlns:a16="http://schemas.microsoft.com/office/drawing/2014/main" id="{22524B5B-FE15-4C3B-9B5F-028703A352E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71" name="Shape 3" descr="Texto Integral disponível" hidden="1">
          <a:extLst>
            <a:ext uri="{FF2B5EF4-FFF2-40B4-BE49-F238E27FC236}">
              <a16:creationId xmlns:a16="http://schemas.microsoft.com/office/drawing/2014/main" id="{A188FB4F-5FB1-47F6-AD90-999352FD029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72" name="Shape 3" descr="Texto Integral disponível" hidden="1">
          <a:extLst>
            <a:ext uri="{FF2B5EF4-FFF2-40B4-BE49-F238E27FC236}">
              <a16:creationId xmlns:a16="http://schemas.microsoft.com/office/drawing/2014/main" id="{20D50E8B-E8F0-4DE2-BB86-F34D257A5BA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73" name="Shape 3" descr="Texto Integral disponível" hidden="1">
          <a:extLst>
            <a:ext uri="{FF2B5EF4-FFF2-40B4-BE49-F238E27FC236}">
              <a16:creationId xmlns:a16="http://schemas.microsoft.com/office/drawing/2014/main" id="{81D3CF1C-4AEA-49C5-914D-4C1D9D69ECC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74" name="Shape 3" descr="Texto Integral disponível" hidden="1">
          <a:extLst>
            <a:ext uri="{FF2B5EF4-FFF2-40B4-BE49-F238E27FC236}">
              <a16:creationId xmlns:a16="http://schemas.microsoft.com/office/drawing/2014/main" id="{520B057C-8A2A-4367-A2DF-1FEB89C8952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75" name="Shape 3" descr="Texto Integral disponível" hidden="1">
          <a:extLst>
            <a:ext uri="{FF2B5EF4-FFF2-40B4-BE49-F238E27FC236}">
              <a16:creationId xmlns:a16="http://schemas.microsoft.com/office/drawing/2014/main" id="{2C6E4503-AEC0-46F4-992B-BE9AC9B6BAE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76" name="Shape 3" descr="Texto Integral disponível" hidden="1">
          <a:extLst>
            <a:ext uri="{FF2B5EF4-FFF2-40B4-BE49-F238E27FC236}">
              <a16:creationId xmlns:a16="http://schemas.microsoft.com/office/drawing/2014/main" id="{6736116C-F462-44CF-93EA-EC49CC6157C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77" name="Shape 3" descr="Texto Integral disponível" hidden="1">
          <a:extLst>
            <a:ext uri="{FF2B5EF4-FFF2-40B4-BE49-F238E27FC236}">
              <a16:creationId xmlns:a16="http://schemas.microsoft.com/office/drawing/2014/main" id="{3176A9B8-D7C5-4508-9FEF-E0736A21073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78" name="Shape 3" descr="Texto Integral disponível" hidden="1">
          <a:extLst>
            <a:ext uri="{FF2B5EF4-FFF2-40B4-BE49-F238E27FC236}">
              <a16:creationId xmlns:a16="http://schemas.microsoft.com/office/drawing/2014/main" id="{D0DB069B-246A-430F-B5B5-4CDD591624B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79" name="Shape 3" descr="Texto Integral disponível" hidden="1">
          <a:extLst>
            <a:ext uri="{FF2B5EF4-FFF2-40B4-BE49-F238E27FC236}">
              <a16:creationId xmlns:a16="http://schemas.microsoft.com/office/drawing/2014/main" id="{034E1D0B-3826-40B6-9F49-B1C81A36B6B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80" name="Shape 3" descr="Texto Integral disponível" hidden="1">
          <a:extLst>
            <a:ext uri="{FF2B5EF4-FFF2-40B4-BE49-F238E27FC236}">
              <a16:creationId xmlns:a16="http://schemas.microsoft.com/office/drawing/2014/main" id="{D7761F8E-9E3F-4A03-9FF2-9A8104B969D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81" name="Shape 3" descr="Texto Integral disponível" hidden="1">
          <a:extLst>
            <a:ext uri="{FF2B5EF4-FFF2-40B4-BE49-F238E27FC236}">
              <a16:creationId xmlns:a16="http://schemas.microsoft.com/office/drawing/2014/main" id="{DA959CF0-21D6-4075-AE33-A1ABBB88911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82" name="Shape 3" descr="Texto Integral disponível" hidden="1">
          <a:extLst>
            <a:ext uri="{FF2B5EF4-FFF2-40B4-BE49-F238E27FC236}">
              <a16:creationId xmlns:a16="http://schemas.microsoft.com/office/drawing/2014/main" id="{403AF6A9-800D-4177-B1E7-6B2A2ACDB86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83" name="Shape 3" descr="Texto Integral disponível" hidden="1">
          <a:extLst>
            <a:ext uri="{FF2B5EF4-FFF2-40B4-BE49-F238E27FC236}">
              <a16:creationId xmlns:a16="http://schemas.microsoft.com/office/drawing/2014/main" id="{F911BFF8-9202-484B-9A31-EB3FDA07753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84" name="Shape 3" descr="Texto Integral disponível" hidden="1">
          <a:extLst>
            <a:ext uri="{FF2B5EF4-FFF2-40B4-BE49-F238E27FC236}">
              <a16:creationId xmlns:a16="http://schemas.microsoft.com/office/drawing/2014/main" id="{BC0A1B42-B176-4012-B363-553D9CA0BC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85" name="Shape 3" descr="Texto Integral disponível" hidden="1">
          <a:extLst>
            <a:ext uri="{FF2B5EF4-FFF2-40B4-BE49-F238E27FC236}">
              <a16:creationId xmlns:a16="http://schemas.microsoft.com/office/drawing/2014/main" id="{3FCE4919-2F4D-4455-8903-ED68881FA29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86" name="Shape 3" descr="Texto Integral disponível" hidden="1">
          <a:extLst>
            <a:ext uri="{FF2B5EF4-FFF2-40B4-BE49-F238E27FC236}">
              <a16:creationId xmlns:a16="http://schemas.microsoft.com/office/drawing/2014/main" id="{5C19F072-0493-434A-9FA8-6D47C3CD51F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87" name="Shape 3" descr="Texto Integral disponível" hidden="1">
          <a:extLst>
            <a:ext uri="{FF2B5EF4-FFF2-40B4-BE49-F238E27FC236}">
              <a16:creationId xmlns:a16="http://schemas.microsoft.com/office/drawing/2014/main" id="{4F72051A-4D65-4365-B864-3337FCCC612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88" name="Shape 3" descr="Texto Integral disponível" hidden="1">
          <a:extLst>
            <a:ext uri="{FF2B5EF4-FFF2-40B4-BE49-F238E27FC236}">
              <a16:creationId xmlns:a16="http://schemas.microsoft.com/office/drawing/2014/main" id="{E351D26B-0728-4DB6-9B87-1B88A120625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89" name="Shape 3" descr="Texto Integral disponível" hidden="1">
          <a:extLst>
            <a:ext uri="{FF2B5EF4-FFF2-40B4-BE49-F238E27FC236}">
              <a16:creationId xmlns:a16="http://schemas.microsoft.com/office/drawing/2014/main" id="{83CBFE8A-535E-4527-B669-1CF792B54A9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90" name="Shape 3" descr="Texto Integral disponível" hidden="1">
          <a:extLst>
            <a:ext uri="{FF2B5EF4-FFF2-40B4-BE49-F238E27FC236}">
              <a16:creationId xmlns:a16="http://schemas.microsoft.com/office/drawing/2014/main" id="{B1F55ED8-9F50-412B-B864-0629C8C674A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91" name="Shape 3" descr="Texto Integral disponível" hidden="1">
          <a:extLst>
            <a:ext uri="{FF2B5EF4-FFF2-40B4-BE49-F238E27FC236}">
              <a16:creationId xmlns:a16="http://schemas.microsoft.com/office/drawing/2014/main" id="{A46FF2A2-8808-40C8-B240-CFD4A38AA71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92" name="Shape 3" descr="Texto Integral disponível" hidden="1">
          <a:extLst>
            <a:ext uri="{FF2B5EF4-FFF2-40B4-BE49-F238E27FC236}">
              <a16:creationId xmlns:a16="http://schemas.microsoft.com/office/drawing/2014/main" id="{5D1C29C2-BBC6-4407-AD3F-563D3C7C373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93" name="Shape 3" descr="Texto Integral disponível" hidden="1">
          <a:extLst>
            <a:ext uri="{FF2B5EF4-FFF2-40B4-BE49-F238E27FC236}">
              <a16:creationId xmlns:a16="http://schemas.microsoft.com/office/drawing/2014/main" id="{BA2CAEDE-59F1-4A45-9B25-AB4523B43CE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94" name="Shape 3" descr="Texto Integral disponível" hidden="1">
          <a:extLst>
            <a:ext uri="{FF2B5EF4-FFF2-40B4-BE49-F238E27FC236}">
              <a16:creationId xmlns:a16="http://schemas.microsoft.com/office/drawing/2014/main" id="{8704ABA1-A249-4B80-9457-FDB7608AD0C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95" name="Shape 3" descr="Texto Integral disponível" hidden="1">
          <a:extLst>
            <a:ext uri="{FF2B5EF4-FFF2-40B4-BE49-F238E27FC236}">
              <a16:creationId xmlns:a16="http://schemas.microsoft.com/office/drawing/2014/main" id="{430D2BF0-AAE8-4B2C-9D72-70A05EEE34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96" name="Shape 3" descr="Texto Integral disponível" hidden="1">
          <a:extLst>
            <a:ext uri="{FF2B5EF4-FFF2-40B4-BE49-F238E27FC236}">
              <a16:creationId xmlns:a16="http://schemas.microsoft.com/office/drawing/2014/main" id="{4AB5F1CA-1331-4D6E-9BFD-A4477811368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97" name="Shape 3" descr="Texto Integral disponível" hidden="1">
          <a:extLst>
            <a:ext uri="{FF2B5EF4-FFF2-40B4-BE49-F238E27FC236}">
              <a16:creationId xmlns:a16="http://schemas.microsoft.com/office/drawing/2014/main" id="{480C6277-83A3-4C0F-9156-E48008AE664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98" name="Shape 3" descr="Texto Integral disponível" hidden="1">
          <a:extLst>
            <a:ext uri="{FF2B5EF4-FFF2-40B4-BE49-F238E27FC236}">
              <a16:creationId xmlns:a16="http://schemas.microsoft.com/office/drawing/2014/main" id="{57AABBAF-C3E5-4924-93AC-03FF93477AE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099" name="Shape 3" descr="Texto Integral disponível" hidden="1">
          <a:extLst>
            <a:ext uri="{FF2B5EF4-FFF2-40B4-BE49-F238E27FC236}">
              <a16:creationId xmlns:a16="http://schemas.microsoft.com/office/drawing/2014/main" id="{EC26F27D-19C8-433F-8008-5CA1FEE415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00" name="Shape 3" descr="Texto Integral disponível" hidden="1">
          <a:extLst>
            <a:ext uri="{FF2B5EF4-FFF2-40B4-BE49-F238E27FC236}">
              <a16:creationId xmlns:a16="http://schemas.microsoft.com/office/drawing/2014/main" id="{83086E36-023C-483E-AA61-5B26BC8C16D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01" name="Shape 3" descr="Texto Integral disponível" hidden="1">
          <a:extLst>
            <a:ext uri="{FF2B5EF4-FFF2-40B4-BE49-F238E27FC236}">
              <a16:creationId xmlns:a16="http://schemas.microsoft.com/office/drawing/2014/main" id="{0A108953-74B3-4CC3-924C-CD82722DB81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02" name="Shape 3" descr="Texto Integral disponível" hidden="1">
          <a:extLst>
            <a:ext uri="{FF2B5EF4-FFF2-40B4-BE49-F238E27FC236}">
              <a16:creationId xmlns:a16="http://schemas.microsoft.com/office/drawing/2014/main" id="{13B430C8-69B9-46DB-9AFB-97B88793D10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03" name="Shape 3" descr="Texto Integral disponível" hidden="1">
          <a:extLst>
            <a:ext uri="{FF2B5EF4-FFF2-40B4-BE49-F238E27FC236}">
              <a16:creationId xmlns:a16="http://schemas.microsoft.com/office/drawing/2014/main" id="{5DD54C80-6BED-4EA8-9812-9F9CEACA08C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04" name="Shape 3" descr="Texto Integral disponível" hidden="1">
          <a:extLst>
            <a:ext uri="{FF2B5EF4-FFF2-40B4-BE49-F238E27FC236}">
              <a16:creationId xmlns:a16="http://schemas.microsoft.com/office/drawing/2014/main" id="{DB342168-AF38-4090-921C-6DB07FA28DB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05" name="Shape 3" descr="Texto Integral disponível" hidden="1">
          <a:extLst>
            <a:ext uri="{FF2B5EF4-FFF2-40B4-BE49-F238E27FC236}">
              <a16:creationId xmlns:a16="http://schemas.microsoft.com/office/drawing/2014/main" id="{2D51E8AC-FEF1-4D61-AA04-420B2E27D81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06" name="Shape 3" descr="Texto Integral disponível" hidden="1">
          <a:extLst>
            <a:ext uri="{FF2B5EF4-FFF2-40B4-BE49-F238E27FC236}">
              <a16:creationId xmlns:a16="http://schemas.microsoft.com/office/drawing/2014/main" id="{DF1FCEC1-BF9F-4E9C-B7EC-8E79640E489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07" name="Shape 3" descr="Texto Integral disponível" hidden="1">
          <a:extLst>
            <a:ext uri="{FF2B5EF4-FFF2-40B4-BE49-F238E27FC236}">
              <a16:creationId xmlns:a16="http://schemas.microsoft.com/office/drawing/2014/main" id="{AA8EED5B-F05F-4E72-B40F-026D01E1379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08" name="Shape 3" descr="Texto Integral disponível" hidden="1">
          <a:extLst>
            <a:ext uri="{FF2B5EF4-FFF2-40B4-BE49-F238E27FC236}">
              <a16:creationId xmlns:a16="http://schemas.microsoft.com/office/drawing/2014/main" id="{450E1A6F-BC5E-486B-BCE0-82A2F0924E8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09" name="Shape 3" descr="Texto Integral disponível" hidden="1">
          <a:extLst>
            <a:ext uri="{FF2B5EF4-FFF2-40B4-BE49-F238E27FC236}">
              <a16:creationId xmlns:a16="http://schemas.microsoft.com/office/drawing/2014/main" id="{107E15CA-3A9B-4199-9C94-544A1A5403C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10" name="Shape 3" descr="Texto Integral disponível" hidden="1">
          <a:extLst>
            <a:ext uri="{FF2B5EF4-FFF2-40B4-BE49-F238E27FC236}">
              <a16:creationId xmlns:a16="http://schemas.microsoft.com/office/drawing/2014/main" id="{CF70677A-022D-4972-A718-4EF75AC06C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11" name="Shape 3" descr="Texto Integral disponível" hidden="1">
          <a:extLst>
            <a:ext uri="{FF2B5EF4-FFF2-40B4-BE49-F238E27FC236}">
              <a16:creationId xmlns:a16="http://schemas.microsoft.com/office/drawing/2014/main" id="{253FCEE9-7BC8-4279-B458-9A49293F819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12" name="Shape 3" descr="Texto Integral disponível" hidden="1">
          <a:extLst>
            <a:ext uri="{FF2B5EF4-FFF2-40B4-BE49-F238E27FC236}">
              <a16:creationId xmlns:a16="http://schemas.microsoft.com/office/drawing/2014/main" id="{748D5A89-28AE-4B72-B5DB-D3CA9D99972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13" name="Shape 3" descr="Texto Integral disponível" hidden="1">
          <a:extLst>
            <a:ext uri="{FF2B5EF4-FFF2-40B4-BE49-F238E27FC236}">
              <a16:creationId xmlns:a16="http://schemas.microsoft.com/office/drawing/2014/main" id="{1D716A87-EA4C-4337-8154-221E67C389D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14" name="Shape 3" descr="Texto Integral disponível" hidden="1">
          <a:extLst>
            <a:ext uri="{FF2B5EF4-FFF2-40B4-BE49-F238E27FC236}">
              <a16:creationId xmlns:a16="http://schemas.microsoft.com/office/drawing/2014/main" id="{2F4D57C1-50EE-46C7-991C-CECF838D0CA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15" name="Shape 3" descr="Texto Integral disponível" hidden="1">
          <a:extLst>
            <a:ext uri="{FF2B5EF4-FFF2-40B4-BE49-F238E27FC236}">
              <a16:creationId xmlns:a16="http://schemas.microsoft.com/office/drawing/2014/main" id="{C0FD2D37-3917-49B2-80B4-CAEEC6C8D33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16" name="Shape 3" descr="Texto Integral disponível" hidden="1">
          <a:extLst>
            <a:ext uri="{FF2B5EF4-FFF2-40B4-BE49-F238E27FC236}">
              <a16:creationId xmlns:a16="http://schemas.microsoft.com/office/drawing/2014/main" id="{CE7A177C-673F-4396-810A-EB18B64F56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17" name="Shape 3" descr="Texto Integral disponível" hidden="1">
          <a:extLst>
            <a:ext uri="{FF2B5EF4-FFF2-40B4-BE49-F238E27FC236}">
              <a16:creationId xmlns:a16="http://schemas.microsoft.com/office/drawing/2014/main" id="{5C27B5F8-2C2B-4CD1-8291-5D06DBCA3CE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18" name="Shape 3" descr="Texto Integral disponível" hidden="1">
          <a:extLst>
            <a:ext uri="{FF2B5EF4-FFF2-40B4-BE49-F238E27FC236}">
              <a16:creationId xmlns:a16="http://schemas.microsoft.com/office/drawing/2014/main" id="{CE3FC8C1-F3A9-4C36-B530-0A8459CB279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19" name="Shape 3" descr="Texto Integral disponível" hidden="1">
          <a:extLst>
            <a:ext uri="{FF2B5EF4-FFF2-40B4-BE49-F238E27FC236}">
              <a16:creationId xmlns:a16="http://schemas.microsoft.com/office/drawing/2014/main" id="{CFAA6564-2526-419F-8BEA-0069E3BEAA8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20" name="Shape 3" descr="Texto Integral disponível" hidden="1">
          <a:extLst>
            <a:ext uri="{FF2B5EF4-FFF2-40B4-BE49-F238E27FC236}">
              <a16:creationId xmlns:a16="http://schemas.microsoft.com/office/drawing/2014/main" id="{25D1E36D-C6B3-469F-A00F-AFD0463B20B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21" name="Shape 3" descr="Texto Integral disponível" hidden="1">
          <a:extLst>
            <a:ext uri="{FF2B5EF4-FFF2-40B4-BE49-F238E27FC236}">
              <a16:creationId xmlns:a16="http://schemas.microsoft.com/office/drawing/2014/main" id="{5D1689DF-5168-401C-8530-93A081DC787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22" name="Shape 3" descr="Texto Integral disponível" hidden="1">
          <a:extLst>
            <a:ext uri="{FF2B5EF4-FFF2-40B4-BE49-F238E27FC236}">
              <a16:creationId xmlns:a16="http://schemas.microsoft.com/office/drawing/2014/main" id="{B96C69FD-7C00-42B4-8DC4-BFAD0EE2C2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23" name="Shape 3" descr="Texto Integral disponível" hidden="1">
          <a:extLst>
            <a:ext uri="{FF2B5EF4-FFF2-40B4-BE49-F238E27FC236}">
              <a16:creationId xmlns:a16="http://schemas.microsoft.com/office/drawing/2014/main" id="{1EDBB111-8B52-456D-B79B-2A104DCD09C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24" name="Shape 3" descr="Texto Integral disponível" hidden="1">
          <a:extLst>
            <a:ext uri="{FF2B5EF4-FFF2-40B4-BE49-F238E27FC236}">
              <a16:creationId xmlns:a16="http://schemas.microsoft.com/office/drawing/2014/main" id="{0BFC11FF-BC59-4E1C-BBAD-BDF87FCE57A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25" name="Shape 3" descr="Texto Integral disponível" hidden="1">
          <a:extLst>
            <a:ext uri="{FF2B5EF4-FFF2-40B4-BE49-F238E27FC236}">
              <a16:creationId xmlns:a16="http://schemas.microsoft.com/office/drawing/2014/main" id="{C10E5979-134E-44E4-AEA7-58188E398A7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26" name="Shape 3" descr="Texto Integral disponível" hidden="1">
          <a:extLst>
            <a:ext uri="{FF2B5EF4-FFF2-40B4-BE49-F238E27FC236}">
              <a16:creationId xmlns:a16="http://schemas.microsoft.com/office/drawing/2014/main" id="{DCD26EE6-3628-4345-AB94-47E5A8A8B4B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27" name="Shape 3" descr="Texto Integral disponível" hidden="1">
          <a:extLst>
            <a:ext uri="{FF2B5EF4-FFF2-40B4-BE49-F238E27FC236}">
              <a16:creationId xmlns:a16="http://schemas.microsoft.com/office/drawing/2014/main" id="{753B15D5-260B-4FE0-AEC6-F0F759D5013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28" name="Shape 3" descr="Texto Integral disponível" hidden="1">
          <a:extLst>
            <a:ext uri="{FF2B5EF4-FFF2-40B4-BE49-F238E27FC236}">
              <a16:creationId xmlns:a16="http://schemas.microsoft.com/office/drawing/2014/main" id="{E959F77F-6B63-47E1-8179-5BA77843D8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29" name="Shape 3" descr="Texto Integral disponível" hidden="1">
          <a:extLst>
            <a:ext uri="{FF2B5EF4-FFF2-40B4-BE49-F238E27FC236}">
              <a16:creationId xmlns:a16="http://schemas.microsoft.com/office/drawing/2014/main" id="{34D3ECE4-99F1-4BFA-AB5A-86CE0A4CBC9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30" name="Shape 3" descr="Texto Integral disponível" hidden="1">
          <a:extLst>
            <a:ext uri="{FF2B5EF4-FFF2-40B4-BE49-F238E27FC236}">
              <a16:creationId xmlns:a16="http://schemas.microsoft.com/office/drawing/2014/main" id="{872E9950-20E4-4202-A9DD-B3094050938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31" name="Shape 3" descr="Texto Integral disponível" hidden="1">
          <a:extLst>
            <a:ext uri="{FF2B5EF4-FFF2-40B4-BE49-F238E27FC236}">
              <a16:creationId xmlns:a16="http://schemas.microsoft.com/office/drawing/2014/main" id="{D87F1217-D858-490A-A817-B7DAD45A3FB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32" name="Shape 3" descr="Texto Integral disponível" hidden="1">
          <a:extLst>
            <a:ext uri="{FF2B5EF4-FFF2-40B4-BE49-F238E27FC236}">
              <a16:creationId xmlns:a16="http://schemas.microsoft.com/office/drawing/2014/main" id="{F05022CE-3DB5-46E8-8367-89F8771E70C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33" name="Shape 3" descr="Texto Integral disponível" hidden="1">
          <a:extLst>
            <a:ext uri="{FF2B5EF4-FFF2-40B4-BE49-F238E27FC236}">
              <a16:creationId xmlns:a16="http://schemas.microsoft.com/office/drawing/2014/main" id="{4A17EA81-41F6-4D16-9635-761BAB8FA0A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34" name="Shape 3" descr="Texto Integral disponível" hidden="1">
          <a:extLst>
            <a:ext uri="{FF2B5EF4-FFF2-40B4-BE49-F238E27FC236}">
              <a16:creationId xmlns:a16="http://schemas.microsoft.com/office/drawing/2014/main" id="{3A2DEBC0-5C2A-4325-8CFF-DCC8B8F7603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35" name="Shape 3" descr="Texto Integral disponível" hidden="1">
          <a:extLst>
            <a:ext uri="{FF2B5EF4-FFF2-40B4-BE49-F238E27FC236}">
              <a16:creationId xmlns:a16="http://schemas.microsoft.com/office/drawing/2014/main" id="{5981FA81-7616-4EEC-91AC-113E0DB0D36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36" name="Shape 3" descr="Texto Integral disponível" hidden="1">
          <a:extLst>
            <a:ext uri="{FF2B5EF4-FFF2-40B4-BE49-F238E27FC236}">
              <a16:creationId xmlns:a16="http://schemas.microsoft.com/office/drawing/2014/main" id="{CE1C8498-DE56-4B44-9CFE-2BD638A61AA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37" name="Shape 3" descr="Texto Integral disponível" hidden="1">
          <a:extLst>
            <a:ext uri="{FF2B5EF4-FFF2-40B4-BE49-F238E27FC236}">
              <a16:creationId xmlns:a16="http://schemas.microsoft.com/office/drawing/2014/main" id="{0FA194A0-B1FD-497D-AEEB-F3DE9CD5E52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38" name="Shape 3" descr="Texto Integral disponível" hidden="1">
          <a:extLst>
            <a:ext uri="{FF2B5EF4-FFF2-40B4-BE49-F238E27FC236}">
              <a16:creationId xmlns:a16="http://schemas.microsoft.com/office/drawing/2014/main" id="{21A9392A-0A00-4A14-BF56-A438549B5E6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39" name="Shape 3" descr="Texto Integral disponível" hidden="1">
          <a:extLst>
            <a:ext uri="{FF2B5EF4-FFF2-40B4-BE49-F238E27FC236}">
              <a16:creationId xmlns:a16="http://schemas.microsoft.com/office/drawing/2014/main" id="{23D827F7-F631-468C-9953-30B8F6F22B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40" name="Shape 3" descr="Texto Integral disponível" hidden="1">
          <a:extLst>
            <a:ext uri="{FF2B5EF4-FFF2-40B4-BE49-F238E27FC236}">
              <a16:creationId xmlns:a16="http://schemas.microsoft.com/office/drawing/2014/main" id="{56C684CA-2D13-4D96-A5BA-20C7331E0E3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41" name="Shape 3" descr="Texto Integral disponível" hidden="1">
          <a:extLst>
            <a:ext uri="{FF2B5EF4-FFF2-40B4-BE49-F238E27FC236}">
              <a16:creationId xmlns:a16="http://schemas.microsoft.com/office/drawing/2014/main" id="{A3331654-C8B9-4DD2-9463-D97B0E4A15B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42" name="Shape 3" descr="Texto Integral disponível" hidden="1">
          <a:extLst>
            <a:ext uri="{FF2B5EF4-FFF2-40B4-BE49-F238E27FC236}">
              <a16:creationId xmlns:a16="http://schemas.microsoft.com/office/drawing/2014/main" id="{169BA892-7E34-4521-96F2-490A964FD38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43" name="Shape 3" descr="Texto Integral disponível" hidden="1">
          <a:extLst>
            <a:ext uri="{FF2B5EF4-FFF2-40B4-BE49-F238E27FC236}">
              <a16:creationId xmlns:a16="http://schemas.microsoft.com/office/drawing/2014/main" id="{DF12337D-0E2A-4CF0-8A60-E50436CB0DC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44" name="Shape 3" descr="Texto Integral disponível" hidden="1">
          <a:extLst>
            <a:ext uri="{FF2B5EF4-FFF2-40B4-BE49-F238E27FC236}">
              <a16:creationId xmlns:a16="http://schemas.microsoft.com/office/drawing/2014/main" id="{1AA01059-F1D2-4AEE-821B-3D3AB241129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45" name="Shape 3" descr="Texto Integral disponível" hidden="1">
          <a:extLst>
            <a:ext uri="{FF2B5EF4-FFF2-40B4-BE49-F238E27FC236}">
              <a16:creationId xmlns:a16="http://schemas.microsoft.com/office/drawing/2014/main" id="{C58D34E8-9C52-4484-8D37-B285FBA235C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46" name="Shape 3" descr="Texto Integral disponível" hidden="1">
          <a:extLst>
            <a:ext uri="{FF2B5EF4-FFF2-40B4-BE49-F238E27FC236}">
              <a16:creationId xmlns:a16="http://schemas.microsoft.com/office/drawing/2014/main" id="{8A4F6883-4AA6-45C8-A93B-F65611802F5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47" name="Shape 3" descr="Texto Integral disponível" hidden="1">
          <a:extLst>
            <a:ext uri="{FF2B5EF4-FFF2-40B4-BE49-F238E27FC236}">
              <a16:creationId xmlns:a16="http://schemas.microsoft.com/office/drawing/2014/main" id="{E7FA3672-6F3C-4FB4-B6BD-6A3AE3B6B47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48" name="Shape 3" descr="Texto Integral disponível" hidden="1">
          <a:extLst>
            <a:ext uri="{FF2B5EF4-FFF2-40B4-BE49-F238E27FC236}">
              <a16:creationId xmlns:a16="http://schemas.microsoft.com/office/drawing/2014/main" id="{8ABF39F1-25AF-4920-8E96-150BD105F5C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49" name="Shape 3" descr="Texto Integral disponível" hidden="1">
          <a:extLst>
            <a:ext uri="{FF2B5EF4-FFF2-40B4-BE49-F238E27FC236}">
              <a16:creationId xmlns:a16="http://schemas.microsoft.com/office/drawing/2014/main" id="{E15607E1-5F2F-4858-89E2-403BECB6D31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50" name="Shape 3" descr="Texto Integral disponível" hidden="1">
          <a:extLst>
            <a:ext uri="{FF2B5EF4-FFF2-40B4-BE49-F238E27FC236}">
              <a16:creationId xmlns:a16="http://schemas.microsoft.com/office/drawing/2014/main" id="{B1112115-B556-4596-ADFD-634F95D7082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51" name="Shape 3" descr="Texto Integral disponível" hidden="1">
          <a:extLst>
            <a:ext uri="{FF2B5EF4-FFF2-40B4-BE49-F238E27FC236}">
              <a16:creationId xmlns:a16="http://schemas.microsoft.com/office/drawing/2014/main" id="{2478BB70-C059-46D1-91D0-711A87F35A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52" name="Shape 3" descr="Texto Integral disponível" hidden="1">
          <a:extLst>
            <a:ext uri="{FF2B5EF4-FFF2-40B4-BE49-F238E27FC236}">
              <a16:creationId xmlns:a16="http://schemas.microsoft.com/office/drawing/2014/main" id="{CDBB9BE9-7431-48B3-88B0-08E0A4380E8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53" name="Shape 3" descr="Texto Integral disponível" hidden="1">
          <a:extLst>
            <a:ext uri="{FF2B5EF4-FFF2-40B4-BE49-F238E27FC236}">
              <a16:creationId xmlns:a16="http://schemas.microsoft.com/office/drawing/2014/main" id="{E6EFA4A6-AD9D-47CA-944B-AFDAD1DE706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54" name="Shape 3" descr="Texto Integral disponível" hidden="1">
          <a:extLst>
            <a:ext uri="{FF2B5EF4-FFF2-40B4-BE49-F238E27FC236}">
              <a16:creationId xmlns:a16="http://schemas.microsoft.com/office/drawing/2014/main" id="{298F9829-405A-4E2A-B3D4-D927E16372D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55" name="Shape 3" descr="Texto Integral disponível" hidden="1">
          <a:extLst>
            <a:ext uri="{FF2B5EF4-FFF2-40B4-BE49-F238E27FC236}">
              <a16:creationId xmlns:a16="http://schemas.microsoft.com/office/drawing/2014/main" id="{F9079419-DE81-424C-88AE-1696EDD012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56" name="Shape 3" descr="Texto Integral disponível" hidden="1">
          <a:extLst>
            <a:ext uri="{FF2B5EF4-FFF2-40B4-BE49-F238E27FC236}">
              <a16:creationId xmlns:a16="http://schemas.microsoft.com/office/drawing/2014/main" id="{E180B67E-AF88-4BE0-8E04-A524E06C033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57" name="Shape 3" descr="Texto Integral disponível" hidden="1">
          <a:extLst>
            <a:ext uri="{FF2B5EF4-FFF2-40B4-BE49-F238E27FC236}">
              <a16:creationId xmlns:a16="http://schemas.microsoft.com/office/drawing/2014/main" id="{AD3A1D21-B146-4F67-8A61-9024030BC6D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58" name="Shape 3" descr="Texto Integral disponível" hidden="1">
          <a:extLst>
            <a:ext uri="{FF2B5EF4-FFF2-40B4-BE49-F238E27FC236}">
              <a16:creationId xmlns:a16="http://schemas.microsoft.com/office/drawing/2014/main" id="{96485549-17CC-425B-AD1D-9095D6E4B5D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59" name="Shape 3" descr="Texto Integral disponível" hidden="1">
          <a:extLst>
            <a:ext uri="{FF2B5EF4-FFF2-40B4-BE49-F238E27FC236}">
              <a16:creationId xmlns:a16="http://schemas.microsoft.com/office/drawing/2014/main" id="{91C6BF68-592E-489D-A304-57BC2599542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60" name="Shape 3" descr="Texto Integral disponível" hidden="1">
          <a:extLst>
            <a:ext uri="{FF2B5EF4-FFF2-40B4-BE49-F238E27FC236}">
              <a16:creationId xmlns:a16="http://schemas.microsoft.com/office/drawing/2014/main" id="{4F73085A-701B-4050-8306-1FFA930A5AC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61" name="Shape 3" descr="Texto Integral disponível" hidden="1">
          <a:extLst>
            <a:ext uri="{FF2B5EF4-FFF2-40B4-BE49-F238E27FC236}">
              <a16:creationId xmlns:a16="http://schemas.microsoft.com/office/drawing/2014/main" id="{B1A2A821-F1A8-4E1A-AF52-D93F6FD2CB0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62" name="Shape 3" descr="Texto Integral disponível" hidden="1">
          <a:extLst>
            <a:ext uri="{FF2B5EF4-FFF2-40B4-BE49-F238E27FC236}">
              <a16:creationId xmlns:a16="http://schemas.microsoft.com/office/drawing/2014/main" id="{B2E77A23-C090-44DD-B9B2-7E541CA8E1C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63" name="Shape 3" descr="Texto Integral disponível" hidden="1">
          <a:extLst>
            <a:ext uri="{FF2B5EF4-FFF2-40B4-BE49-F238E27FC236}">
              <a16:creationId xmlns:a16="http://schemas.microsoft.com/office/drawing/2014/main" id="{7990EA03-1F16-461D-9DF8-3C45BAE6E0A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64" name="Shape 3" descr="Texto Integral disponível" hidden="1">
          <a:extLst>
            <a:ext uri="{FF2B5EF4-FFF2-40B4-BE49-F238E27FC236}">
              <a16:creationId xmlns:a16="http://schemas.microsoft.com/office/drawing/2014/main" id="{85A4D9D3-F3DC-424C-A344-939A7E024A3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65" name="Shape 3" descr="Texto Integral disponível" hidden="1">
          <a:extLst>
            <a:ext uri="{FF2B5EF4-FFF2-40B4-BE49-F238E27FC236}">
              <a16:creationId xmlns:a16="http://schemas.microsoft.com/office/drawing/2014/main" id="{33A08956-63DB-4A12-B570-2D156ADA99B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66" name="Shape 3" descr="Texto Integral disponível" hidden="1">
          <a:extLst>
            <a:ext uri="{FF2B5EF4-FFF2-40B4-BE49-F238E27FC236}">
              <a16:creationId xmlns:a16="http://schemas.microsoft.com/office/drawing/2014/main" id="{532F9639-8BB3-45E9-8CF2-4B426699580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67" name="Shape 3" descr="Texto Integral disponível" hidden="1">
          <a:extLst>
            <a:ext uri="{FF2B5EF4-FFF2-40B4-BE49-F238E27FC236}">
              <a16:creationId xmlns:a16="http://schemas.microsoft.com/office/drawing/2014/main" id="{FD6F1E41-E788-4E54-A79B-F64B443651B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68" name="Shape 3" descr="Texto Integral disponível" hidden="1">
          <a:extLst>
            <a:ext uri="{FF2B5EF4-FFF2-40B4-BE49-F238E27FC236}">
              <a16:creationId xmlns:a16="http://schemas.microsoft.com/office/drawing/2014/main" id="{A05805E8-5345-411B-974D-74A607BAD93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69" name="Shape 3" descr="Texto Integral disponível" hidden="1">
          <a:extLst>
            <a:ext uri="{FF2B5EF4-FFF2-40B4-BE49-F238E27FC236}">
              <a16:creationId xmlns:a16="http://schemas.microsoft.com/office/drawing/2014/main" id="{92C05196-E471-4D6A-B038-AE291FEF8D2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70" name="Shape 3" descr="Texto Integral disponível" hidden="1">
          <a:extLst>
            <a:ext uri="{FF2B5EF4-FFF2-40B4-BE49-F238E27FC236}">
              <a16:creationId xmlns:a16="http://schemas.microsoft.com/office/drawing/2014/main" id="{9912BD82-3B7B-43F6-9830-4FC1B71181B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71" name="Shape 3" descr="Texto Integral disponível" hidden="1">
          <a:extLst>
            <a:ext uri="{FF2B5EF4-FFF2-40B4-BE49-F238E27FC236}">
              <a16:creationId xmlns:a16="http://schemas.microsoft.com/office/drawing/2014/main" id="{3DB80F84-0796-4F1A-9A3E-C851017B56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72" name="Shape 3" descr="Texto Integral disponível" hidden="1">
          <a:extLst>
            <a:ext uri="{FF2B5EF4-FFF2-40B4-BE49-F238E27FC236}">
              <a16:creationId xmlns:a16="http://schemas.microsoft.com/office/drawing/2014/main" id="{1D4C86C0-79E6-4206-A7F8-853765920AC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73" name="Shape 3" descr="Texto Integral disponível" hidden="1">
          <a:extLst>
            <a:ext uri="{FF2B5EF4-FFF2-40B4-BE49-F238E27FC236}">
              <a16:creationId xmlns:a16="http://schemas.microsoft.com/office/drawing/2014/main" id="{A7BD0583-FD1E-4158-9A65-85653529240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74" name="Shape 3" descr="Texto Integral disponível" hidden="1">
          <a:extLst>
            <a:ext uri="{FF2B5EF4-FFF2-40B4-BE49-F238E27FC236}">
              <a16:creationId xmlns:a16="http://schemas.microsoft.com/office/drawing/2014/main" id="{336E53F7-E927-4162-B9C6-4C6418CB5DA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75" name="Shape 3" descr="Texto Integral disponível" hidden="1">
          <a:extLst>
            <a:ext uri="{FF2B5EF4-FFF2-40B4-BE49-F238E27FC236}">
              <a16:creationId xmlns:a16="http://schemas.microsoft.com/office/drawing/2014/main" id="{CC562273-7DF0-45A5-A11D-3F6786A1C1C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76" name="Shape 3" descr="Texto Integral disponível" hidden="1">
          <a:extLst>
            <a:ext uri="{FF2B5EF4-FFF2-40B4-BE49-F238E27FC236}">
              <a16:creationId xmlns:a16="http://schemas.microsoft.com/office/drawing/2014/main" id="{D431FFE9-77A3-4BC1-829E-90E3C9FDB64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77" name="Shape 3" descr="Texto Integral disponível" hidden="1">
          <a:extLst>
            <a:ext uri="{FF2B5EF4-FFF2-40B4-BE49-F238E27FC236}">
              <a16:creationId xmlns:a16="http://schemas.microsoft.com/office/drawing/2014/main" id="{FEE6EE54-111D-4A55-8B3F-8064E81608B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78" name="Shape 3" descr="Texto Integral disponível" hidden="1">
          <a:extLst>
            <a:ext uri="{FF2B5EF4-FFF2-40B4-BE49-F238E27FC236}">
              <a16:creationId xmlns:a16="http://schemas.microsoft.com/office/drawing/2014/main" id="{43C587C8-0235-43BE-915F-C444CAED331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79" name="Shape 3" descr="Texto Integral disponível" hidden="1">
          <a:extLst>
            <a:ext uri="{FF2B5EF4-FFF2-40B4-BE49-F238E27FC236}">
              <a16:creationId xmlns:a16="http://schemas.microsoft.com/office/drawing/2014/main" id="{FDD64966-99D9-4A5E-ABE7-FF328CD4EF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80" name="Shape 3" descr="Texto Integral disponível" hidden="1">
          <a:extLst>
            <a:ext uri="{FF2B5EF4-FFF2-40B4-BE49-F238E27FC236}">
              <a16:creationId xmlns:a16="http://schemas.microsoft.com/office/drawing/2014/main" id="{C965E7AF-7F96-46D5-9F34-48E7EDC0E07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81" name="Shape 3" descr="Texto Integral disponível" hidden="1">
          <a:extLst>
            <a:ext uri="{FF2B5EF4-FFF2-40B4-BE49-F238E27FC236}">
              <a16:creationId xmlns:a16="http://schemas.microsoft.com/office/drawing/2014/main" id="{502CDA59-F3B4-4CF3-B52B-04A6B234CEC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82" name="Shape 3" descr="Texto Integral disponível" hidden="1">
          <a:extLst>
            <a:ext uri="{FF2B5EF4-FFF2-40B4-BE49-F238E27FC236}">
              <a16:creationId xmlns:a16="http://schemas.microsoft.com/office/drawing/2014/main" id="{C7EF1C9C-4C5C-4A3D-BCD9-4E5215B9212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83" name="Shape 3" descr="Texto Integral disponível" hidden="1">
          <a:extLst>
            <a:ext uri="{FF2B5EF4-FFF2-40B4-BE49-F238E27FC236}">
              <a16:creationId xmlns:a16="http://schemas.microsoft.com/office/drawing/2014/main" id="{BF6BBC57-3911-4171-A7D0-035A01D0704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84" name="Shape 3" descr="Texto Integral disponível" hidden="1">
          <a:extLst>
            <a:ext uri="{FF2B5EF4-FFF2-40B4-BE49-F238E27FC236}">
              <a16:creationId xmlns:a16="http://schemas.microsoft.com/office/drawing/2014/main" id="{59CF9BB6-DE8B-43CF-90D5-D1CCFA74AB0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85" name="Shape 3" descr="Texto Integral disponível" hidden="1">
          <a:extLst>
            <a:ext uri="{FF2B5EF4-FFF2-40B4-BE49-F238E27FC236}">
              <a16:creationId xmlns:a16="http://schemas.microsoft.com/office/drawing/2014/main" id="{5A9D1393-6549-4B4C-9A2A-1076840919D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86" name="Shape 3" descr="Texto Integral disponível" hidden="1">
          <a:extLst>
            <a:ext uri="{FF2B5EF4-FFF2-40B4-BE49-F238E27FC236}">
              <a16:creationId xmlns:a16="http://schemas.microsoft.com/office/drawing/2014/main" id="{B2AA6C0F-2694-407D-96A7-74D285684DB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87" name="Shape 3" descr="Texto Integral disponível" hidden="1">
          <a:extLst>
            <a:ext uri="{FF2B5EF4-FFF2-40B4-BE49-F238E27FC236}">
              <a16:creationId xmlns:a16="http://schemas.microsoft.com/office/drawing/2014/main" id="{01D9FFC0-F175-4F22-B205-C4CB5CA40C5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88" name="Shape 3" descr="Texto Integral disponível" hidden="1">
          <a:extLst>
            <a:ext uri="{FF2B5EF4-FFF2-40B4-BE49-F238E27FC236}">
              <a16:creationId xmlns:a16="http://schemas.microsoft.com/office/drawing/2014/main" id="{E3EE3CCE-3793-4D5D-918F-A8E06746F4E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89" name="Shape 3" descr="Texto Integral disponível" hidden="1">
          <a:extLst>
            <a:ext uri="{FF2B5EF4-FFF2-40B4-BE49-F238E27FC236}">
              <a16:creationId xmlns:a16="http://schemas.microsoft.com/office/drawing/2014/main" id="{F1C59D66-C2A3-437B-833F-0ADE61E34DB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90" name="Shape 3" descr="Texto Integral disponível" hidden="1">
          <a:extLst>
            <a:ext uri="{FF2B5EF4-FFF2-40B4-BE49-F238E27FC236}">
              <a16:creationId xmlns:a16="http://schemas.microsoft.com/office/drawing/2014/main" id="{10A0AB92-BE8C-4A05-BECF-BDFF8A71E07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91" name="Shape 3" descr="Texto Integral disponível" hidden="1">
          <a:extLst>
            <a:ext uri="{FF2B5EF4-FFF2-40B4-BE49-F238E27FC236}">
              <a16:creationId xmlns:a16="http://schemas.microsoft.com/office/drawing/2014/main" id="{814F79E3-4D66-4E5D-8F80-3B23C12D4D7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92" name="Shape 3" descr="Texto Integral disponível" hidden="1">
          <a:extLst>
            <a:ext uri="{FF2B5EF4-FFF2-40B4-BE49-F238E27FC236}">
              <a16:creationId xmlns:a16="http://schemas.microsoft.com/office/drawing/2014/main" id="{854947B3-220E-47B1-8BF3-7470D5365AF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93" name="Shape 3" descr="Texto Integral disponível" hidden="1">
          <a:extLst>
            <a:ext uri="{FF2B5EF4-FFF2-40B4-BE49-F238E27FC236}">
              <a16:creationId xmlns:a16="http://schemas.microsoft.com/office/drawing/2014/main" id="{6981B778-62E8-4083-8FE6-994FA943A9E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94" name="Shape 3" descr="Texto Integral disponível" hidden="1">
          <a:extLst>
            <a:ext uri="{FF2B5EF4-FFF2-40B4-BE49-F238E27FC236}">
              <a16:creationId xmlns:a16="http://schemas.microsoft.com/office/drawing/2014/main" id="{9D66E978-20DF-4DC3-AC04-10ECB97BB9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95" name="Shape 3" descr="Texto Integral disponível" hidden="1">
          <a:extLst>
            <a:ext uri="{FF2B5EF4-FFF2-40B4-BE49-F238E27FC236}">
              <a16:creationId xmlns:a16="http://schemas.microsoft.com/office/drawing/2014/main" id="{A92E7437-13BB-4766-8793-DD47B495D24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96" name="Shape 3" descr="Texto Integral disponível" hidden="1">
          <a:extLst>
            <a:ext uri="{FF2B5EF4-FFF2-40B4-BE49-F238E27FC236}">
              <a16:creationId xmlns:a16="http://schemas.microsoft.com/office/drawing/2014/main" id="{24ABCB32-073B-4281-A049-2222AB5F17D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97" name="Shape 3" descr="Texto Integral disponível" hidden="1">
          <a:extLst>
            <a:ext uri="{FF2B5EF4-FFF2-40B4-BE49-F238E27FC236}">
              <a16:creationId xmlns:a16="http://schemas.microsoft.com/office/drawing/2014/main" id="{D96B0D62-375D-435E-B3FC-5092A093CFA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98" name="Shape 3" descr="Texto Integral disponível" hidden="1">
          <a:extLst>
            <a:ext uri="{FF2B5EF4-FFF2-40B4-BE49-F238E27FC236}">
              <a16:creationId xmlns:a16="http://schemas.microsoft.com/office/drawing/2014/main" id="{94411393-2864-49B3-BF5B-0FA011899F2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199" name="Shape 3" descr="Texto Integral disponível" hidden="1">
          <a:extLst>
            <a:ext uri="{FF2B5EF4-FFF2-40B4-BE49-F238E27FC236}">
              <a16:creationId xmlns:a16="http://schemas.microsoft.com/office/drawing/2014/main" id="{95BBB0D4-DFC3-4755-AE62-46ACA688B85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00" name="Shape 3" descr="Texto Integral disponível" hidden="1">
          <a:extLst>
            <a:ext uri="{FF2B5EF4-FFF2-40B4-BE49-F238E27FC236}">
              <a16:creationId xmlns:a16="http://schemas.microsoft.com/office/drawing/2014/main" id="{0113B556-9C55-4DD8-9C69-8CAB526948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01" name="Shape 3" descr="Texto Integral disponível" hidden="1">
          <a:extLst>
            <a:ext uri="{FF2B5EF4-FFF2-40B4-BE49-F238E27FC236}">
              <a16:creationId xmlns:a16="http://schemas.microsoft.com/office/drawing/2014/main" id="{BB14CC5C-DA20-4518-84C0-634CC776C8F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02" name="Shape 3" descr="Texto Integral disponível" hidden="1">
          <a:extLst>
            <a:ext uri="{FF2B5EF4-FFF2-40B4-BE49-F238E27FC236}">
              <a16:creationId xmlns:a16="http://schemas.microsoft.com/office/drawing/2014/main" id="{5F939CE5-D751-435A-9E33-7282244E248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03" name="Shape 3" descr="Texto Integral disponível" hidden="1">
          <a:extLst>
            <a:ext uri="{FF2B5EF4-FFF2-40B4-BE49-F238E27FC236}">
              <a16:creationId xmlns:a16="http://schemas.microsoft.com/office/drawing/2014/main" id="{131CA0B9-2608-43C8-BD1A-75B8124B70A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04" name="Shape 3" descr="Texto Integral disponível" hidden="1">
          <a:extLst>
            <a:ext uri="{FF2B5EF4-FFF2-40B4-BE49-F238E27FC236}">
              <a16:creationId xmlns:a16="http://schemas.microsoft.com/office/drawing/2014/main" id="{565B6ABC-E239-460B-91CC-30000A2F069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05" name="Shape 3" descr="Texto Integral disponível" hidden="1">
          <a:extLst>
            <a:ext uri="{FF2B5EF4-FFF2-40B4-BE49-F238E27FC236}">
              <a16:creationId xmlns:a16="http://schemas.microsoft.com/office/drawing/2014/main" id="{1459A436-9751-4B01-B57C-F61DAEE50D0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06" name="Shape 3" descr="Texto Integral disponível" hidden="1">
          <a:extLst>
            <a:ext uri="{FF2B5EF4-FFF2-40B4-BE49-F238E27FC236}">
              <a16:creationId xmlns:a16="http://schemas.microsoft.com/office/drawing/2014/main" id="{E7BDB3AF-7F78-42F5-BA11-6A92F69B7E9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07" name="Shape 3" descr="Texto Integral disponível" hidden="1">
          <a:extLst>
            <a:ext uri="{FF2B5EF4-FFF2-40B4-BE49-F238E27FC236}">
              <a16:creationId xmlns:a16="http://schemas.microsoft.com/office/drawing/2014/main" id="{CE51ADFE-054F-4265-8A61-3FFE6A720D3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08" name="Shape 3" descr="Texto Integral disponível" hidden="1">
          <a:extLst>
            <a:ext uri="{FF2B5EF4-FFF2-40B4-BE49-F238E27FC236}">
              <a16:creationId xmlns:a16="http://schemas.microsoft.com/office/drawing/2014/main" id="{B758DB53-B1A3-4D67-9353-2AB3A4C6FDE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09" name="Shape 3" descr="Texto Integral disponível" hidden="1">
          <a:extLst>
            <a:ext uri="{FF2B5EF4-FFF2-40B4-BE49-F238E27FC236}">
              <a16:creationId xmlns:a16="http://schemas.microsoft.com/office/drawing/2014/main" id="{FD9DDB52-B6AC-486B-AE36-602A843A34A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10" name="Shape 3" descr="Texto Integral disponível" hidden="1">
          <a:extLst>
            <a:ext uri="{FF2B5EF4-FFF2-40B4-BE49-F238E27FC236}">
              <a16:creationId xmlns:a16="http://schemas.microsoft.com/office/drawing/2014/main" id="{0E394E9F-E86C-4781-AA2C-2C30FBA6BD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11" name="Shape 3" descr="Texto Integral disponível" hidden="1">
          <a:extLst>
            <a:ext uri="{FF2B5EF4-FFF2-40B4-BE49-F238E27FC236}">
              <a16:creationId xmlns:a16="http://schemas.microsoft.com/office/drawing/2014/main" id="{DDD756D2-1232-4088-BA71-C8C686BDD9C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12" name="Shape 3" descr="Texto Integral disponível" hidden="1">
          <a:extLst>
            <a:ext uri="{FF2B5EF4-FFF2-40B4-BE49-F238E27FC236}">
              <a16:creationId xmlns:a16="http://schemas.microsoft.com/office/drawing/2014/main" id="{F9F28CB3-C084-4AC6-9C19-4B9E5EB334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13" name="Shape 3" descr="Texto Integral disponível" hidden="1">
          <a:extLst>
            <a:ext uri="{FF2B5EF4-FFF2-40B4-BE49-F238E27FC236}">
              <a16:creationId xmlns:a16="http://schemas.microsoft.com/office/drawing/2014/main" id="{B9DC5719-62F8-4D0D-AFF6-9268AADCD10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14" name="Shape 3" descr="Texto Integral disponível" hidden="1">
          <a:extLst>
            <a:ext uri="{FF2B5EF4-FFF2-40B4-BE49-F238E27FC236}">
              <a16:creationId xmlns:a16="http://schemas.microsoft.com/office/drawing/2014/main" id="{2B53EE78-8D4E-4DE9-AA9C-45B03CD5865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15" name="Shape 3" descr="Texto Integral disponível" hidden="1">
          <a:extLst>
            <a:ext uri="{FF2B5EF4-FFF2-40B4-BE49-F238E27FC236}">
              <a16:creationId xmlns:a16="http://schemas.microsoft.com/office/drawing/2014/main" id="{000F2252-DC01-49C3-93C3-40D131842A5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16" name="Shape 3" descr="Texto Integral disponível" hidden="1">
          <a:extLst>
            <a:ext uri="{FF2B5EF4-FFF2-40B4-BE49-F238E27FC236}">
              <a16:creationId xmlns:a16="http://schemas.microsoft.com/office/drawing/2014/main" id="{C9763E24-5388-40A1-A6E8-D9A0D64A080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17" name="Shape 3" descr="Texto Integral disponível" hidden="1">
          <a:extLst>
            <a:ext uri="{FF2B5EF4-FFF2-40B4-BE49-F238E27FC236}">
              <a16:creationId xmlns:a16="http://schemas.microsoft.com/office/drawing/2014/main" id="{E3DDF2A2-B13C-4AE6-AC95-E32D51726FE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18" name="Shape 3" descr="Texto Integral disponível" hidden="1">
          <a:extLst>
            <a:ext uri="{FF2B5EF4-FFF2-40B4-BE49-F238E27FC236}">
              <a16:creationId xmlns:a16="http://schemas.microsoft.com/office/drawing/2014/main" id="{62EEED34-17D0-4847-B822-B4195C0DF71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19" name="Shape 3" descr="Texto Integral disponível" hidden="1">
          <a:extLst>
            <a:ext uri="{FF2B5EF4-FFF2-40B4-BE49-F238E27FC236}">
              <a16:creationId xmlns:a16="http://schemas.microsoft.com/office/drawing/2014/main" id="{ED278311-7F27-43A2-A057-3DDAF2640D1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20" name="Shape 3" descr="Texto Integral disponível" hidden="1">
          <a:extLst>
            <a:ext uri="{FF2B5EF4-FFF2-40B4-BE49-F238E27FC236}">
              <a16:creationId xmlns:a16="http://schemas.microsoft.com/office/drawing/2014/main" id="{7EA0137F-1EB5-4B90-8CAC-B622E46A3B8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21" name="Shape 3" descr="Texto Integral disponível" hidden="1">
          <a:extLst>
            <a:ext uri="{FF2B5EF4-FFF2-40B4-BE49-F238E27FC236}">
              <a16:creationId xmlns:a16="http://schemas.microsoft.com/office/drawing/2014/main" id="{A74F7C21-F691-41B6-9C13-930D4776F43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22" name="Shape 3" descr="Texto Integral disponível" hidden="1">
          <a:extLst>
            <a:ext uri="{FF2B5EF4-FFF2-40B4-BE49-F238E27FC236}">
              <a16:creationId xmlns:a16="http://schemas.microsoft.com/office/drawing/2014/main" id="{37B319F7-6DB0-4E92-9FA3-0198A989683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23" name="Shape 3" descr="Texto Integral disponível" hidden="1">
          <a:extLst>
            <a:ext uri="{FF2B5EF4-FFF2-40B4-BE49-F238E27FC236}">
              <a16:creationId xmlns:a16="http://schemas.microsoft.com/office/drawing/2014/main" id="{F0F5D30F-20AA-4095-A717-ED9F4D0B844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24" name="Shape 3" descr="Texto Integral disponível" hidden="1">
          <a:extLst>
            <a:ext uri="{FF2B5EF4-FFF2-40B4-BE49-F238E27FC236}">
              <a16:creationId xmlns:a16="http://schemas.microsoft.com/office/drawing/2014/main" id="{32C76C9C-234F-4015-B285-5DC5BCCC29E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25" name="Shape 3" descr="Texto Integral disponível" hidden="1">
          <a:extLst>
            <a:ext uri="{FF2B5EF4-FFF2-40B4-BE49-F238E27FC236}">
              <a16:creationId xmlns:a16="http://schemas.microsoft.com/office/drawing/2014/main" id="{331824F6-3A7B-4619-B7D6-2D49EE03F38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26" name="Shape 3" descr="Texto Integral disponível" hidden="1">
          <a:extLst>
            <a:ext uri="{FF2B5EF4-FFF2-40B4-BE49-F238E27FC236}">
              <a16:creationId xmlns:a16="http://schemas.microsoft.com/office/drawing/2014/main" id="{C5BD451D-9F36-4ED7-A6D8-2ADBF572E1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27" name="Shape 3" descr="Texto Integral disponível" hidden="1">
          <a:extLst>
            <a:ext uri="{FF2B5EF4-FFF2-40B4-BE49-F238E27FC236}">
              <a16:creationId xmlns:a16="http://schemas.microsoft.com/office/drawing/2014/main" id="{124F8186-681C-4EE5-A222-ADED631BBDD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28" name="Shape 3" descr="Texto Integral disponível" hidden="1">
          <a:extLst>
            <a:ext uri="{FF2B5EF4-FFF2-40B4-BE49-F238E27FC236}">
              <a16:creationId xmlns:a16="http://schemas.microsoft.com/office/drawing/2014/main" id="{9584252D-3E5B-46F7-89F5-9514AE9E460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29" name="Shape 3" descr="Texto Integral disponível" hidden="1">
          <a:extLst>
            <a:ext uri="{FF2B5EF4-FFF2-40B4-BE49-F238E27FC236}">
              <a16:creationId xmlns:a16="http://schemas.microsoft.com/office/drawing/2014/main" id="{4D0A9A05-DA7D-404B-AF4A-C42A56EB215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30" name="Shape 3" descr="Texto Integral disponível" hidden="1">
          <a:extLst>
            <a:ext uri="{FF2B5EF4-FFF2-40B4-BE49-F238E27FC236}">
              <a16:creationId xmlns:a16="http://schemas.microsoft.com/office/drawing/2014/main" id="{ECD39C79-B7A2-4F78-A7E5-633169F1090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31" name="Shape 3" descr="Texto Integral disponível" hidden="1">
          <a:extLst>
            <a:ext uri="{FF2B5EF4-FFF2-40B4-BE49-F238E27FC236}">
              <a16:creationId xmlns:a16="http://schemas.microsoft.com/office/drawing/2014/main" id="{77873C29-70DB-474B-8778-36DE2811655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32" name="Shape 3" descr="Texto Integral disponível" hidden="1">
          <a:extLst>
            <a:ext uri="{FF2B5EF4-FFF2-40B4-BE49-F238E27FC236}">
              <a16:creationId xmlns:a16="http://schemas.microsoft.com/office/drawing/2014/main" id="{C94BFBCC-F8C4-48DC-9C2D-25E6BBADBD6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33" name="Shape 3" descr="Texto Integral disponível" hidden="1">
          <a:extLst>
            <a:ext uri="{FF2B5EF4-FFF2-40B4-BE49-F238E27FC236}">
              <a16:creationId xmlns:a16="http://schemas.microsoft.com/office/drawing/2014/main" id="{635F93DB-26AC-4046-B184-33EE7E695DA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34" name="Shape 3" descr="Texto Integral disponível" hidden="1">
          <a:extLst>
            <a:ext uri="{FF2B5EF4-FFF2-40B4-BE49-F238E27FC236}">
              <a16:creationId xmlns:a16="http://schemas.microsoft.com/office/drawing/2014/main" id="{DFF9ED2D-DD83-40F2-9A0A-B6AF65BFF6A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35" name="Shape 3" descr="Texto Integral disponível" hidden="1">
          <a:extLst>
            <a:ext uri="{FF2B5EF4-FFF2-40B4-BE49-F238E27FC236}">
              <a16:creationId xmlns:a16="http://schemas.microsoft.com/office/drawing/2014/main" id="{8E2F6031-CEA9-4294-B0C0-BDA14A30FB4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36" name="Shape 3" descr="Texto Integral disponível" hidden="1">
          <a:extLst>
            <a:ext uri="{FF2B5EF4-FFF2-40B4-BE49-F238E27FC236}">
              <a16:creationId xmlns:a16="http://schemas.microsoft.com/office/drawing/2014/main" id="{FCFA89EA-11CE-425F-9A26-D0B8921876B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37" name="Shape 3" descr="Texto Integral disponível" hidden="1">
          <a:extLst>
            <a:ext uri="{FF2B5EF4-FFF2-40B4-BE49-F238E27FC236}">
              <a16:creationId xmlns:a16="http://schemas.microsoft.com/office/drawing/2014/main" id="{FEA71DDB-08CB-456D-A1C0-0D17E696C41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38" name="Shape 3" descr="Texto Integral disponível" hidden="1">
          <a:extLst>
            <a:ext uri="{FF2B5EF4-FFF2-40B4-BE49-F238E27FC236}">
              <a16:creationId xmlns:a16="http://schemas.microsoft.com/office/drawing/2014/main" id="{183BBA3C-AA1B-42B9-9132-01810848567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39" name="Shape 3" descr="Texto Integral disponível" hidden="1">
          <a:extLst>
            <a:ext uri="{FF2B5EF4-FFF2-40B4-BE49-F238E27FC236}">
              <a16:creationId xmlns:a16="http://schemas.microsoft.com/office/drawing/2014/main" id="{7529C7DE-31BF-4036-9281-31225954502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40" name="Shape 3" descr="Texto Integral disponível" hidden="1">
          <a:extLst>
            <a:ext uri="{FF2B5EF4-FFF2-40B4-BE49-F238E27FC236}">
              <a16:creationId xmlns:a16="http://schemas.microsoft.com/office/drawing/2014/main" id="{FB1691F1-AA6E-41C7-9698-0F7537C491F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41" name="Shape 3" descr="Texto Integral disponível" hidden="1">
          <a:extLst>
            <a:ext uri="{FF2B5EF4-FFF2-40B4-BE49-F238E27FC236}">
              <a16:creationId xmlns:a16="http://schemas.microsoft.com/office/drawing/2014/main" id="{83C5AF6D-74C1-42E8-A61B-42BC94EBAAA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42" name="Shape 3" descr="Texto Integral disponível" hidden="1">
          <a:extLst>
            <a:ext uri="{FF2B5EF4-FFF2-40B4-BE49-F238E27FC236}">
              <a16:creationId xmlns:a16="http://schemas.microsoft.com/office/drawing/2014/main" id="{91502178-AC2D-4A8A-8B47-0EE92D4E5CD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43" name="Shape 3" descr="Texto Integral disponível" hidden="1">
          <a:extLst>
            <a:ext uri="{FF2B5EF4-FFF2-40B4-BE49-F238E27FC236}">
              <a16:creationId xmlns:a16="http://schemas.microsoft.com/office/drawing/2014/main" id="{96F58E18-5B02-4FED-9326-535B443257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44" name="Shape 3" descr="Texto Integral disponível" hidden="1">
          <a:extLst>
            <a:ext uri="{FF2B5EF4-FFF2-40B4-BE49-F238E27FC236}">
              <a16:creationId xmlns:a16="http://schemas.microsoft.com/office/drawing/2014/main" id="{BF611F80-999E-49E8-963C-5B69606ECBF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45" name="Shape 3" descr="Texto Integral disponível" hidden="1">
          <a:extLst>
            <a:ext uri="{FF2B5EF4-FFF2-40B4-BE49-F238E27FC236}">
              <a16:creationId xmlns:a16="http://schemas.microsoft.com/office/drawing/2014/main" id="{69029AD1-3297-4C8F-B568-08E8667BCA9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46" name="Shape 3" descr="Texto Integral disponível" hidden="1">
          <a:extLst>
            <a:ext uri="{FF2B5EF4-FFF2-40B4-BE49-F238E27FC236}">
              <a16:creationId xmlns:a16="http://schemas.microsoft.com/office/drawing/2014/main" id="{3D5083F8-2A88-442A-B65E-145D0F883DC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47" name="Shape 3" descr="Texto Integral disponível" hidden="1">
          <a:extLst>
            <a:ext uri="{FF2B5EF4-FFF2-40B4-BE49-F238E27FC236}">
              <a16:creationId xmlns:a16="http://schemas.microsoft.com/office/drawing/2014/main" id="{30488AEB-555F-495D-B564-7C6AA1ADE1F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48" name="Shape 3" descr="Texto Integral disponível" hidden="1">
          <a:extLst>
            <a:ext uri="{FF2B5EF4-FFF2-40B4-BE49-F238E27FC236}">
              <a16:creationId xmlns:a16="http://schemas.microsoft.com/office/drawing/2014/main" id="{AE23E5B0-F913-48D5-AEF7-0272606D9B7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49" name="Shape 3" descr="Texto Integral disponível" hidden="1">
          <a:extLst>
            <a:ext uri="{FF2B5EF4-FFF2-40B4-BE49-F238E27FC236}">
              <a16:creationId xmlns:a16="http://schemas.microsoft.com/office/drawing/2014/main" id="{E8BBA4C9-39E2-41A0-9B4B-A179B08015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50" name="Shape 3" descr="Texto Integral disponível" hidden="1">
          <a:extLst>
            <a:ext uri="{FF2B5EF4-FFF2-40B4-BE49-F238E27FC236}">
              <a16:creationId xmlns:a16="http://schemas.microsoft.com/office/drawing/2014/main" id="{87F13C4A-E05A-493E-A609-499CBA94B5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51" name="Shape 3" descr="Texto Integral disponível" hidden="1">
          <a:extLst>
            <a:ext uri="{FF2B5EF4-FFF2-40B4-BE49-F238E27FC236}">
              <a16:creationId xmlns:a16="http://schemas.microsoft.com/office/drawing/2014/main" id="{2574D948-E6AA-42CD-970C-B2D19D5B0DE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52" name="Shape 3" descr="Texto Integral disponível" hidden="1">
          <a:extLst>
            <a:ext uri="{FF2B5EF4-FFF2-40B4-BE49-F238E27FC236}">
              <a16:creationId xmlns:a16="http://schemas.microsoft.com/office/drawing/2014/main" id="{6BD8BF0E-6C14-485B-9BE4-AF027EF2C1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53" name="Shape 3" descr="Texto Integral disponível" hidden="1">
          <a:extLst>
            <a:ext uri="{FF2B5EF4-FFF2-40B4-BE49-F238E27FC236}">
              <a16:creationId xmlns:a16="http://schemas.microsoft.com/office/drawing/2014/main" id="{951530BD-E35E-405C-A30C-D7C1D0454D7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54" name="Shape 3" descr="Texto Integral disponível" hidden="1">
          <a:extLst>
            <a:ext uri="{FF2B5EF4-FFF2-40B4-BE49-F238E27FC236}">
              <a16:creationId xmlns:a16="http://schemas.microsoft.com/office/drawing/2014/main" id="{517EF568-2AF7-481B-937B-FB7DB06092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55" name="Shape 3" descr="Texto Integral disponível" hidden="1">
          <a:extLst>
            <a:ext uri="{FF2B5EF4-FFF2-40B4-BE49-F238E27FC236}">
              <a16:creationId xmlns:a16="http://schemas.microsoft.com/office/drawing/2014/main" id="{654F2CD2-84CB-4230-93DF-898EAA94243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56" name="Shape 3" descr="Texto Integral disponível" hidden="1">
          <a:extLst>
            <a:ext uri="{FF2B5EF4-FFF2-40B4-BE49-F238E27FC236}">
              <a16:creationId xmlns:a16="http://schemas.microsoft.com/office/drawing/2014/main" id="{0968EC45-1DAC-4921-A7D0-DE437EE7BDA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57" name="Shape 3" descr="Texto Integral disponível" hidden="1">
          <a:extLst>
            <a:ext uri="{FF2B5EF4-FFF2-40B4-BE49-F238E27FC236}">
              <a16:creationId xmlns:a16="http://schemas.microsoft.com/office/drawing/2014/main" id="{CD967F56-6E13-4D49-8F23-F5BF44059A5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58" name="Shape 3" descr="Texto Integral disponível" hidden="1">
          <a:extLst>
            <a:ext uri="{FF2B5EF4-FFF2-40B4-BE49-F238E27FC236}">
              <a16:creationId xmlns:a16="http://schemas.microsoft.com/office/drawing/2014/main" id="{8321ECB3-7983-46EF-B78E-86863C8198D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59" name="Shape 3" descr="Texto Integral disponível" hidden="1">
          <a:extLst>
            <a:ext uri="{FF2B5EF4-FFF2-40B4-BE49-F238E27FC236}">
              <a16:creationId xmlns:a16="http://schemas.microsoft.com/office/drawing/2014/main" id="{30C8B176-694D-4841-8389-16AFB447434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60" name="Shape 3" descr="Texto Integral disponível" hidden="1">
          <a:extLst>
            <a:ext uri="{FF2B5EF4-FFF2-40B4-BE49-F238E27FC236}">
              <a16:creationId xmlns:a16="http://schemas.microsoft.com/office/drawing/2014/main" id="{408D67AE-47CC-40A4-A08F-A703008B408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61" name="Shape 3" descr="Texto Integral disponível" hidden="1">
          <a:extLst>
            <a:ext uri="{FF2B5EF4-FFF2-40B4-BE49-F238E27FC236}">
              <a16:creationId xmlns:a16="http://schemas.microsoft.com/office/drawing/2014/main" id="{7A97E4C9-4DD3-42A5-A3F4-CB426818E13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62" name="Shape 3" descr="Texto Integral disponível" hidden="1">
          <a:extLst>
            <a:ext uri="{FF2B5EF4-FFF2-40B4-BE49-F238E27FC236}">
              <a16:creationId xmlns:a16="http://schemas.microsoft.com/office/drawing/2014/main" id="{31BB190C-81D5-4067-B378-E8C972D1BBB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63" name="Shape 3" descr="Texto Integral disponível" hidden="1">
          <a:extLst>
            <a:ext uri="{FF2B5EF4-FFF2-40B4-BE49-F238E27FC236}">
              <a16:creationId xmlns:a16="http://schemas.microsoft.com/office/drawing/2014/main" id="{8F20969F-7F95-45D2-B7D9-15DEEF6F655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64" name="Shape 3" descr="Texto Integral disponível" hidden="1">
          <a:extLst>
            <a:ext uri="{FF2B5EF4-FFF2-40B4-BE49-F238E27FC236}">
              <a16:creationId xmlns:a16="http://schemas.microsoft.com/office/drawing/2014/main" id="{E2AC95F2-706C-42F4-850B-0B07FC7CBD8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65" name="Shape 3" descr="Texto Integral disponível" hidden="1">
          <a:extLst>
            <a:ext uri="{FF2B5EF4-FFF2-40B4-BE49-F238E27FC236}">
              <a16:creationId xmlns:a16="http://schemas.microsoft.com/office/drawing/2014/main" id="{D9CB73CD-D099-44E0-A471-3A35062B939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66" name="Shape 3" descr="Texto Integral disponível" hidden="1">
          <a:extLst>
            <a:ext uri="{FF2B5EF4-FFF2-40B4-BE49-F238E27FC236}">
              <a16:creationId xmlns:a16="http://schemas.microsoft.com/office/drawing/2014/main" id="{67AB9713-456F-4837-A0BF-9F73FA2CDF0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67" name="Shape 3" descr="Texto Integral disponível" hidden="1">
          <a:extLst>
            <a:ext uri="{FF2B5EF4-FFF2-40B4-BE49-F238E27FC236}">
              <a16:creationId xmlns:a16="http://schemas.microsoft.com/office/drawing/2014/main" id="{F34A9BA8-8A7A-4219-B04B-3FD40D4062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68" name="Shape 3" descr="Texto Integral disponível" hidden="1">
          <a:extLst>
            <a:ext uri="{FF2B5EF4-FFF2-40B4-BE49-F238E27FC236}">
              <a16:creationId xmlns:a16="http://schemas.microsoft.com/office/drawing/2014/main" id="{07CCA6E9-D83E-4125-A683-079C96D7E5C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69" name="Shape 3" descr="Texto Integral disponível" hidden="1">
          <a:extLst>
            <a:ext uri="{FF2B5EF4-FFF2-40B4-BE49-F238E27FC236}">
              <a16:creationId xmlns:a16="http://schemas.microsoft.com/office/drawing/2014/main" id="{DD227E1E-B919-4459-8AB6-6EE06C89267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70" name="Shape 3" descr="Texto Integral disponível" hidden="1">
          <a:extLst>
            <a:ext uri="{FF2B5EF4-FFF2-40B4-BE49-F238E27FC236}">
              <a16:creationId xmlns:a16="http://schemas.microsoft.com/office/drawing/2014/main" id="{B9999AE2-0B75-4A7C-B69A-312428CC489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71" name="Shape 3" descr="Texto Integral disponível" hidden="1">
          <a:extLst>
            <a:ext uri="{FF2B5EF4-FFF2-40B4-BE49-F238E27FC236}">
              <a16:creationId xmlns:a16="http://schemas.microsoft.com/office/drawing/2014/main" id="{3A8BB219-57FF-435A-8978-C9923641A87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72" name="Shape 3" descr="Texto Integral disponível" hidden="1">
          <a:extLst>
            <a:ext uri="{FF2B5EF4-FFF2-40B4-BE49-F238E27FC236}">
              <a16:creationId xmlns:a16="http://schemas.microsoft.com/office/drawing/2014/main" id="{B7B82EE8-8765-4D68-AC36-AD657EA19B8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73" name="Shape 3" descr="Texto Integral disponível" hidden="1">
          <a:extLst>
            <a:ext uri="{FF2B5EF4-FFF2-40B4-BE49-F238E27FC236}">
              <a16:creationId xmlns:a16="http://schemas.microsoft.com/office/drawing/2014/main" id="{3C38F0B9-329E-4D76-B97C-D6E63C7FBBE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74" name="Shape 3" descr="Texto Integral disponível" hidden="1">
          <a:extLst>
            <a:ext uri="{FF2B5EF4-FFF2-40B4-BE49-F238E27FC236}">
              <a16:creationId xmlns:a16="http://schemas.microsoft.com/office/drawing/2014/main" id="{8FB8C29F-DB03-4D12-8371-0270C30A85A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75" name="Shape 3" descr="Texto Integral disponível" hidden="1">
          <a:extLst>
            <a:ext uri="{FF2B5EF4-FFF2-40B4-BE49-F238E27FC236}">
              <a16:creationId xmlns:a16="http://schemas.microsoft.com/office/drawing/2014/main" id="{F98D9DF5-C0EB-4606-8007-9DD53C75528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76" name="Shape 3" descr="Texto Integral disponível" hidden="1">
          <a:extLst>
            <a:ext uri="{FF2B5EF4-FFF2-40B4-BE49-F238E27FC236}">
              <a16:creationId xmlns:a16="http://schemas.microsoft.com/office/drawing/2014/main" id="{33E45433-D20A-4F84-9DA6-89E41770F91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77" name="Shape 3" descr="Texto Integral disponível" hidden="1">
          <a:extLst>
            <a:ext uri="{FF2B5EF4-FFF2-40B4-BE49-F238E27FC236}">
              <a16:creationId xmlns:a16="http://schemas.microsoft.com/office/drawing/2014/main" id="{55C32565-6F66-4372-8D2F-BA4A403AE1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78" name="Shape 3" descr="Texto Integral disponível" hidden="1">
          <a:extLst>
            <a:ext uri="{FF2B5EF4-FFF2-40B4-BE49-F238E27FC236}">
              <a16:creationId xmlns:a16="http://schemas.microsoft.com/office/drawing/2014/main" id="{302A2C6B-0BCA-43C2-A04F-619E306FCF5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79" name="Shape 3" descr="Texto Integral disponível" hidden="1">
          <a:extLst>
            <a:ext uri="{FF2B5EF4-FFF2-40B4-BE49-F238E27FC236}">
              <a16:creationId xmlns:a16="http://schemas.microsoft.com/office/drawing/2014/main" id="{4F7DC47A-8F96-4E6F-AB54-69368A6997F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80" name="Shape 3" descr="Texto Integral disponível" hidden="1">
          <a:extLst>
            <a:ext uri="{FF2B5EF4-FFF2-40B4-BE49-F238E27FC236}">
              <a16:creationId xmlns:a16="http://schemas.microsoft.com/office/drawing/2014/main" id="{699E547D-6E7D-4C75-879C-70415986B69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81" name="Shape 3" descr="Texto Integral disponível" hidden="1">
          <a:extLst>
            <a:ext uri="{FF2B5EF4-FFF2-40B4-BE49-F238E27FC236}">
              <a16:creationId xmlns:a16="http://schemas.microsoft.com/office/drawing/2014/main" id="{DEADDBEF-3330-472E-92FF-1967322C734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82" name="Shape 3" descr="Texto Integral disponível" hidden="1">
          <a:extLst>
            <a:ext uri="{FF2B5EF4-FFF2-40B4-BE49-F238E27FC236}">
              <a16:creationId xmlns:a16="http://schemas.microsoft.com/office/drawing/2014/main" id="{BB93D5BB-753D-4D6A-B213-6B11515ED3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83" name="Shape 3" descr="Texto Integral disponível" hidden="1">
          <a:extLst>
            <a:ext uri="{FF2B5EF4-FFF2-40B4-BE49-F238E27FC236}">
              <a16:creationId xmlns:a16="http://schemas.microsoft.com/office/drawing/2014/main" id="{4B172B02-5EF6-4EE0-92EE-E9966332231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84" name="Shape 3" descr="Texto Integral disponível" hidden="1">
          <a:extLst>
            <a:ext uri="{FF2B5EF4-FFF2-40B4-BE49-F238E27FC236}">
              <a16:creationId xmlns:a16="http://schemas.microsoft.com/office/drawing/2014/main" id="{07D19A2F-F2D2-4D5B-82C8-D613CF5DE05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85" name="Shape 3" descr="Texto Integral disponível" hidden="1">
          <a:extLst>
            <a:ext uri="{FF2B5EF4-FFF2-40B4-BE49-F238E27FC236}">
              <a16:creationId xmlns:a16="http://schemas.microsoft.com/office/drawing/2014/main" id="{4A81056A-4AA0-4CFD-95D5-BD9C1A5C81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86" name="Shape 3" descr="Texto Integral disponível" hidden="1">
          <a:extLst>
            <a:ext uri="{FF2B5EF4-FFF2-40B4-BE49-F238E27FC236}">
              <a16:creationId xmlns:a16="http://schemas.microsoft.com/office/drawing/2014/main" id="{B5704233-88C2-4458-961F-F195F59E577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87" name="Shape 3" descr="Texto Integral disponível" hidden="1">
          <a:extLst>
            <a:ext uri="{FF2B5EF4-FFF2-40B4-BE49-F238E27FC236}">
              <a16:creationId xmlns:a16="http://schemas.microsoft.com/office/drawing/2014/main" id="{E05F52F1-E1C6-4BAD-BF97-E5221660CA6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88" name="Shape 3" descr="Texto Integral disponível" hidden="1">
          <a:extLst>
            <a:ext uri="{FF2B5EF4-FFF2-40B4-BE49-F238E27FC236}">
              <a16:creationId xmlns:a16="http://schemas.microsoft.com/office/drawing/2014/main" id="{3DD7EB9F-A44E-4365-AB78-F2E7E4D3204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89" name="Shape 3" descr="Texto Integral disponível" hidden="1">
          <a:extLst>
            <a:ext uri="{FF2B5EF4-FFF2-40B4-BE49-F238E27FC236}">
              <a16:creationId xmlns:a16="http://schemas.microsoft.com/office/drawing/2014/main" id="{BA1AB2EC-03C1-4489-8CC8-412D29F0686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90" name="Shape 3" descr="Texto Integral disponível" hidden="1">
          <a:extLst>
            <a:ext uri="{FF2B5EF4-FFF2-40B4-BE49-F238E27FC236}">
              <a16:creationId xmlns:a16="http://schemas.microsoft.com/office/drawing/2014/main" id="{C304BF9D-EDBF-4527-B013-40F86766C57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91" name="Shape 3" descr="Texto Integral disponível" hidden="1">
          <a:extLst>
            <a:ext uri="{FF2B5EF4-FFF2-40B4-BE49-F238E27FC236}">
              <a16:creationId xmlns:a16="http://schemas.microsoft.com/office/drawing/2014/main" id="{F084E5B9-E8D2-4630-9C63-C52A46B3208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92" name="Shape 3" descr="Texto Integral disponível" hidden="1">
          <a:extLst>
            <a:ext uri="{FF2B5EF4-FFF2-40B4-BE49-F238E27FC236}">
              <a16:creationId xmlns:a16="http://schemas.microsoft.com/office/drawing/2014/main" id="{D34D7EF0-8787-451B-B5A8-9AC14D6ADC3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93" name="Shape 3" descr="Texto Integral disponível" hidden="1">
          <a:extLst>
            <a:ext uri="{FF2B5EF4-FFF2-40B4-BE49-F238E27FC236}">
              <a16:creationId xmlns:a16="http://schemas.microsoft.com/office/drawing/2014/main" id="{D49FC7CD-EBF1-417D-9154-32FCBA2D4EB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94" name="Shape 3" descr="Texto Integral disponível" hidden="1">
          <a:extLst>
            <a:ext uri="{FF2B5EF4-FFF2-40B4-BE49-F238E27FC236}">
              <a16:creationId xmlns:a16="http://schemas.microsoft.com/office/drawing/2014/main" id="{11A82826-1D3E-4506-BA36-6824207A166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95" name="Shape 3" descr="Texto Integral disponível" hidden="1">
          <a:extLst>
            <a:ext uri="{FF2B5EF4-FFF2-40B4-BE49-F238E27FC236}">
              <a16:creationId xmlns:a16="http://schemas.microsoft.com/office/drawing/2014/main" id="{06EA17EE-EEA5-4539-BB5B-A80751021F8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96" name="Shape 3" descr="Texto Integral disponível" hidden="1">
          <a:extLst>
            <a:ext uri="{FF2B5EF4-FFF2-40B4-BE49-F238E27FC236}">
              <a16:creationId xmlns:a16="http://schemas.microsoft.com/office/drawing/2014/main" id="{040FAB68-94A9-4543-8A66-BD310DDCAA9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97" name="Shape 3" descr="Texto Integral disponível" hidden="1">
          <a:extLst>
            <a:ext uri="{FF2B5EF4-FFF2-40B4-BE49-F238E27FC236}">
              <a16:creationId xmlns:a16="http://schemas.microsoft.com/office/drawing/2014/main" id="{CC93043E-29FF-4BFE-9CE2-6CD43E4278D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98" name="Shape 3" descr="Texto Integral disponível" hidden="1">
          <a:extLst>
            <a:ext uri="{FF2B5EF4-FFF2-40B4-BE49-F238E27FC236}">
              <a16:creationId xmlns:a16="http://schemas.microsoft.com/office/drawing/2014/main" id="{A42148C1-B600-453E-B517-7BA709BE317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299" name="Shape 3" descr="Texto Integral disponível" hidden="1">
          <a:extLst>
            <a:ext uri="{FF2B5EF4-FFF2-40B4-BE49-F238E27FC236}">
              <a16:creationId xmlns:a16="http://schemas.microsoft.com/office/drawing/2014/main" id="{828CB124-1D05-4FB7-AD48-7AC9E70627A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00" name="Shape 3" descr="Texto Integral disponível" hidden="1">
          <a:extLst>
            <a:ext uri="{FF2B5EF4-FFF2-40B4-BE49-F238E27FC236}">
              <a16:creationId xmlns:a16="http://schemas.microsoft.com/office/drawing/2014/main" id="{0D0C739C-9F5A-43AD-AE5E-00E0752B266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01" name="Shape 3" descr="Texto Integral disponível" hidden="1">
          <a:extLst>
            <a:ext uri="{FF2B5EF4-FFF2-40B4-BE49-F238E27FC236}">
              <a16:creationId xmlns:a16="http://schemas.microsoft.com/office/drawing/2014/main" id="{1A17B7D1-1C8B-4C6D-8EC8-14F64A58AC3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02" name="Shape 3" descr="Texto Integral disponível" hidden="1">
          <a:extLst>
            <a:ext uri="{FF2B5EF4-FFF2-40B4-BE49-F238E27FC236}">
              <a16:creationId xmlns:a16="http://schemas.microsoft.com/office/drawing/2014/main" id="{A9EAB54C-A370-4CED-AB2D-D40D32C3720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03" name="Shape 3" descr="Texto Integral disponível" hidden="1">
          <a:extLst>
            <a:ext uri="{FF2B5EF4-FFF2-40B4-BE49-F238E27FC236}">
              <a16:creationId xmlns:a16="http://schemas.microsoft.com/office/drawing/2014/main" id="{56D21D8B-62C6-4577-8193-3D9E1F12805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04" name="Shape 3" descr="Texto Integral disponível" hidden="1">
          <a:extLst>
            <a:ext uri="{FF2B5EF4-FFF2-40B4-BE49-F238E27FC236}">
              <a16:creationId xmlns:a16="http://schemas.microsoft.com/office/drawing/2014/main" id="{3CE21D68-FE48-4E0B-9044-F058BB23190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05" name="Shape 3" descr="Texto Integral disponível" hidden="1">
          <a:extLst>
            <a:ext uri="{FF2B5EF4-FFF2-40B4-BE49-F238E27FC236}">
              <a16:creationId xmlns:a16="http://schemas.microsoft.com/office/drawing/2014/main" id="{84D04636-6676-4E11-82F1-7C7F1CAE6A6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06" name="Shape 3" descr="Texto Integral disponível" hidden="1">
          <a:extLst>
            <a:ext uri="{FF2B5EF4-FFF2-40B4-BE49-F238E27FC236}">
              <a16:creationId xmlns:a16="http://schemas.microsoft.com/office/drawing/2014/main" id="{8293AA0E-1412-4F9D-BBB8-D72D3F95121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07" name="Shape 3" descr="Texto Integral disponível" hidden="1">
          <a:extLst>
            <a:ext uri="{FF2B5EF4-FFF2-40B4-BE49-F238E27FC236}">
              <a16:creationId xmlns:a16="http://schemas.microsoft.com/office/drawing/2014/main" id="{D697CB54-3CBF-44B6-B5F6-CE31BE2F74F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08" name="Shape 3" descr="Texto Integral disponível" hidden="1">
          <a:extLst>
            <a:ext uri="{FF2B5EF4-FFF2-40B4-BE49-F238E27FC236}">
              <a16:creationId xmlns:a16="http://schemas.microsoft.com/office/drawing/2014/main" id="{7C7477BA-559B-4335-B9E7-8E82B84A8DB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09" name="Shape 3" descr="Texto Integral disponível" hidden="1">
          <a:extLst>
            <a:ext uri="{FF2B5EF4-FFF2-40B4-BE49-F238E27FC236}">
              <a16:creationId xmlns:a16="http://schemas.microsoft.com/office/drawing/2014/main" id="{037E96D4-569C-4A53-A03E-53852BDEE4B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10" name="Shape 3" descr="Texto Integral disponível" hidden="1">
          <a:extLst>
            <a:ext uri="{FF2B5EF4-FFF2-40B4-BE49-F238E27FC236}">
              <a16:creationId xmlns:a16="http://schemas.microsoft.com/office/drawing/2014/main" id="{36B0F690-7BF9-43C8-BA42-B7CA9E5DB0F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11" name="Shape 3" descr="Texto Integral disponível" hidden="1">
          <a:extLst>
            <a:ext uri="{FF2B5EF4-FFF2-40B4-BE49-F238E27FC236}">
              <a16:creationId xmlns:a16="http://schemas.microsoft.com/office/drawing/2014/main" id="{012D55FE-55A9-48FF-A5B9-4CF0D68D33D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12" name="Shape 3" descr="Texto Integral disponível" hidden="1">
          <a:extLst>
            <a:ext uri="{FF2B5EF4-FFF2-40B4-BE49-F238E27FC236}">
              <a16:creationId xmlns:a16="http://schemas.microsoft.com/office/drawing/2014/main" id="{D74854AA-33A8-42CD-82F8-CAAEE48C2F8E}"/>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13" name="Shape 3" descr="Texto Integral disponível" hidden="1">
          <a:extLst>
            <a:ext uri="{FF2B5EF4-FFF2-40B4-BE49-F238E27FC236}">
              <a16:creationId xmlns:a16="http://schemas.microsoft.com/office/drawing/2014/main" id="{53BA144F-C0A0-4632-8A3D-BD7DCF8E03C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14" name="Shape 3" descr="Texto Integral disponível" hidden="1">
          <a:extLst>
            <a:ext uri="{FF2B5EF4-FFF2-40B4-BE49-F238E27FC236}">
              <a16:creationId xmlns:a16="http://schemas.microsoft.com/office/drawing/2014/main" id="{924725D8-44C3-4A2A-AED8-955B4254E35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15" name="Shape 3" descr="Texto Integral disponível" hidden="1">
          <a:extLst>
            <a:ext uri="{FF2B5EF4-FFF2-40B4-BE49-F238E27FC236}">
              <a16:creationId xmlns:a16="http://schemas.microsoft.com/office/drawing/2014/main" id="{D2F72271-F392-4A48-A68A-71CBA42A450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16" name="Shape 3" descr="Texto Integral disponível" hidden="1">
          <a:extLst>
            <a:ext uri="{FF2B5EF4-FFF2-40B4-BE49-F238E27FC236}">
              <a16:creationId xmlns:a16="http://schemas.microsoft.com/office/drawing/2014/main" id="{1FE4EFD4-0795-4B09-AE60-E33ACF75C10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17" name="Shape 3" descr="Texto Integral disponível" hidden="1">
          <a:extLst>
            <a:ext uri="{FF2B5EF4-FFF2-40B4-BE49-F238E27FC236}">
              <a16:creationId xmlns:a16="http://schemas.microsoft.com/office/drawing/2014/main" id="{9E9C4A36-156F-4B70-A62A-A53F8AEA80D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18" name="Shape 3" descr="Texto Integral disponível" hidden="1">
          <a:extLst>
            <a:ext uri="{FF2B5EF4-FFF2-40B4-BE49-F238E27FC236}">
              <a16:creationId xmlns:a16="http://schemas.microsoft.com/office/drawing/2014/main" id="{E61BAF8F-BB30-45A5-86AF-754982D3DA1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19" name="Shape 3" descr="Texto Integral disponível" hidden="1">
          <a:extLst>
            <a:ext uri="{FF2B5EF4-FFF2-40B4-BE49-F238E27FC236}">
              <a16:creationId xmlns:a16="http://schemas.microsoft.com/office/drawing/2014/main" id="{22B34BB3-5CD5-44C0-8F33-C171E904105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20" name="Shape 3" descr="Texto Integral disponível" hidden="1">
          <a:extLst>
            <a:ext uri="{FF2B5EF4-FFF2-40B4-BE49-F238E27FC236}">
              <a16:creationId xmlns:a16="http://schemas.microsoft.com/office/drawing/2014/main" id="{0FE19E27-A556-4D43-9AEA-9E18BB753AD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21" name="Shape 3" descr="Texto Integral disponível" hidden="1">
          <a:extLst>
            <a:ext uri="{FF2B5EF4-FFF2-40B4-BE49-F238E27FC236}">
              <a16:creationId xmlns:a16="http://schemas.microsoft.com/office/drawing/2014/main" id="{C878F0EA-D2FE-48DF-9F43-F29B818ABED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22" name="Shape 3" descr="Texto Integral disponível" hidden="1">
          <a:extLst>
            <a:ext uri="{FF2B5EF4-FFF2-40B4-BE49-F238E27FC236}">
              <a16:creationId xmlns:a16="http://schemas.microsoft.com/office/drawing/2014/main" id="{684C137A-43D1-4B1C-A284-78818A1ECD6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23" name="Shape 3" descr="Texto Integral disponível" hidden="1">
          <a:extLst>
            <a:ext uri="{FF2B5EF4-FFF2-40B4-BE49-F238E27FC236}">
              <a16:creationId xmlns:a16="http://schemas.microsoft.com/office/drawing/2014/main" id="{49A86659-A0B1-4824-88D8-21DA66B878F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24" name="Shape 3" descr="Texto Integral disponível" hidden="1">
          <a:extLst>
            <a:ext uri="{FF2B5EF4-FFF2-40B4-BE49-F238E27FC236}">
              <a16:creationId xmlns:a16="http://schemas.microsoft.com/office/drawing/2014/main" id="{C7BBBA50-57B6-4AC2-9A76-DAC87CE040D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25" name="Shape 3" descr="Texto Integral disponível" hidden="1">
          <a:extLst>
            <a:ext uri="{FF2B5EF4-FFF2-40B4-BE49-F238E27FC236}">
              <a16:creationId xmlns:a16="http://schemas.microsoft.com/office/drawing/2014/main" id="{B2F098D9-2919-4C7F-AD84-B59FB6315D1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26" name="Shape 3" descr="Texto Integral disponível" hidden="1">
          <a:extLst>
            <a:ext uri="{FF2B5EF4-FFF2-40B4-BE49-F238E27FC236}">
              <a16:creationId xmlns:a16="http://schemas.microsoft.com/office/drawing/2014/main" id="{83364717-062F-4AAA-984A-67EC3F5100E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27" name="Shape 3" descr="Texto Integral disponível" hidden="1">
          <a:extLst>
            <a:ext uri="{FF2B5EF4-FFF2-40B4-BE49-F238E27FC236}">
              <a16:creationId xmlns:a16="http://schemas.microsoft.com/office/drawing/2014/main" id="{2B4862BB-E12C-4917-8470-CC33DA62FCE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28" name="Shape 3" descr="Texto Integral disponível" hidden="1">
          <a:extLst>
            <a:ext uri="{FF2B5EF4-FFF2-40B4-BE49-F238E27FC236}">
              <a16:creationId xmlns:a16="http://schemas.microsoft.com/office/drawing/2014/main" id="{E768FDF5-1D0D-41F2-8EBF-C671460F493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29" name="Shape 3" descr="Texto Integral disponível" hidden="1">
          <a:extLst>
            <a:ext uri="{FF2B5EF4-FFF2-40B4-BE49-F238E27FC236}">
              <a16:creationId xmlns:a16="http://schemas.microsoft.com/office/drawing/2014/main" id="{4C4A6859-201C-44D9-922E-E046F950E12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30" name="Shape 3" descr="Texto Integral disponível" hidden="1">
          <a:extLst>
            <a:ext uri="{FF2B5EF4-FFF2-40B4-BE49-F238E27FC236}">
              <a16:creationId xmlns:a16="http://schemas.microsoft.com/office/drawing/2014/main" id="{BE459326-F069-4BE6-BF47-3491B452BC3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31" name="Shape 3" descr="Texto Integral disponível" hidden="1">
          <a:extLst>
            <a:ext uri="{FF2B5EF4-FFF2-40B4-BE49-F238E27FC236}">
              <a16:creationId xmlns:a16="http://schemas.microsoft.com/office/drawing/2014/main" id="{B0BD596E-6BBC-463C-B60F-DBBA6FBFBD8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32" name="Shape 3" descr="Texto Integral disponível" hidden="1">
          <a:extLst>
            <a:ext uri="{FF2B5EF4-FFF2-40B4-BE49-F238E27FC236}">
              <a16:creationId xmlns:a16="http://schemas.microsoft.com/office/drawing/2014/main" id="{B4037DCD-285D-4FAB-9FA2-1C05C09B9D7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33" name="Shape 3" descr="Texto Integral disponível" hidden="1">
          <a:extLst>
            <a:ext uri="{FF2B5EF4-FFF2-40B4-BE49-F238E27FC236}">
              <a16:creationId xmlns:a16="http://schemas.microsoft.com/office/drawing/2014/main" id="{8B3D0703-EEDA-491F-9160-80A235B13C7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34" name="Shape 3" descr="Texto Integral disponível" hidden="1">
          <a:extLst>
            <a:ext uri="{FF2B5EF4-FFF2-40B4-BE49-F238E27FC236}">
              <a16:creationId xmlns:a16="http://schemas.microsoft.com/office/drawing/2014/main" id="{076A4DBA-006D-464E-BFBE-AEE6F82C655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35" name="Shape 3" descr="Texto Integral disponível" hidden="1">
          <a:extLst>
            <a:ext uri="{FF2B5EF4-FFF2-40B4-BE49-F238E27FC236}">
              <a16:creationId xmlns:a16="http://schemas.microsoft.com/office/drawing/2014/main" id="{5A7CDF56-74D8-4AE7-9D75-94AAF46A873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36" name="Shape 3" descr="Texto Integral disponível" hidden="1">
          <a:extLst>
            <a:ext uri="{FF2B5EF4-FFF2-40B4-BE49-F238E27FC236}">
              <a16:creationId xmlns:a16="http://schemas.microsoft.com/office/drawing/2014/main" id="{36681A03-0C41-4CAB-AF8C-94BC2DA734E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37" name="Shape 3" descr="Texto Integral disponível" hidden="1">
          <a:extLst>
            <a:ext uri="{FF2B5EF4-FFF2-40B4-BE49-F238E27FC236}">
              <a16:creationId xmlns:a16="http://schemas.microsoft.com/office/drawing/2014/main" id="{8B06266D-643C-4BAF-9C10-298B2E9080C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38" name="Shape 3" descr="Texto Integral disponível" hidden="1">
          <a:extLst>
            <a:ext uri="{FF2B5EF4-FFF2-40B4-BE49-F238E27FC236}">
              <a16:creationId xmlns:a16="http://schemas.microsoft.com/office/drawing/2014/main" id="{3BDEA637-ED28-4316-957A-EE563DADD02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39" name="Shape 3" descr="Texto Integral disponível" hidden="1">
          <a:extLst>
            <a:ext uri="{FF2B5EF4-FFF2-40B4-BE49-F238E27FC236}">
              <a16:creationId xmlns:a16="http://schemas.microsoft.com/office/drawing/2014/main" id="{5478A4C2-AECB-4700-BB6E-ADAB3A5121B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40" name="Shape 3" descr="Texto Integral disponível" hidden="1">
          <a:extLst>
            <a:ext uri="{FF2B5EF4-FFF2-40B4-BE49-F238E27FC236}">
              <a16:creationId xmlns:a16="http://schemas.microsoft.com/office/drawing/2014/main" id="{C1AB7017-7BAE-41E9-ABF7-B5A8E11B760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41" name="Shape 3" descr="Texto Integral disponível" hidden="1">
          <a:extLst>
            <a:ext uri="{FF2B5EF4-FFF2-40B4-BE49-F238E27FC236}">
              <a16:creationId xmlns:a16="http://schemas.microsoft.com/office/drawing/2014/main" id="{B65A997E-030D-4E24-82AE-CC139A989938}"/>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42" name="Shape 3" descr="Texto Integral disponível" hidden="1">
          <a:extLst>
            <a:ext uri="{FF2B5EF4-FFF2-40B4-BE49-F238E27FC236}">
              <a16:creationId xmlns:a16="http://schemas.microsoft.com/office/drawing/2014/main" id="{56BBAA11-6AD1-4492-9567-E58CAAE8DE2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43" name="Shape 3" descr="Texto Integral disponível" hidden="1">
          <a:extLst>
            <a:ext uri="{FF2B5EF4-FFF2-40B4-BE49-F238E27FC236}">
              <a16:creationId xmlns:a16="http://schemas.microsoft.com/office/drawing/2014/main" id="{4174185C-1105-4DDD-9CCB-18F2D646F1F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44" name="Shape 3" descr="Texto Integral disponível" hidden="1">
          <a:extLst>
            <a:ext uri="{FF2B5EF4-FFF2-40B4-BE49-F238E27FC236}">
              <a16:creationId xmlns:a16="http://schemas.microsoft.com/office/drawing/2014/main" id="{D8470599-B2E6-4216-B8AA-664BCB836FE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45" name="Shape 3" descr="Texto Integral disponível" hidden="1">
          <a:extLst>
            <a:ext uri="{FF2B5EF4-FFF2-40B4-BE49-F238E27FC236}">
              <a16:creationId xmlns:a16="http://schemas.microsoft.com/office/drawing/2014/main" id="{211A51FE-CD56-40D9-93DF-8D397C41E24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46" name="Shape 3" descr="Texto Integral disponível" hidden="1">
          <a:extLst>
            <a:ext uri="{FF2B5EF4-FFF2-40B4-BE49-F238E27FC236}">
              <a16:creationId xmlns:a16="http://schemas.microsoft.com/office/drawing/2014/main" id="{D96FE3E5-D54D-4A35-AEA1-57C2EEB52F2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47" name="Shape 3" descr="Texto Integral disponível" hidden="1">
          <a:extLst>
            <a:ext uri="{FF2B5EF4-FFF2-40B4-BE49-F238E27FC236}">
              <a16:creationId xmlns:a16="http://schemas.microsoft.com/office/drawing/2014/main" id="{84B5FC38-21B8-4377-9A9F-92F6126316D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48" name="Shape 3" descr="Texto Integral disponível" hidden="1">
          <a:extLst>
            <a:ext uri="{FF2B5EF4-FFF2-40B4-BE49-F238E27FC236}">
              <a16:creationId xmlns:a16="http://schemas.microsoft.com/office/drawing/2014/main" id="{88C8D523-B6BB-4006-BB97-3F7B0E06EE8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49" name="Shape 3" descr="Texto Integral disponível" hidden="1">
          <a:extLst>
            <a:ext uri="{FF2B5EF4-FFF2-40B4-BE49-F238E27FC236}">
              <a16:creationId xmlns:a16="http://schemas.microsoft.com/office/drawing/2014/main" id="{6DDB9CAC-F5AB-4746-BBB7-0BF8A13EBF1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50" name="Shape 3" descr="Texto Integral disponível" hidden="1">
          <a:extLst>
            <a:ext uri="{FF2B5EF4-FFF2-40B4-BE49-F238E27FC236}">
              <a16:creationId xmlns:a16="http://schemas.microsoft.com/office/drawing/2014/main" id="{0E992320-3417-4A52-BE30-8318F75B501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51" name="Shape 3" descr="Texto Integral disponível" hidden="1">
          <a:extLst>
            <a:ext uri="{FF2B5EF4-FFF2-40B4-BE49-F238E27FC236}">
              <a16:creationId xmlns:a16="http://schemas.microsoft.com/office/drawing/2014/main" id="{9AC312A1-ACD9-4A77-AC3B-1E735B9DC7C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52" name="Shape 3" descr="Texto Integral disponível" hidden="1">
          <a:extLst>
            <a:ext uri="{FF2B5EF4-FFF2-40B4-BE49-F238E27FC236}">
              <a16:creationId xmlns:a16="http://schemas.microsoft.com/office/drawing/2014/main" id="{AD992501-3389-497A-A423-BC48EC03097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53" name="Shape 3" descr="Texto Integral disponível" hidden="1">
          <a:extLst>
            <a:ext uri="{FF2B5EF4-FFF2-40B4-BE49-F238E27FC236}">
              <a16:creationId xmlns:a16="http://schemas.microsoft.com/office/drawing/2014/main" id="{EA122543-CD95-4E13-BAC1-1E6BF64097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54" name="Shape 3" descr="Texto Integral disponível" hidden="1">
          <a:extLst>
            <a:ext uri="{FF2B5EF4-FFF2-40B4-BE49-F238E27FC236}">
              <a16:creationId xmlns:a16="http://schemas.microsoft.com/office/drawing/2014/main" id="{E2AA5C00-3C56-4DB1-9BF2-0B7C079228E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55" name="Shape 3" descr="Texto Integral disponível" hidden="1">
          <a:extLst>
            <a:ext uri="{FF2B5EF4-FFF2-40B4-BE49-F238E27FC236}">
              <a16:creationId xmlns:a16="http://schemas.microsoft.com/office/drawing/2014/main" id="{B4012F56-F684-4C82-B72B-058F0B3375F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56" name="Shape 3" descr="Texto Integral disponível" hidden="1">
          <a:extLst>
            <a:ext uri="{FF2B5EF4-FFF2-40B4-BE49-F238E27FC236}">
              <a16:creationId xmlns:a16="http://schemas.microsoft.com/office/drawing/2014/main" id="{A61102DC-56F0-4480-804A-38620BCD5423}"/>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57" name="Shape 3" descr="Texto Integral disponível" hidden="1">
          <a:extLst>
            <a:ext uri="{FF2B5EF4-FFF2-40B4-BE49-F238E27FC236}">
              <a16:creationId xmlns:a16="http://schemas.microsoft.com/office/drawing/2014/main" id="{8E75C82B-C406-4AEB-889C-ED73FD4D0A1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58" name="Shape 3" descr="Texto Integral disponível" hidden="1">
          <a:extLst>
            <a:ext uri="{FF2B5EF4-FFF2-40B4-BE49-F238E27FC236}">
              <a16:creationId xmlns:a16="http://schemas.microsoft.com/office/drawing/2014/main" id="{81397A82-6DB0-492D-84A5-21FF12FAE1E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59" name="Shape 3" descr="Texto Integral disponível" hidden="1">
          <a:extLst>
            <a:ext uri="{FF2B5EF4-FFF2-40B4-BE49-F238E27FC236}">
              <a16:creationId xmlns:a16="http://schemas.microsoft.com/office/drawing/2014/main" id="{BB53578A-5568-4AB0-BC1D-F5B3A80126A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60" name="Shape 3" descr="Texto Integral disponível" hidden="1">
          <a:extLst>
            <a:ext uri="{FF2B5EF4-FFF2-40B4-BE49-F238E27FC236}">
              <a16:creationId xmlns:a16="http://schemas.microsoft.com/office/drawing/2014/main" id="{DD60D079-42D2-499C-A331-EF32CFC38734}"/>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61" name="Shape 3" descr="Texto Integral disponível" hidden="1">
          <a:extLst>
            <a:ext uri="{FF2B5EF4-FFF2-40B4-BE49-F238E27FC236}">
              <a16:creationId xmlns:a16="http://schemas.microsoft.com/office/drawing/2014/main" id="{993340F5-070F-4D34-BA3B-357470D97AD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62" name="Shape 3" descr="Texto Integral disponível" hidden="1">
          <a:extLst>
            <a:ext uri="{FF2B5EF4-FFF2-40B4-BE49-F238E27FC236}">
              <a16:creationId xmlns:a16="http://schemas.microsoft.com/office/drawing/2014/main" id="{23B1A1C9-2AC8-45F5-BA03-A6908415C42D}"/>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63" name="Shape 3" descr="Texto Integral disponível" hidden="1">
          <a:extLst>
            <a:ext uri="{FF2B5EF4-FFF2-40B4-BE49-F238E27FC236}">
              <a16:creationId xmlns:a16="http://schemas.microsoft.com/office/drawing/2014/main" id="{2D6373A1-A43A-430D-BC5C-0C53438361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64" name="Shape 3" descr="Texto Integral disponível" hidden="1">
          <a:extLst>
            <a:ext uri="{FF2B5EF4-FFF2-40B4-BE49-F238E27FC236}">
              <a16:creationId xmlns:a16="http://schemas.microsoft.com/office/drawing/2014/main" id="{71DCA11E-8043-42C0-A5A5-46FCD157646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65" name="Shape 3" descr="Texto Integral disponível" hidden="1">
          <a:extLst>
            <a:ext uri="{FF2B5EF4-FFF2-40B4-BE49-F238E27FC236}">
              <a16:creationId xmlns:a16="http://schemas.microsoft.com/office/drawing/2014/main" id="{6A3EC47D-9812-4CC5-8B5F-58D88CDE05C1}"/>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66" name="Shape 3" descr="Texto Integral disponível" hidden="1">
          <a:extLst>
            <a:ext uri="{FF2B5EF4-FFF2-40B4-BE49-F238E27FC236}">
              <a16:creationId xmlns:a16="http://schemas.microsoft.com/office/drawing/2014/main" id="{516C67E6-7045-4A62-862D-B259E1405EF5}"/>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67" name="Shape 3" descr="Texto Integral disponível" hidden="1">
          <a:extLst>
            <a:ext uri="{FF2B5EF4-FFF2-40B4-BE49-F238E27FC236}">
              <a16:creationId xmlns:a16="http://schemas.microsoft.com/office/drawing/2014/main" id="{8EB206B7-C571-49FE-99CD-DEE29D4643C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68" name="Shape 3" descr="Texto Integral disponível" hidden="1">
          <a:extLst>
            <a:ext uri="{FF2B5EF4-FFF2-40B4-BE49-F238E27FC236}">
              <a16:creationId xmlns:a16="http://schemas.microsoft.com/office/drawing/2014/main" id="{0FF6CCAD-850C-4568-A8D2-05D25634258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69" name="Shape 3" descr="Texto Integral disponível" hidden="1">
          <a:extLst>
            <a:ext uri="{FF2B5EF4-FFF2-40B4-BE49-F238E27FC236}">
              <a16:creationId xmlns:a16="http://schemas.microsoft.com/office/drawing/2014/main" id="{D7B5F3E0-348D-439D-9465-5400EE1B429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70" name="Shape 3" descr="Texto Integral disponível" hidden="1">
          <a:extLst>
            <a:ext uri="{FF2B5EF4-FFF2-40B4-BE49-F238E27FC236}">
              <a16:creationId xmlns:a16="http://schemas.microsoft.com/office/drawing/2014/main" id="{9DCA32F9-E367-4C02-83B1-00DC3FD7692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71" name="Shape 3" descr="Texto Integral disponível" hidden="1">
          <a:extLst>
            <a:ext uri="{FF2B5EF4-FFF2-40B4-BE49-F238E27FC236}">
              <a16:creationId xmlns:a16="http://schemas.microsoft.com/office/drawing/2014/main" id="{C90B74D2-717F-4444-8200-1936E382B4E0}"/>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72" name="Shape 3" descr="Texto Integral disponível" hidden="1">
          <a:extLst>
            <a:ext uri="{FF2B5EF4-FFF2-40B4-BE49-F238E27FC236}">
              <a16:creationId xmlns:a16="http://schemas.microsoft.com/office/drawing/2014/main" id="{FEBDEE29-59BD-487A-A62D-F6D0E83BAE7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73" name="Shape 3" descr="Texto Integral disponível" hidden="1">
          <a:extLst>
            <a:ext uri="{FF2B5EF4-FFF2-40B4-BE49-F238E27FC236}">
              <a16:creationId xmlns:a16="http://schemas.microsoft.com/office/drawing/2014/main" id="{8FF8BE7F-6F70-4DC9-AAC0-1966232FB92A}"/>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74" name="Shape 3" descr="Texto Integral disponível" hidden="1">
          <a:extLst>
            <a:ext uri="{FF2B5EF4-FFF2-40B4-BE49-F238E27FC236}">
              <a16:creationId xmlns:a16="http://schemas.microsoft.com/office/drawing/2014/main" id="{E8E12C64-ED09-443A-93A5-D78F9F26A1A2}"/>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75" name="Shape 3" descr="Texto Integral disponível" hidden="1">
          <a:extLst>
            <a:ext uri="{FF2B5EF4-FFF2-40B4-BE49-F238E27FC236}">
              <a16:creationId xmlns:a16="http://schemas.microsoft.com/office/drawing/2014/main" id="{87DA7FA6-E3B3-4382-B541-FB4B884B980F}"/>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76" name="Shape 3" descr="Texto Integral disponível" hidden="1">
          <a:extLst>
            <a:ext uri="{FF2B5EF4-FFF2-40B4-BE49-F238E27FC236}">
              <a16:creationId xmlns:a16="http://schemas.microsoft.com/office/drawing/2014/main" id="{D38D8AD7-88D9-412A-A339-726F22AE3EAB}"/>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77" name="Shape 3" descr="Texto Integral disponível" hidden="1">
          <a:extLst>
            <a:ext uri="{FF2B5EF4-FFF2-40B4-BE49-F238E27FC236}">
              <a16:creationId xmlns:a16="http://schemas.microsoft.com/office/drawing/2014/main" id="{1111308E-CC3C-43B0-8E85-3EA2C02FAD8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78" name="Shape 3" descr="Texto Integral disponível" hidden="1">
          <a:extLst>
            <a:ext uri="{FF2B5EF4-FFF2-40B4-BE49-F238E27FC236}">
              <a16:creationId xmlns:a16="http://schemas.microsoft.com/office/drawing/2014/main" id="{46960412-F0BB-4BEC-B9BE-3F25A800254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79" name="Shape 3" descr="Texto Integral disponível" hidden="1">
          <a:extLst>
            <a:ext uri="{FF2B5EF4-FFF2-40B4-BE49-F238E27FC236}">
              <a16:creationId xmlns:a16="http://schemas.microsoft.com/office/drawing/2014/main" id="{6B468106-3D32-4903-9872-79C3108D4ED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80" name="Shape 3" descr="Texto Integral disponível" hidden="1">
          <a:extLst>
            <a:ext uri="{FF2B5EF4-FFF2-40B4-BE49-F238E27FC236}">
              <a16:creationId xmlns:a16="http://schemas.microsoft.com/office/drawing/2014/main" id="{4862E7B5-A10B-42A0-906F-EB873DCE13D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81" name="Shape 3" descr="Texto Integral disponível" hidden="1">
          <a:extLst>
            <a:ext uri="{FF2B5EF4-FFF2-40B4-BE49-F238E27FC236}">
              <a16:creationId xmlns:a16="http://schemas.microsoft.com/office/drawing/2014/main" id="{F8791456-BC3A-47F8-8370-EE3A582438B6}"/>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82" name="Shape 3" descr="Texto Integral disponível" hidden="1">
          <a:extLst>
            <a:ext uri="{FF2B5EF4-FFF2-40B4-BE49-F238E27FC236}">
              <a16:creationId xmlns:a16="http://schemas.microsoft.com/office/drawing/2014/main" id="{5F935927-F1C4-46AC-8765-49B269B2624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83" name="Shape 3" descr="Texto Integral disponível" hidden="1">
          <a:extLst>
            <a:ext uri="{FF2B5EF4-FFF2-40B4-BE49-F238E27FC236}">
              <a16:creationId xmlns:a16="http://schemas.microsoft.com/office/drawing/2014/main" id="{3E04E79A-432A-4628-947F-18FDC5940DB7}"/>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84" name="Shape 3" descr="Texto Integral disponível" hidden="1">
          <a:extLst>
            <a:ext uri="{FF2B5EF4-FFF2-40B4-BE49-F238E27FC236}">
              <a16:creationId xmlns:a16="http://schemas.microsoft.com/office/drawing/2014/main" id="{7C86EF9F-357F-4B2E-A945-F37F2C355819}"/>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2</xdr:row>
      <xdr:rowOff>0</xdr:rowOff>
    </xdr:from>
    <xdr:ext cx="314325" cy="314325"/>
    <xdr:sp macro="" textlink="">
      <xdr:nvSpPr>
        <xdr:cNvPr id="5385" name="Shape 3" descr="Texto Integral disponível" hidden="1">
          <a:extLst>
            <a:ext uri="{FF2B5EF4-FFF2-40B4-BE49-F238E27FC236}">
              <a16:creationId xmlns:a16="http://schemas.microsoft.com/office/drawing/2014/main" id="{DE9A5DB7-F39C-494B-BD78-4DDF8274FFEC}"/>
            </a:ext>
          </a:extLst>
        </xdr:cNvPr>
        <xdr:cNvSpPr/>
      </xdr:nvSpPr>
      <xdr:spPr>
        <a:xfrm>
          <a:off x="14287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386" name="Shape 3" descr="Texto Integral disponível" hidden="1">
          <a:extLst>
            <a:ext uri="{FF2B5EF4-FFF2-40B4-BE49-F238E27FC236}">
              <a16:creationId xmlns:a16="http://schemas.microsoft.com/office/drawing/2014/main" id="{F473AF3E-697E-461C-9D8F-3593A664F4D8}"/>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387" name="Shape 3" descr="Texto Integral disponível" hidden="1">
          <a:extLst>
            <a:ext uri="{FF2B5EF4-FFF2-40B4-BE49-F238E27FC236}">
              <a16:creationId xmlns:a16="http://schemas.microsoft.com/office/drawing/2014/main" id="{862751F8-86B3-49CA-B546-1CBECAC415FA}"/>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388" name="Shape 3" descr="Texto Integral disponível" hidden="1">
          <a:extLst>
            <a:ext uri="{FF2B5EF4-FFF2-40B4-BE49-F238E27FC236}">
              <a16:creationId xmlns:a16="http://schemas.microsoft.com/office/drawing/2014/main" id="{FA88AA2B-4452-4082-8DFD-5086EDFCE9F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389" name="Shape 3" descr="Texto Integral disponível" hidden="1">
          <a:extLst>
            <a:ext uri="{FF2B5EF4-FFF2-40B4-BE49-F238E27FC236}">
              <a16:creationId xmlns:a16="http://schemas.microsoft.com/office/drawing/2014/main" id="{F6404897-7853-431E-B374-2F5C6D6B015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390" name="Shape 3" descr="Texto Integral disponível" hidden="1">
          <a:extLst>
            <a:ext uri="{FF2B5EF4-FFF2-40B4-BE49-F238E27FC236}">
              <a16:creationId xmlns:a16="http://schemas.microsoft.com/office/drawing/2014/main" id="{BEB964F7-480C-4D17-8D98-6D4E36776B3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391" name="Shape 3" descr="Texto Integral disponível" hidden="1">
          <a:extLst>
            <a:ext uri="{FF2B5EF4-FFF2-40B4-BE49-F238E27FC236}">
              <a16:creationId xmlns:a16="http://schemas.microsoft.com/office/drawing/2014/main" id="{B87FF526-6051-4371-BC02-C2F7527DBA2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392" name="Shape 3" descr="Texto Integral disponível" hidden="1">
          <a:extLst>
            <a:ext uri="{FF2B5EF4-FFF2-40B4-BE49-F238E27FC236}">
              <a16:creationId xmlns:a16="http://schemas.microsoft.com/office/drawing/2014/main" id="{86CC6940-7760-43B5-967B-2504921BACF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393" name="Shape 3" descr="Texto Integral disponível" hidden="1">
          <a:extLst>
            <a:ext uri="{FF2B5EF4-FFF2-40B4-BE49-F238E27FC236}">
              <a16:creationId xmlns:a16="http://schemas.microsoft.com/office/drawing/2014/main" id="{60029336-5325-45DA-91DB-9DE9892A964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394" name="Shape 3" descr="Texto Integral disponível" hidden="1">
          <a:extLst>
            <a:ext uri="{FF2B5EF4-FFF2-40B4-BE49-F238E27FC236}">
              <a16:creationId xmlns:a16="http://schemas.microsoft.com/office/drawing/2014/main" id="{E4DEBBA3-9501-4E54-A875-E826933B8847}"/>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395" name="Shape 3" descr="Texto Integral disponível" hidden="1">
          <a:extLst>
            <a:ext uri="{FF2B5EF4-FFF2-40B4-BE49-F238E27FC236}">
              <a16:creationId xmlns:a16="http://schemas.microsoft.com/office/drawing/2014/main" id="{75A8B368-B7B5-4F2B-8B98-D6F9CAB6E64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396" name="Shape 3" descr="Texto Integral disponível" hidden="1">
          <a:extLst>
            <a:ext uri="{FF2B5EF4-FFF2-40B4-BE49-F238E27FC236}">
              <a16:creationId xmlns:a16="http://schemas.microsoft.com/office/drawing/2014/main" id="{2734993D-FD03-4963-B152-1AFA189AD53A}"/>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397" name="Shape 3" descr="Texto Integral disponível" hidden="1">
          <a:extLst>
            <a:ext uri="{FF2B5EF4-FFF2-40B4-BE49-F238E27FC236}">
              <a16:creationId xmlns:a16="http://schemas.microsoft.com/office/drawing/2014/main" id="{4DC5B285-0130-423D-A2D5-93C93AD35E1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398" name="Shape 3" descr="Texto Integral disponível" hidden="1">
          <a:extLst>
            <a:ext uri="{FF2B5EF4-FFF2-40B4-BE49-F238E27FC236}">
              <a16:creationId xmlns:a16="http://schemas.microsoft.com/office/drawing/2014/main" id="{DB04D37B-EA1F-4050-B325-D2FF9B80633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399" name="Shape 3" descr="Texto Integral disponível" hidden="1">
          <a:extLst>
            <a:ext uri="{FF2B5EF4-FFF2-40B4-BE49-F238E27FC236}">
              <a16:creationId xmlns:a16="http://schemas.microsoft.com/office/drawing/2014/main" id="{963742FE-E1FD-47B2-85BD-1271486685FC}"/>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00" name="Shape 3" descr="Texto Integral disponível" hidden="1">
          <a:extLst>
            <a:ext uri="{FF2B5EF4-FFF2-40B4-BE49-F238E27FC236}">
              <a16:creationId xmlns:a16="http://schemas.microsoft.com/office/drawing/2014/main" id="{299F4A44-5625-4E46-BAD0-E570BE8687A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01" name="Shape 3" descr="Texto Integral disponível" hidden="1">
          <a:extLst>
            <a:ext uri="{FF2B5EF4-FFF2-40B4-BE49-F238E27FC236}">
              <a16:creationId xmlns:a16="http://schemas.microsoft.com/office/drawing/2014/main" id="{307F5DDC-4D82-43EF-B1B1-CFBE2E99533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02" name="Shape 3" descr="Texto Integral disponível" hidden="1">
          <a:extLst>
            <a:ext uri="{FF2B5EF4-FFF2-40B4-BE49-F238E27FC236}">
              <a16:creationId xmlns:a16="http://schemas.microsoft.com/office/drawing/2014/main" id="{607FBAC7-E018-49FF-9FC5-D104D68D286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03" name="Shape 3" descr="Texto Integral disponível" hidden="1">
          <a:extLst>
            <a:ext uri="{FF2B5EF4-FFF2-40B4-BE49-F238E27FC236}">
              <a16:creationId xmlns:a16="http://schemas.microsoft.com/office/drawing/2014/main" id="{C1B93C71-714A-4541-ABEB-8A0249AD3B6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04" name="Shape 3" descr="Texto Integral disponível" hidden="1">
          <a:extLst>
            <a:ext uri="{FF2B5EF4-FFF2-40B4-BE49-F238E27FC236}">
              <a16:creationId xmlns:a16="http://schemas.microsoft.com/office/drawing/2014/main" id="{C7564121-708F-42A4-BB4E-2369796FE4C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05" name="Shape 3" descr="Texto Integral disponível" hidden="1">
          <a:extLst>
            <a:ext uri="{FF2B5EF4-FFF2-40B4-BE49-F238E27FC236}">
              <a16:creationId xmlns:a16="http://schemas.microsoft.com/office/drawing/2014/main" id="{6CF51DCE-B40C-418E-9F6F-64B1C0D4255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06" name="Shape 3" descr="Texto Integral disponível" hidden="1">
          <a:extLst>
            <a:ext uri="{FF2B5EF4-FFF2-40B4-BE49-F238E27FC236}">
              <a16:creationId xmlns:a16="http://schemas.microsoft.com/office/drawing/2014/main" id="{882C8428-39AF-4508-811C-2B7E043AE7A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07" name="Shape 3" descr="Texto Integral disponível" hidden="1">
          <a:extLst>
            <a:ext uri="{FF2B5EF4-FFF2-40B4-BE49-F238E27FC236}">
              <a16:creationId xmlns:a16="http://schemas.microsoft.com/office/drawing/2014/main" id="{59AE12F1-4EA3-4AEA-94A3-EC775ABAFC8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08" name="Shape 3" descr="Texto Integral disponível" hidden="1">
          <a:extLst>
            <a:ext uri="{FF2B5EF4-FFF2-40B4-BE49-F238E27FC236}">
              <a16:creationId xmlns:a16="http://schemas.microsoft.com/office/drawing/2014/main" id="{B2E3E54B-8551-474E-9FF1-AE4EC7B249B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09" name="Shape 3" descr="Texto Integral disponível" hidden="1">
          <a:extLst>
            <a:ext uri="{FF2B5EF4-FFF2-40B4-BE49-F238E27FC236}">
              <a16:creationId xmlns:a16="http://schemas.microsoft.com/office/drawing/2014/main" id="{B15DA1F9-23CD-44E3-94B3-BFE4C92935FC}"/>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10" name="Shape 3" descr="Texto Integral disponível" hidden="1">
          <a:extLst>
            <a:ext uri="{FF2B5EF4-FFF2-40B4-BE49-F238E27FC236}">
              <a16:creationId xmlns:a16="http://schemas.microsoft.com/office/drawing/2014/main" id="{3B073771-4762-4F9D-8B17-F4AF41610D4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11" name="Shape 3" descr="Texto Integral disponível" hidden="1">
          <a:extLst>
            <a:ext uri="{FF2B5EF4-FFF2-40B4-BE49-F238E27FC236}">
              <a16:creationId xmlns:a16="http://schemas.microsoft.com/office/drawing/2014/main" id="{B0E45856-A3E5-4EEB-ACCA-C5F3EBC786A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12" name="Shape 3" descr="Texto Integral disponível" hidden="1">
          <a:extLst>
            <a:ext uri="{FF2B5EF4-FFF2-40B4-BE49-F238E27FC236}">
              <a16:creationId xmlns:a16="http://schemas.microsoft.com/office/drawing/2014/main" id="{9949D3E7-C8A6-49EA-AC56-1194D487FC9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13" name="Shape 3" descr="Texto Integral disponível" hidden="1">
          <a:extLst>
            <a:ext uri="{FF2B5EF4-FFF2-40B4-BE49-F238E27FC236}">
              <a16:creationId xmlns:a16="http://schemas.microsoft.com/office/drawing/2014/main" id="{8558CAB5-3924-4DC5-AE40-39AD2947B25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14" name="Shape 3" descr="Texto Integral disponível" hidden="1">
          <a:extLst>
            <a:ext uri="{FF2B5EF4-FFF2-40B4-BE49-F238E27FC236}">
              <a16:creationId xmlns:a16="http://schemas.microsoft.com/office/drawing/2014/main" id="{AD0ACE7F-51C7-4830-A98D-69FD24217AE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15" name="Shape 3" descr="Texto Integral disponível" hidden="1">
          <a:extLst>
            <a:ext uri="{FF2B5EF4-FFF2-40B4-BE49-F238E27FC236}">
              <a16:creationId xmlns:a16="http://schemas.microsoft.com/office/drawing/2014/main" id="{4D9F0C95-DB04-498A-9B9C-EF9B77A0CB9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16" name="Shape 3" descr="Texto Integral disponível" hidden="1">
          <a:extLst>
            <a:ext uri="{FF2B5EF4-FFF2-40B4-BE49-F238E27FC236}">
              <a16:creationId xmlns:a16="http://schemas.microsoft.com/office/drawing/2014/main" id="{ABD99C72-748C-48ED-9D10-4BAA63022D0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17" name="Shape 3" descr="Texto Integral disponível" hidden="1">
          <a:extLst>
            <a:ext uri="{FF2B5EF4-FFF2-40B4-BE49-F238E27FC236}">
              <a16:creationId xmlns:a16="http://schemas.microsoft.com/office/drawing/2014/main" id="{FC87AF63-AC1B-4502-8965-A86D71C24AF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18" name="Shape 3" descr="Texto Integral disponível" hidden="1">
          <a:extLst>
            <a:ext uri="{FF2B5EF4-FFF2-40B4-BE49-F238E27FC236}">
              <a16:creationId xmlns:a16="http://schemas.microsoft.com/office/drawing/2014/main" id="{B1F16365-118F-4D26-9404-7219DB05CE2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19" name="Shape 3" descr="Texto Integral disponível" hidden="1">
          <a:extLst>
            <a:ext uri="{FF2B5EF4-FFF2-40B4-BE49-F238E27FC236}">
              <a16:creationId xmlns:a16="http://schemas.microsoft.com/office/drawing/2014/main" id="{02151BEE-78B6-4752-8F17-CD96D68C3FA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20" name="Shape 3" descr="Texto Integral disponível" hidden="1">
          <a:extLst>
            <a:ext uri="{FF2B5EF4-FFF2-40B4-BE49-F238E27FC236}">
              <a16:creationId xmlns:a16="http://schemas.microsoft.com/office/drawing/2014/main" id="{DA2F6C36-4F82-459F-A075-33FF87A588E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21" name="Shape 3" descr="Texto Integral disponível" hidden="1">
          <a:extLst>
            <a:ext uri="{FF2B5EF4-FFF2-40B4-BE49-F238E27FC236}">
              <a16:creationId xmlns:a16="http://schemas.microsoft.com/office/drawing/2014/main" id="{517C5F87-64AA-4970-B00A-7E6040428117}"/>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22" name="Shape 3" descr="Texto Integral disponível" hidden="1">
          <a:extLst>
            <a:ext uri="{FF2B5EF4-FFF2-40B4-BE49-F238E27FC236}">
              <a16:creationId xmlns:a16="http://schemas.microsoft.com/office/drawing/2014/main" id="{598B06F1-DECA-4375-9E6A-6AF3B270A58C}"/>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23" name="Shape 3" descr="Texto Integral disponível" hidden="1">
          <a:extLst>
            <a:ext uri="{FF2B5EF4-FFF2-40B4-BE49-F238E27FC236}">
              <a16:creationId xmlns:a16="http://schemas.microsoft.com/office/drawing/2014/main" id="{EF897E5D-0E73-4E41-AA1E-7CD8CFF3584C}"/>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24" name="Shape 3" descr="Texto Integral disponível" hidden="1">
          <a:extLst>
            <a:ext uri="{FF2B5EF4-FFF2-40B4-BE49-F238E27FC236}">
              <a16:creationId xmlns:a16="http://schemas.microsoft.com/office/drawing/2014/main" id="{A44DB7D6-273C-4663-B21A-F52812E1BCD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25" name="Shape 3" descr="Texto Integral disponível" hidden="1">
          <a:extLst>
            <a:ext uri="{FF2B5EF4-FFF2-40B4-BE49-F238E27FC236}">
              <a16:creationId xmlns:a16="http://schemas.microsoft.com/office/drawing/2014/main" id="{2B820E7B-4DBD-4CF4-BAEA-86EFD08A27D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26" name="Shape 3" descr="Texto Integral disponível" hidden="1">
          <a:extLst>
            <a:ext uri="{FF2B5EF4-FFF2-40B4-BE49-F238E27FC236}">
              <a16:creationId xmlns:a16="http://schemas.microsoft.com/office/drawing/2014/main" id="{29BCAC6F-FEC5-40BA-A1EB-A7FF2938A84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27" name="Shape 3" descr="Texto Integral disponível" hidden="1">
          <a:extLst>
            <a:ext uri="{FF2B5EF4-FFF2-40B4-BE49-F238E27FC236}">
              <a16:creationId xmlns:a16="http://schemas.microsoft.com/office/drawing/2014/main" id="{0CC54F14-C08F-4552-A639-74325965484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28" name="Shape 3" descr="Texto Integral disponível" hidden="1">
          <a:extLst>
            <a:ext uri="{FF2B5EF4-FFF2-40B4-BE49-F238E27FC236}">
              <a16:creationId xmlns:a16="http://schemas.microsoft.com/office/drawing/2014/main" id="{7402B23A-3E1F-4930-9462-7AB6014336F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29" name="Shape 3" descr="Texto Integral disponível" hidden="1">
          <a:extLst>
            <a:ext uri="{FF2B5EF4-FFF2-40B4-BE49-F238E27FC236}">
              <a16:creationId xmlns:a16="http://schemas.microsoft.com/office/drawing/2014/main" id="{BB109DF4-076E-49B1-BE60-272BDE58FFB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30" name="Shape 3" descr="Texto Integral disponível" hidden="1">
          <a:extLst>
            <a:ext uri="{FF2B5EF4-FFF2-40B4-BE49-F238E27FC236}">
              <a16:creationId xmlns:a16="http://schemas.microsoft.com/office/drawing/2014/main" id="{96644B21-CC25-47B6-89B0-41570B6293C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31" name="Shape 3" descr="Texto Integral disponível" hidden="1">
          <a:extLst>
            <a:ext uri="{FF2B5EF4-FFF2-40B4-BE49-F238E27FC236}">
              <a16:creationId xmlns:a16="http://schemas.microsoft.com/office/drawing/2014/main" id="{F5B869EA-2130-469D-8EA1-6C8D3752BA6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32" name="Shape 3" descr="Texto Integral disponível" hidden="1">
          <a:extLst>
            <a:ext uri="{FF2B5EF4-FFF2-40B4-BE49-F238E27FC236}">
              <a16:creationId xmlns:a16="http://schemas.microsoft.com/office/drawing/2014/main" id="{EEFA872A-ADA5-4873-A5EE-94C132FDB19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33" name="Shape 3" descr="Texto Integral disponível" hidden="1">
          <a:extLst>
            <a:ext uri="{FF2B5EF4-FFF2-40B4-BE49-F238E27FC236}">
              <a16:creationId xmlns:a16="http://schemas.microsoft.com/office/drawing/2014/main" id="{7927ED0F-EAF3-4563-82D4-6CAE4F1F1FF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34" name="Shape 3" descr="Texto Integral disponível" hidden="1">
          <a:extLst>
            <a:ext uri="{FF2B5EF4-FFF2-40B4-BE49-F238E27FC236}">
              <a16:creationId xmlns:a16="http://schemas.microsoft.com/office/drawing/2014/main" id="{2DED830D-7A7D-4ADB-8839-EACD9F1B648A}"/>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35" name="Shape 3" descr="Texto Integral disponível" hidden="1">
          <a:extLst>
            <a:ext uri="{FF2B5EF4-FFF2-40B4-BE49-F238E27FC236}">
              <a16:creationId xmlns:a16="http://schemas.microsoft.com/office/drawing/2014/main" id="{791945C6-854B-488A-A51A-B8832F1DF5C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36" name="Shape 3" descr="Texto Integral disponível" hidden="1">
          <a:extLst>
            <a:ext uri="{FF2B5EF4-FFF2-40B4-BE49-F238E27FC236}">
              <a16:creationId xmlns:a16="http://schemas.microsoft.com/office/drawing/2014/main" id="{99A6638A-379C-46E2-81DE-41C6D4DD0A8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37" name="Shape 3" descr="Texto Integral disponível" hidden="1">
          <a:extLst>
            <a:ext uri="{FF2B5EF4-FFF2-40B4-BE49-F238E27FC236}">
              <a16:creationId xmlns:a16="http://schemas.microsoft.com/office/drawing/2014/main" id="{394F0CBA-3840-44D4-9DAE-E36867B6166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38" name="Shape 3" descr="Texto Integral disponível" hidden="1">
          <a:extLst>
            <a:ext uri="{FF2B5EF4-FFF2-40B4-BE49-F238E27FC236}">
              <a16:creationId xmlns:a16="http://schemas.microsoft.com/office/drawing/2014/main" id="{F8CC48D8-A3DE-4917-BD06-47CE61AC44F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39" name="Shape 3" descr="Texto Integral disponível" hidden="1">
          <a:extLst>
            <a:ext uri="{FF2B5EF4-FFF2-40B4-BE49-F238E27FC236}">
              <a16:creationId xmlns:a16="http://schemas.microsoft.com/office/drawing/2014/main" id="{408D1B72-B7D7-4F3A-80C5-A6E9124E6E87}"/>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40" name="Shape 3" descr="Texto Integral disponível" hidden="1">
          <a:extLst>
            <a:ext uri="{FF2B5EF4-FFF2-40B4-BE49-F238E27FC236}">
              <a16:creationId xmlns:a16="http://schemas.microsoft.com/office/drawing/2014/main" id="{D2C0E22E-2AD9-4AA4-BA18-387F56A187B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41" name="Shape 3" descr="Texto Integral disponível" hidden="1">
          <a:extLst>
            <a:ext uri="{FF2B5EF4-FFF2-40B4-BE49-F238E27FC236}">
              <a16:creationId xmlns:a16="http://schemas.microsoft.com/office/drawing/2014/main" id="{32FD0786-9F57-4F45-8BB3-309CB3C04B1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42" name="Shape 3" descr="Texto Integral disponível" hidden="1">
          <a:extLst>
            <a:ext uri="{FF2B5EF4-FFF2-40B4-BE49-F238E27FC236}">
              <a16:creationId xmlns:a16="http://schemas.microsoft.com/office/drawing/2014/main" id="{F075C846-E676-4FE0-9971-1C26E27ED5D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43" name="Shape 3" descr="Texto Integral disponível" hidden="1">
          <a:extLst>
            <a:ext uri="{FF2B5EF4-FFF2-40B4-BE49-F238E27FC236}">
              <a16:creationId xmlns:a16="http://schemas.microsoft.com/office/drawing/2014/main" id="{7BA3706B-54C1-4495-B96F-482BA7F2D4C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44" name="Shape 3" descr="Texto Integral disponível" hidden="1">
          <a:extLst>
            <a:ext uri="{FF2B5EF4-FFF2-40B4-BE49-F238E27FC236}">
              <a16:creationId xmlns:a16="http://schemas.microsoft.com/office/drawing/2014/main" id="{3FD7B6E1-803C-4F0E-9E11-483F8505F14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45" name="Shape 3" descr="Texto Integral disponível" hidden="1">
          <a:extLst>
            <a:ext uri="{FF2B5EF4-FFF2-40B4-BE49-F238E27FC236}">
              <a16:creationId xmlns:a16="http://schemas.microsoft.com/office/drawing/2014/main" id="{4EDFA2A4-7006-4DCF-AB58-59DEA986953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46" name="Shape 3" descr="Texto Integral disponível" hidden="1">
          <a:extLst>
            <a:ext uri="{FF2B5EF4-FFF2-40B4-BE49-F238E27FC236}">
              <a16:creationId xmlns:a16="http://schemas.microsoft.com/office/drawing/2014/main" id="{D2768ACF-302B-46B3-9E01-E068DB2251E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47" name="Shape 3" descr="Texto Integral disponível" hidden="1">
          <a:extLst>
            <a:ext uri="{FF2B5EF4-FFF2-40B4-BE49-F238E27FC236}">
              <a16:creationId xmlns:a16="http://schemas.microsoft.com/office/drawing/2014/main" id="{D1551E1D-4159-4CAB-A727-A1980F7005A8}"/>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48" name="Shape 3" descr="Texto Integral disponível" hidden="1">
          <a:extLst>
            <a:ext uri="{FF2B5EF4-FFF2-40B4-BE49-F238E27FC236}">
              <a16:creationId xmlns:a16="http://schemas.microsoft.com/office/drawing/2014/main" id="{A285333B-A740-41AB-991C-6BC7206EE39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49" name="Shape 3" descr="Texto Integral disponível" hidden="1">
          <a:extLst>
            <a:ext uri="{FF2B5EF4-FFF2-40B4-BE49-F238E27FC236}">
              <a16:creationId xmlns:a16="http://schemas.microsoft.com/office/drawing/2014/main" id="{2A2762C1-6DCE-4789-8D22-3EA8340049DA}"/>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50" name="Shape 3" descr="Texto Integral disponível" hidden="1">
          <a:extLst>
            <a:ext uri="{FF2B5EF4-FFF2-40B4-BE49-F238E27FC236}">
              <a16:creationId xmlns:a16="http://schemas.microsoft.com/office/drawing/2014/main" id="{5BC9E5C3-F5A6-4659-A8BA-20B9C3D79B8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51" name="Shape 3" descr="Texto Integral disponível" hidden="1">
          <a:extLst>
            <a:ext uri="{FF2B5EF4-FFF2-40B4-BE49-F238E27FC236}">
              <a16:creationId xmlns:a16="http://schemas.microsoft.com/office/drawing/2014/main" id="{DC4DF8C6-E161-4FDC-B1AF-814CD8E69F6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52" name="Shape 3" descr="Texto Integral disponível" hidden="1">
          <a:extLst>
            <a:ext uri="{FF2B5EF4-FFF2-40B4-BE49-F238E27FC236}">
              <a16:creationId xmlns:a16="http://schemas.microsoft.com/office/drawing/2014/main" id="{94F4141F-4705-4B5D-B9EB-68E078E4F2B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53" name="Shape 3" descr="Texto Integral disponível" hidden="1">
          <a:extLst>
            <a:ext uri="{FF2B5EF4-FFF2-40B4-BE49-F238E27FC236}">
              <a16:creationId xmlns:a16="http://schemas.microsoft.com/office/drawing/2014/main" id="{871A0828-6D8D-4CE6-9157-74755379250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54" name="Shape 3" descr="Texto Integral disponível" hidden="1">
          <a:extLst>
            <a:ext uri="{FF2B5EF4-FFF2-40B4-BE49-F238E27FC236}">
              <a16:creationId xmlns:a16="http://schemas.microsoft.com/office/drawing/2014/main" id="{37006A4F-A273-4D0A-848E-16CBFAE1AB9C}"/>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55" name="Shape 3" descr="Texto Integral disponível" hidden="1">
          <a:extLst>
            <a:ext uri="{FF2B5EF4-FFF2-40B4-BE49-F238E27FC236}">
              <a16:creationId xmlns:a16="http://schemas.microsoft.com/office/drawing/2014/main" id="{B509B3BD-FA04-4789-9FC1-1209EAE0740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56" name="Shape 3" descr="Texto Integral disponível" hidden="1">
          <a:extLst>
            <a:ext uri="{FF2B5EF4-FFF2-40B4-BE49-F238E27FC236}">
              <a16:creationId xmlns:a16="http://schemas.microsoft.com/office/drawing/2014/main" id="{FDA044F0-899D-47E2-8770-DEA2FF748D2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57" name="Shape 3" descr="Texto Integral disponível" hidden="1">
          <a:extLst>
            <a:ext uri="{FF2B5EF4-FFF2-40B4-BE49-F238E27FC236}">
              <a16:creationId xmlns:a16="http://schemas.microsoft.com/office/drawing/2014/main" id="{D3725226-C2EE-429E-926F-AF9CA2CF311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58" name="Shape 3" descr="Texto Integral disponível" hidden="1">
          <a:extLst>
            <a:ext uri="{FF2B5EF4-FFF2-40B4-BE49-F238E27FC236}">
              <a16:creationId xmlns:a16="http://schemas.microsoft.com/office/drawing/2014/main" id="{2086C2C2-323B-41D2-B44C-2F56BAED4EE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59" name="Shape 3" descr="Texto Integral disponível" hidden="1">
          <a:extLst>
            <a:ext uri="{FF2B5EF4-FFF2-40B4-BE49-F238E27FC236}">
              <a16:creationId xmlns:a16="http://schemas.microsoft.com/office/drawing/2014/main" id="{E1182809-8E3E-49F9-8F9F-FC1F7A8D34B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60" name="Shape 3" descr="Texto Integral disponível" hidden="1">
          <a:extLst>
            <a:ext uri="{FF2B5EF4-FFF2-40B4-BE49-F238E27FC236}">
              <a16:creationId xmlns:a16="http://schemas.microsoft.com/office/drawing/2014/main" id="{3AE6EB04-30D8-4CC8-A85D-5102D611977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61" name="Shape 3" descr="Texto Integral disponível" hidden="1">
          <a:extLst>
            <a:ext uri="{FF2B5EF4-FFF2-40B4-BE49-F238E27FC236}">
              <a16:creationId xmlns:a16="http://schemas.microsoft.com/office/drawing/2014/main" id="{66464065-35B6-49B7-BC99-3E988F55159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62" name="Shape 3" descr="Texto Integral disponível" hidden="1">
          <a:extLst>
            <a:ext uri="{FF2B5EF4-FFF2-40B4-BE49-F238E27FC236}">
              <a16:creationId xmlns:a16="http://schemas.microsoft.com/office/drawing/2014/main" id="{8AFF2009-AF60-4B64-B1F6-92FDEA489B9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63" name="Shape 3" descr="Texto Integral disponível" hidden="1">
          <a:extLst>
            <a:ext uri="{FF2B5EF4-FFF2-40B4-BE49-F238E27FC236}">
              <a16:creationId xmlns:a16="http://schemas.microsoft.com/office/drawing/2014/main" id="{AB771EB3-6FB4-4822-A568-F5CD090B49A8}"/>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64" name="Shape 3" descr="Texto Integral disponível" hidden="1">
          <a:extLst>
            <a:ext uri="{FF2B5EF4-FFF2-40B4-BE49-F238E27FC236}">
              <a16:creationId xmlns:a16="http://schemas.microsoft.com/office/drawing/2014/main" id="{F5A1E0D8-F2BC-4007-958D-21B699813BB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65" name="Shape 3" descr="Texto Integral disponível" hidden="1">
          <a:extLst>
            <a:ext uri="{FF2B5EF4-FFF2-40B4-BE49-F238E27FC236}">
              <a16:creationId xmlns:a16="http://schemas.microsoft.com/office/drawing/2014/main" id="{D6CF35CF-95C7-4BE2-8E33-BCD288BAD86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66" name="Shape 3" descr="Texto Integral disponível" hidden="1">
          <a:extLst>
            <a:ext uri="{FF2B5EF4-FFF2-40B4-BE49-F238E27FC236}">
              <a16:creationId xmlns:a16="http://schemas.microsoft.com/office/drawing/2014/main" id="{DA147130-F2BE-43B0-B1DA-2A0366B13AB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67" name="Shape 3" descr="Texto Integral disponível" hidden="1">
          <a:extLst>
            <a:ext uri="{FF2B5EF4-FFF2-40B4-BE49-F238E27FC236}">
              <a16:creationId xmlns:a16="http://schemas.microsoft.com/office/drawing/2014/main" id="{A084AE52-3266-4CDA-B58B-4BFCA8FA34D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68" name="Shape 3" descr="Texto Integral disponível" hidden="1">
          <a:extLst>
            <a:ext uri="{FF2B5EF4-FFF2-40B4-BE49-F238E27FC236}">
              <a16:creationId xmlns:a16="http://schemas.microsoft.com/office/drawing/2014/main" id="{48A671BF-42C4-40E8-809B-B1988F202B8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69" name="Shape 3" descr="Texto Integral disponível" hidden="1">
          <a:extLst>
            <a:ext uri="{FF2B5EF4-FFF2-40B4-BE49-F238E27FC236}">
              <a16:creationId xmlns:a16="http://schemas.microsoft.com/office/drawing/2014/main" id="{AEE73778-A065-48AA-BB2A-7176C1D0626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70" name="Shape 3" descr="Texto Integral disponível" hidden="1">
          <a:extLst>
            <a:ext uri="{FF2B5EF4-FFF2-40B4-BE49-F238E27FC236}">
              <a16:creationId xmlns:a16="http://schemas.microsoft.com/office/drawing/2014/main" id="{BD8D34B4-40B9-4988-9663-648DDED8356A}"/>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71" name="Shape 3" descr="Texto Integral disponível" hidden="1">
          <a:extLst>
            <a:ext uri="{FF2B5EF4-FFF2-40B4-BE49-F238E27FC236}">
              <a16:creationId xmlns:a16="http://schemas.microsoft.com/office/drawing/2014/main" id="{BA31813F-31C5-4C66-BB30-3D4529D0074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72" name="Shape 3" descr="Texto Integral disponível" hidden="1">
          <a:extLst>
            <a:ext uri="{FF2B5EF4-FFF2-40B4-BE49-F238E27FC236}">
              <a16:creationId xmlns:a16="http://schemas.microsoft.com/office/drawing/2014/main" id="{64094894-1248-4FC1-813B-98D4D45EBD8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73" name="Shape 3" descr="Texto Integral disponível" hidden="1">
          <a:extLst>
            <a:ext uri="{FF2B5EF4-FFF2-40B4-BE49-F238E27FC236}">
              <a16:creationId xmlns:a16="http://schemas.microsoft.com/office/drawing/2014/main" id="{576F5033-E542-4212-A50F-7FC29C380F0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74" name="Shape 3" descr="Texto Integral disponível" hidden="1">
          <a:extLst>
            <a:ext uri="{FF2B5EF4-FFF2-40B4-BE49-F238E27FC236}">
              <a16:creationId xmlns:a16="http://schemas.microsoft.com/office/drawing/2014/main" id="{766D47DB-CBDD-4FE9-8B4B-E7567FC585A8}"/>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75" name="Shape 3" descr="Texto Integral disponível" hidden="1">
          <a:extLst>
            <a:ext uri="{FF2B5EF4-FFF2-40B4-BE49-F238E27FC236}">
              <a16:creationId xmlns:a16="http://schemas.microsoft.com/office/drawing/2014/main" id="{73087D58-5377-4B85-985B-9984E73105A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76" name="Shape 3" descr="Texto Integral disponível" hidden="1">
          <a:extLst>
            <a:ext uri="{FF2B5EF4-FFF2-40B4-BE49-F238E27FC236}">
              <a16:creationId xmlns:a16="http://schemas.microsoft.com/office/drawing/2014/main" id="{EF5989B0-377A-4624-9790-17097D3197D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77" name="Shape 3" descr="Texto Integral disponível" hidden="1">
          <a:extLst>
            <a:ext uri="{FF2B5EF4-FFF2-40B4-BE49-F238E27FC236}">
              <a16:creationId xmlns:a16="http://schemas.microsoft.com/office/drawing/2014/main" id="{42D69295-9445-440F-9A2E-768AFA06F77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78" name="Shape 3" descr="Texto Integral disponível" hidden="1">
          <a:extLst>
            <a:ext uri="{FF2B5EF4-FFF2-40B4-BE49-F238E27FC236}">
              <a16:creationId xmlns:a16="http://schemas.microsoft.com/office/drawing/2014/main" id="{8EAEEFA4-8893-430B-8431-77C66DC0889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79" name="Shape 3" descr="Texto Integral disponível" hidden="1">
          <a:extLst>
            <a:ext uri="{FF2B5EF4-FFF2-40B4-BE49-F238E27FC236}">
              <a16:creationId xmlns:a16="http://schemas.microsoft.com/office/drawing/2014/main" id="{19578D10-2B2D-4DAD-A1F5-55C35005C77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80" name="Shape 3" descr="Texto Integral disponível" hidden="1">
          <a:extLst>
            <a:ext uri="{FF2B5EF4-FFF2-40B4-BE49-F238E27FC236}">
              <a16:creationId xmlns:a16="http://schemas.microsoft.com/office/drawing/2014/main" id="{E128DAF5-9293-4240-A493-217B0605A6F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81" name="Shape 3" descr="Texto Integral disponível" hidden="1">
          <a:extLst>
            <a:ext uri="{FF2B5EF4-FFF2-40B4-BE49-F238E27FC236}">
              <a16:creationId xmlns:a16="http://schemas.microsoft.com/office/drawing/2014/main" id="{CD120166-496B-42DA-819F-76392C8F26B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82" name="Shape 3" descr="Texto Integral disponível" hidden="1">
          <a:extLst>
            <a:ext uri="{FF2B5EF4-FFF2-40B4-BE49-F238E27FC236}">
              <a16:creationId xmlns:a16="http://schemas.microsoft.com/office/drawing/2014/main" id="{933C6B69-114C-447C-A708-A1B157D3B51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83" name="Shape 3" descr="Texto Integral disponível" hidden="1">
          <a:extLst>
            <a:ext uri="{FF2B5EF4-FFF2-40B4-BE49-F238E27FC236}">
              <a16:creationId xmlns:a16="http://schemas.microsoft.com/office/drawing/2014/main" id="{83DB3444-9C49-4F4E-B488-16B3BC023FC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84" name="Shape 3" descr="Texto Integral disponível" hidden="1">
          <a:extLst>
            <a:ext uri="{FF2B5EF4-FFF2-40B4-BE49-F238E27FC236}">
              <a16:creationId xmlns:a16="http://schemas.microsoft.com/office/drawing/2014/main" id="{04F59EB9-BCC1-4733-97CE-9B22C7D43F0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85" name="Shape 3" descr="Texto Integral disponível" hidden="1">
          <a:extLst>
            <a:ext uri="{FF2B5EF4-FFF2-40B4-BE49-F238E27FC236}">
              <a16:creationId xmlns:a16="http://schemas.microsoft.com/office/drawing/2014/main" id="{37F0E84D-1E5C-4870-AB29-9D51A9BBCC1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86" name="Shape 3" descr="Texto Integral disponível" hidden="1">
          <a:extLst>
            <a:ext uri="{FF2B5EF4-FFF2-40B4-BE49-F238E27FC236}">
              <a16:creationId xmlns:a16="http://schemas.microsoft.com/office/drawing/2014/main" id="{D5C4190F-3F83-4CFB-8553-FCE1CD04D20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87" name="Shape 3" descr="Texto Integral disponível" hidden="1">
          <a:extLst>
            <a:ext uri="{FF2B5EF4-FFF2-40B4-BE49-F238E27FC236}">
              <a16:creationId xmlns:a16="http://schemas.microsoft.com/office/drawing/2014/main" id="{ED6CF3F8-753F-46BA-8D1C-371B1B75CB3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88" name="Shape 3" descr="Texto Integral disponível" hidden="1">
          <a:extLst>
            <a:ext uri="{FF2B5EF4-FFF2-40B4-BE49-F238E27FC236}">
              <a16:creationId xmlns:a16="http://schemas.microsoft.com/office/drawing/2014/main" id="{4DD089CC-EBAF-4C8C-9BF3-04C2F601CE4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89" name="Shape 3" descr="Texto Integral disponível" hidden="1">
          <a:extLst>
            <a:ext uri="{FF2B5EF4-FFF2-40B4-BE49-F238E27FC236}">
              <a16:creationId xmlns:a16="http://schemas.microsoft.com/office/drawing/2014/main" id="{36638E07-8531-477E-B57D-DD8243D02E5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90" name="Shape 3" descr="Texto Integral disponível" hidden="1">
          <a:extLst>
            <a:ext uri="{FF2B5EF4-FFF2-40B4-BE49-F238E27FC236}">
              <a16:creationId xmlns:a16="http://schemas.microsoft.com/office/drawing/2014/main" id="{428E00D5-EF8D-48FB-8EFF-5E05A9634C3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91" name="Shape 3" descr="Texto Integral disponível" hidden="1">
          <a:extLst>
            <a:ext uri="{FF2B5EF4-FFF2-40B4-BE49-F238E27FC236}">
              <a16:creationId xmlns:a16="http://schemas.microsoft.com/office/drawing/2014/main" id="{7B08F206-A4E9-44C2-8AF8-9C6CBC8C280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92" name="Shape 3" descr="Texto Integral disponível" hidden="1">
          <a:extLst>
            <a:ext uri="{FF2B5EF4-FFF2-40B4-BE49-F238E27FC236}">
              <a16:creationId xmlns:a16="http://schemas.microsoft.com/office/drawing/2014/main" id="{433DA88F-8DCC-4CA5-BDDD-0E0AE92361C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93" name="Shape 3" descr="Texto Integral disponível" hidden="1">
          <a:extLst>
            <a:ext uri="{FF2B5EF4-FFF2-40B4-BE49-F238E27FC236}">
              <a16:creationId xmlns:a16="http://schemas.microsoft.com/office/drawing/2014/main" id="{2822CE7E-D1A0-4C5F-B33A-741DC839732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94" name="Shape 3" descr="Texto Integral disponível" hidden="1">
          <a:extLst>
            <a:ext uri="{FF2B5EF4-FFF2-40B4-BE49-F238E27FC236}">
              <a16:creationId xmlns:a16="http://schemas.microsoft.com/office/drawing/2014/main" id="{F33F9C04-4263-413E-A309-675F2B428AF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95" name="Shape 3" descr="Texto Integral disponível" hidden="1">
          <a:extLst>
            <a:ext uri="{FF2B5EF4-FFF2-40B4-BE49-F238E27FC236}">
              <a16:creationId xmlns:a16="http://schemas.microsoft.com/office/drawing/2014/main" id="{68D91CF9-DDF9-4BBE-B011-D50BE162D4B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96" name="Shape 3" descr="Texto Integral disponível" hidden="1">
          <a:extLst>
            <a:ext uri="{FF2B5EF4-FFF2-40B4-BE49-F238E27FC236}">
              <a16:creationId xmlns:a16="http://schemas.microsoft.com/office/drawing/2014/main" id="{6D1E5BE8-E8FF-4140-97BA-BC0CE71E2F8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97" name="Shape 3" descr="Texto Integral disponível" hidden="1">
          <a:extLst>
            <a:ext uri="{FF2B5EF4-FFF2-40B4-BE49-F238E27FC236}">
              <a16:creationId xmlns:a16="http://schemas.microsoft.com/office/drawing/2014/main" id="{D5CEA190-4B8F-4D39-BB54-9EA13DEC527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98" name="Shape 3" descr="Texto Integral disponível" hidden="1">
          <a:extLst>
            <a:ext uri="{FF2B5EF4-FFF2-40B4-BE49-F238E27FC236}">
              <a16:creationId xmlns:a16="http://schemas.microsoft.com/office/drawing/2014/main" id="{94A34047-EF07-483C-A375-B61DB8F6C9DA}"/>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499" name="Shape 3" descr="Texto Integral disponível" hidden="1">
          <a:extLst>
            <a:ext uri="{FF2B5EF4-FFF2-40B4-BE49-F238E27FC236}">
              <a16:creationId xmlns:a16="http://schemas.microsoft.com/office/drawing/2014/main" id="{CC156872-DBCA-482E-9EC7-A76B86BE7F9A}"/>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00" name="Shape 3" descr="Texto Integral disponível" hidden="1">
          <a:extLst>
            <a:ext uri="{FF2B5EF4-FFF2-40B4-BE49-F238E27FC236}">
              <a16:creationId xmlns:a16="http://schemas.microsoft.com/office/drawing/2014/main" id="{BACD2594-8857-4258-9889-11CDA703A30A}"/>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01" name="Shape 3" descr="Texto Integral disponível" hidden="1">
          <a:extLst>
            <a:ext uri="{FF2B5EF4-FFF2-40B4-BE49-F238E27FC236}">
              <a16:creationId xmlns:a16="http://schemas.microsoft.com/office/drawing/2014/main" id="{FABD9588-1948-48FF-BA9E-DD25F7A426A7}"/>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02" name="Shape 3" descr="Texto Integral disponível" hidden="1">
          <a:extLst>
            <a:ext uri="{FF2B5EF4-FFF2-40B4-BE49-F238E27FC236}">
              <a16:creationId xmlns:a16="http://schemas.microsoft.com/office/drawing/2014/main" id="{E6902A00-84EF-43F9-AD2E-E076099C1B7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03" name="Shape 3" descr="Texto Integral disponível" hidden="1">
          <a:extLst>
            <a:ext uri="{FF2B5EF4-FFF2-40B4-BE49-F238E27FC236}">
              <a16:creationId xmlns:a16="http://schemas.microsoft.com/office/drawing/2014/main" id="{820FDC82-6AFF-42B6-BA99-0B253214BAC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04" name="Shape 3" descr="Texto Integral disponível" hidden="1">
          <a:extLst>
            <a:ext uri="{FF2B5EF4-FFF2-40B4-BE49-F238E27FC236}">
              <a16:creationId xmlns:a16="http://schemas.microsoft.com/office/drawing/2014/main" id="{18C94F6D-CB10-4676-B812-FB74D9E2115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05" name="Shape 3" descr="Texto Integral disponível" hidden="1">
          <a:extLst>
            <a:ext uri="{FF2B5EF4-FFF2-40B4-BE49-F238E27FC236}">
              <a16:creationId xmlns:a16="http://schemas.microsoft.com/office/drawing/2014/main" id="{208F521B-43DD-4CD8-9425-A2B0FB78C6E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06" name="Shape 3" descr="Texto Integral disponível" hidden="1">
          <a:extLst>
            <a:ext uri="{FF2B5EF4-FFF2-40B4-BE49-F238E27FC236}">
              <a16:creationId xmlns:a16="http://schemas.microsoft.com/office/drawing/2014/main" id="{460300CD-246C-448B-A6DE-0E1075B25F0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07" name="Shape 3" descr="Texto Integral disponível" hidden="1">
          <a:extLst>
            <a:ext uri="{FF2B5EF4-FFF2-40B4-BE49-F238E27FC236}">
              <a16:creationId xmlns:a16="http://schemas.microsoft.com/office/drawing/2014/main" id="{A8563C2D-0919-4A78-90B1-DD91221C9A2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08" name="Shape 3" descr="Texto Integral disponível" hidden="1">
          <a:extLst>
            <a:ext uri="{FF2B5EF4-FFF2-40B4-BE49-F238E27FC236}">
              <a16:creationId xmlns:a16="http://schemas.microsoft.com/office/drawing/2014/main" id="{E19F82DF-81EA-47CD-950F-E23615E8636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09" name="Shape 3" descr="Texto Integral disponível" hidden="1">
          <a:extLst>
            <a:ext uri="{FF2B5EF4-FFF2-40B4-BE49-F238E27FC236}">
              <a16:creationId xmlns:a16="http://schemas.microsoft.com/office/drawing/2014/main" id="{9C7980E1-E38B-424E-A48C-CBED7634DFA7}"/>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10" name="Shape 3" descr="Texto Integral disponível" hidden="1">
          <a:extLst>
            <a:ext uri="{FF2B5EF4-FFF2-40B4-BE49-F238E27FC236}">
              <a16:creationId xmlns:a16="http://schemas.microsoft.com/office/drawing/2014/main" id="{A4E89A19-6C2A-4C81-B464-0CC13253A69A}"/>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11" name="Shape 3" descr="Texto Integral disponível" hidden="1">
          <a:extLst>
            <a:ext uri="{FF2B5EF4-FFF2-40B4-BE49-F238E27FC236}">
              <a16:creationId xmlns:a16="http://schemas.microsoft.com/office/drawing/2014/main" id="{08901A6C-BD30-4C93-90AA-C259F74E4EA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12" name="Shape 3" descr="Texto Integral disponível" hidden="1">
          <a:extLst>
            <a:ext uri="{FF2B5EF4-FFF2-40B4-BE49-F238E27FC236}">
              <a16:creationId xmlns:a16="http://schemas.microsoft.com/office/drawing/2014/main" id="{35045C19-5C44-44DD-B791-55177E0AA97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13" name="Shape 3" descr="Texto Integral disponível" hidden="1">
          <a:extLst>
            <a:ext uri="{FF2B5EF4-FFF2-40B4-BE49-F238E27FC236}">
              <a16:creationId xmlns:a16="http://schemas.microsoft.com/office/drawing/2014/main" id="{D7E01C51-658D-44EE-BB31-79B1E6509D9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14" name="Shape 3" descr="Texto Integral disponível" hidden="1">
          <a:extLst>
            <a:ext uri="{FF2B5EF4-FFF2-40B4-BE49-F238E27FC236}">
              <a16:creationId xmlns:a16="http://schemas.microsoft.com/office/drawing/2014/main" id="{2BD1A38B-89EC-4975-B842-EC1B3AC618C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15" name="Shape 3" descr="Texto Integral disponível" hidden="1">
          <a:extLst>
            <a:ext uri="{FF2B5EF4-FFF2-40B4-BE49-F238E27FC236}">
              <a16:creationId xmlns:a16="http://schemas.microsoft.com/office/drawing/2014/main" id="{E019CE13-A228-4725-95FA-1BCAEBFA8FD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16" name="Shape 3" descr="Texto Integral disponível" hidden="1">
          <a:extLst>
            <a:ext uri="{FF2B5EF4-FFF2-40B4-BE49-F238E27FC236}">
              <a16:creationId xmlns:a16="http://schemas.microsoft.com/office/drawing/2014/main" id="{0DE8E872-8298-4057-98D1-42B3FE1B425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17" name="Shape 3" descr="Texto Integral disponível" hidden="1">
          <a:extLst>
            <a:ext uri="{FF2B5EF4-FFF2-40B4-BE49-F238E27FC236}">
              <a16:creationId xmlns:a16="http://schemas.microsoft.com/office/drawing/2014/main" id="{3717A05C-285B-4F53-9CF4-3E7D5AACB0D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18" name="Shape 3" descr="Texto Integral disponível" hidden="1">
          <a:extLst>
            <a:ext uri="{FF2B5EF4-FFF2-40B4-BE49-F238E27FC236}">
              <a16:creationId xmlns:a16="http://schemas.microsoft.com/office/drawing/2014/main" id="{042CA23E-FE6E-426E-B5FA-8F45A664327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19" name="Shape 3" descr="Texto Integral disponível" hidden="1">
          <a:extLst>
            <a:ext uri="{FF2B5EF4-FFF2-40B4-BE49-F238E27FC236}">
              <a16:creationId xmlns:a16="http://schemas.microsoft.com/office/drawing/2014/main" id="{355D84DB-1905-41C9-8BBF-5A90B693C28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20" name="Shape 3" descr="Texto Integral disponível" hidden="1">
          <a:extLst>
            <a:ext uri="{FF2B5EF4-FFF2-40B4-BE49-F238E27FC236}">
              <a16:creationId xmlns:a16="http://schemas.microsoft.com/office/drawing/2014/main" id="{3C7D14E8-D18D-48FD-8276-73909D41822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21" name="Shape 3" descr="Texto Integral disponível" hidden="1">
          <a:extLst>
            <a:ext uri="{FF2B5EF4-FFF2-40B4-BE49-F238E27FC236}">
              <a16:creationId xmlns:a16="http://schemas.microsoft.com/office/drawing/2014/main" id="{41835E69-04E6-4B26-B4F6-273C9761272C}"/>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22" name="Shape 3" descr="Texto Integral disponível" hidden="1">
          <a:extLst>
            <a:ext uri="{FF2B5EF4-FFF2-40B4-BE49-F238E27FC236}">
              <a16:creationId xmlns:a16="http://schemas.microsoft.com/office/drawing/2014/main" id="{FEB2CFA4-BC86-45D0-B679-DA2125CA1FF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23" name="Shape 3" descr="Texto Integral disponível" hidden="1">
          <a:extLst>
            <a:ext uri="{FF2B5EF4-FFF2-40B4-BE49-F238E27FC236}">
              <a16:creationId xmlns:a16="http://schemas.microsoft.com/office/drawing/2014/main" id="{3F1FFFC8-E6D1-489B-BAE4-46C04A0678AA}"/>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24" name="Shape 3" descr="Texto Integral disponível" hidden="1">
          <a:extLst>
            <a:ext uri="{FF2B5EF4-FFF2-40B4-BE49-F238E27FC236}">
              <a16:creationId xmlns:a16="http://schemas.microsoft.com/office/drawing/2014/main" id="{AB965D78-7793-40AE-ACBF-DB7FA2B5E31A}"/>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25" name="Shape 3" descr="Texto Integral disponível" hidden="1">
          <a:extLst>
            <a:ext uri="{FF2B5EF4-FFF2-40B4-BE49-F238E27FC236}">
              <a16:creationId xmlns:a16="http://schemas.microsoft.com/office/drawing/2014/main" id="{F0A1D9FA-F525-479B-AA11-84F185050BB8}"/>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26" name="Shape 3" descr="Texto Integral disponível" hidden="1">
          <a:extLst>
            <a:ext uri="{FF2B5EF4-FFF2-40B4-BE49-F238E27FC236}">
              <a16:creationId xmlns:a16="http://schemas.microsoft.com/office/drawing/2014/main" id="{B08B9493-1392-4984-9C70-506D3A316BB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27" name="Shape 3" descr="Texto Integral disponível" hidden="1">
          <a:extLst>
            <a:ext uri="{FF2B5EF4-FFF2-40B4-BE49-F238E27FC236}">
              <a16:creationId xmlns:a16="http://schemas.microsoft.com/office/drawing/2014/main" id="{9217EED0-BE8A-4F56-85A5-B4520AEDB01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28" name="Shape 3" descr="Texto Integral disponível" hidden="1">
          <a:extLst>
            <a:ext uri="{FF2B5EF4-FFF2-40B4-BE49-F238E27FC236}">
              <a16:creationId xmlns:a16="http://schemas.microsoft.com/office/drawing/2014/main" id="{CE39C7D1-07AD-460B-93AF-6C9D9D72CFF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29" name="Shape 3" descr="Texto Integral disponível" hidden="1">
          <a:extLst>
            <a:ext uri="{FF2B5EF4-FFF2-40B4-BE49-F238E27FC236}">
              <a16:creationId xmlns:a16="http://schemas.microsoft.com/office/drawing/2014/main" id="{05859276-5AC3-470E-9608-A7907E744DE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30" name="Shape 3" descr="Texto Integral disponível" hidden="1">
          <a:extLst>
            <a:ext uri="{FF2B5EF4-FFF2-40B4-BE49-F238E27FC236}">
              <a16:creationId xmlns:a16="http://schemas.microsoft.com/office/drawing/2014/main" id="{3F601EED-6AB3-4770-B9AC-1121D2A6BE7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31" name="Shape 3" descr="Texto Integral disponível" hidden="1">
          <a:extLst>
            <a:ext uri="{FF2B5EF4-FFF2-40B4-BE49-F238E27FC236}">
              <a16:creationId xmlns:a16="http://schemas.microsoft.com/office/drawing/2014/main" id="{8EBE3088-3174-4423-A547-D6030BAE0FB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32" name="Shape 3" descr="Texto Integral disponível" hidden="1">
          <a:extLst>
            <a:ext uri="{FF2B5EF4-FFF2-40B4-BE49-F238E27FC236}">
              <a16:creationId xmlns:a16="http://schemas.microsoft.com/office/drawing/2014/main" id="{BF4E5233-239F-4754-8E28-0A1A2A49416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33" name="Shape 3" descr="Texto Integral disponível" hidden="1">
          <a:extLst>
            <a:ext uri="{FF2B5EF4-FFF2-40B4-BE49-F238E27FC236}">
              <a16:creationId xmlns:a16="http://schemas.microsoft.com/office/drawing/2014/main" id="{8912D4C4-5E5B-4F7B-A5F0-39BDF539107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34" name="Shape 3" descr="Texto Integral disponível" hidden="1">
          <a:extLst>
            <a:ext uri="{FF2B5EF4-FFF2-40B4-BE49-F238E27FC236}">
              <a16:creationId xmlns:a16="http://schemas.microsoft.com/office/drawing/2014/main" id="{9FDD35AA-EEE0-46EA-AC32-7D261DCF8DF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35" name="Shape 3" descr="Texto Integral disponível" hidden="1">
          <a:extLst>
            <a:ext uri="{FF2B5EF4-FFF2-40B4-BE49-F238E27FC236}">
              <a16:creationId xmlns:a16="http://schemas.microsoft.com/office/drawing/2014/main" id="{C06F64B8-25A2-45A3-905B-E870B3CFFA0A}"/>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36" name="Shape 3" descr="Texto Integral disponível" hidden="1">
          <a:extLst>
            <a:ext uri="{FF2B5EF4-FFF2-40B4-BE49-F238E27FC236}">
              <a16:creationId xmlns:a16="http://schemas.microsoft.com/office/drawing/2014/main" id="{EEE64324-9DC8-4D4B-A626-D1DC1CCD12C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37" name="Shape 3" descr="Texto Integral disponível" hidden="1">
          <a:extLst>
            <a:ext uri="{FF2B5EF4-FFF2-40B4-BE49-F238E27FC236}">
              <a16:creationId xmlns:a16="http://schemas.microsoft.com/office/drawing/2014/main" id="{05E9FD4E-1A79-4B30-8DD2-B7CD4FA1849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38" name="Shape 3" descr="Texto Integral disponível" hidden="1">
          <a:extLst>
            <a:ext uri="{FF2B5EF4-FFF2-40B4-BE49-F238E27FC236}">
              <a16:creationId xmlns:a16="http://schemas.microsoft.com/office/drawing/2014/main" id="{E551FB55-8E09-4040-A255-576FDB3A96A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39" name="Shape 3" descr="Texto Integral disponível" hidden="1">
          <a:extLst>
            <a:ext uri="{FF2B5EF4-FFF2-40B4-BE49-F238E27FC236}">
              <a16:creationId xmlns:a16="http://schemas.microsoft.com/office/drawing/2014/main" id="{340289F2-AFD6-4D2B-86FF-DAAB0D4B462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40" name="Shape 3" descr="Texto Integral disponível" hidden="1">
          <a:extLst>
            <a:ext uri="{FF2B5EF4-FFF2-40B4-BE49-F238E27FC236}">
              <a16:creationId xmlns:a16="http://schemas.microsoft.com/office/drawing/2014/main" id="{C827DEE6-5978-4B33-8D56-1B49F9EA726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41" name="Shape 3" descr="Texto Integral disponível" hidden="1">
          <a:extLst>
            <a:ext uri="{FF2B5EF4-FFF2-40B4-BE49-F238E27FC236}">
              <a16:creationId xmlns:a16="http://schemas.microsoft.com/office/drawing/2014/main" id="{04D22300-D81F-46B1-BA1C-248CFE92964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42" name="Shape 3" descr="Texto Integral disponível" hidden="1">
          <a:extLst>
            <a:ext uri="{FF2B5EF4-FFF2-40B4-BE49-F238E27FC236}">
              <a16:creationId xmlns:a16="http://schemas.microsoft.com/office/drawing/2014/main" id="{6B2ED0FD-4BE5-4AB6-8B75-F1E4FC4BD37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43" name="Shape 3" descr="Texto Integral disponível" hidden="1">
          <a:extLst>
            <a:ext uri="{FF2B5EF4-FFF2-40B4-BE49-F238E27FC236}">
              <a16:creationId xmlns:a16="http://schemas.microsoft.com/office/drawing/2014/main" id="{FFE7A61D-0DEA-4631-9EBF-BFA907896FE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44" name="Shape 3" descr="Texto Integral disponível" hidden="1">
          <a:extLst>
            <a:ext uri="{FF2B5EF4-FFF2-40B4-BE49-F238E27FC236}">
              <a16:creationId xmlns:a16="http://schemas.microsoft.com/office/drawing/2014/main" id="{E1105FC0-07D4-4F9C-AD6E-297917BBE3B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45" name="Shape 3" descr="Texto Integral disponível" hidden="1">
          <a:extLst>
            <a:ext uri="{FF2B5EF4-FFF2-40B4-BE49-F238E27FC236}">
              <a16:creationId xmlns:a16="http://schemas.microsoft.com/office/drawing/2014/main" id="{89ED6B6F-AABE-4BF0-948B-309EE730FB7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46" name="Shape 3" descr="Texto Integral disponível" hidden="1">
          <a:extLst>
            <a:ext uri="{FF2B5EF4-FFF2-40B4-BE49-F238E27FC236}">
              <a16:creationId xmlns:a16="http://schemas.microsoft.com/office/drawing/2014/main" id="{6DF54263-5340-452B-AF7A-08275914796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47" name="Shape 3" descr="Texto Integral disponível" hidden="1">
          <a:extLst>
            <a:ext uri="{FF2B5EF4-FFF2-40B4-BE49-F238E27FC236}">
              <a16:creationId xmlns:a16="http://schemas.microsoft.com/office/drawing/2014/main" id="{FD626F02-5AF5-4446-9EAF-8A70ADF290BC}"/>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48" name="Shape 3" descr="Texto Integral disponível" hidden="1">
          <a:extLst>
            <a:ext uri="{FF2B5EF4-FFF2-40B4-BE49-F238E27FC236}">
              <a16:creationId xmlns:a16="http://schemas.microsoft.com/office/drawing/2014/main" id="{4C0F6B69-75F1-4BB9-AE20-A41A2D59FD38}"/>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49" name="Shape 3" descr="Texto Integral disponível" hidden="1">
          <a:extLst>
            <a:ext uri="{FF2B5EF4-FFF2-40B4-BE49-F238E27FC236}">
              <a16:creationId xmlns:a16="http://schemas.microsoft.com/office/drawing/2014/main" id="{AE6A2F5B-CA44-466A-8BC5-4541CB0B1A0C}"/>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50" name="Shape 3" descr="Texto Integral disponível" hidden="1">
          <a:extLst>
            <a:ext uri="{FF2B5EF4-FFF2-40B4-BE49-F238E27FC236}">
              <a16:creationId xmlns:a16="http://schemas.microsoft.com/office/drawing/2014/main" id="{FC0B7068-096C-491E-980A-8DE8436859B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51" name="Shape 3" descr="Texto Integral disponível" hidden="1">
          <a:extLst>
            <a:ext uri="{FF2B5EF4-FFF2-40B4-BE49-F238E27FC236}">
              <a16:creationId xmlns:a16="http://schemas.microsoft.com/office/drawing/2014/main" id="{B459D6D2-BB0E-4DAA-B1BE-B2974F39014A}"/>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52" name="Shape 3" descr="Texto Integral disponível" hidden="1">
          <a:extLst>
            <a:ext uri="{FF2B5EF4-FFF2-40B4-BE49-F238E27FC236}">
              <a16:creationId xmlns:a16="http://schemas.microsoft.com/office/drawing/2014/main" id="{C9365937-DAFD-4FD2-9745-2DBF448BC73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53" name="Shape 3" descr="Texto Integral disponível" hidden="1">
          <a:extLst>
            <a:ext uri="{FF2B5EF4-FFF2-40B4-BE49-F238E27FC236}">
              <a16:creationId xmlns:a16="http://schemas.microsoft.com/office/drawing/2014/main" id="{AAE65E46-5C16-4F34-BDDD-51D94742E26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54" name="Shape 3" descr="Texto Integral disponível" hidden="1">
          <a:extLst>
            <a:ext uri="{FF2B5EF4-FFF2-40B4-BE49-F238E27FC236}">
              <a16:creationId xmlns:a16="http://schemas.microsoft.com/office/drawing/2014/main" id="{D44E00D3-88C8-4190-B162-00739A198E4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55" name="Shape 3" descr="Texto Integral disponível" hidden="1">
          <a:extLst>
            <a:ext uri="{FF2B5EF4-FFF2-40B4-BE49-F238E27FC236}">
              <a16:creationId xmlns:a16="http://schemas.microsoft.com/office/drawing/2014/main" id="{75E2AA80-3D41-4C22-A64F-052192B48F1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56" name="Shape 3" descr="Texto Integral disponível" hidden="1">
          <a:extLst>
            <a:ext uri="{FF2B5EF4-FFF2-40B4-BE49-F238E27FC236}">
              <a16:creationId xmlns:a16="http://schemas.microsoft.com/office/drawing/2014/main" id="{C57BD004-BC24-4E34-B393-5A04B838E74A}"/>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57" name="Shape 3" descr="Texto Integral disponível" hidden="1">
          <a:extLst>
            <a:ext uri="{FF2B5EF4-FFF2-40B4-BE49-F238E27FC236}">
              <a16:creationId xmlns:a16="http://schemas.microsoft.com/office/drawing/2014/main" id="{704B9FE0-A73F-4162-AAD9-56B2AD88409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58" name="Shape 3" descr="Texto Integral disponível" hidden="1">
          <a:extLst>
            <a:ext uri="{FF2B5EF4-FFF2-40B4-BE49-F238E27FC236}">
              <a16:creationId xmlns:a16="http://schemas.microsoft.com/office/drawing/2014/main" id="{504139D1-9BAC-402A-9B08-54224338ABA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59" name="Shape 3" descr="Texto Integral disponível" hidden="1">
          <a:extLst>
            <a:ext uri="{FF2B5EF4-FFF2-40B4-BE49-F238E27FC236}">
              <a16:creationId xmlns:a16="http://schemas.microsoft.com/office/drawing/2014/main" id="{A2E41686-CBFE-4956-833A-FA2745DC731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60" name="Shape 3" descr="Texto Integral disponível" hidden="1">
          <a:extLst>
            <a:ext uri="{FF2B5EF4-FFF2-40B4-BE49-F238E27FC236}">
              <a16:creationId xmlns:a16="http://schemas.microsoft.com/office/drawing/2014/main" id="{2EAB2EB0-7E75-4DD0-9B4D-DEB068AA7FB8}"/>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61" name="Shape 3" descr="Texto Integral disponível" hidden="1">
          <a:extLst>
            <a:ext uri="{FF2B5EF4-FFF2-40B4-BE49-F238E27FC236}">
              <a16:creationId xmlns:a16="http://schemas.microsoft.com/office/drawing/2014/main" id="{D8BD91B7-EE54-417F-90EA-89E1AECB4A1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62" name="Shape 3" descr="Texto Integral disponível" hidden="1">
          <a:extLst>
            <a:ext uri="{FF2B5EF4-FFF2-40B4-BE49-F238E27FC236}">
              <a16:creationId xmlns:a16="http://schemas.microsoft.com/office/drawing/2014/main" id="{EB2064BF-6E05-4299-A29E-4CDDC360695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63" name="Shape 3" descr="Texto Integral disponível" hidden="1">
          <a:extLst>
            <a:ext uri="{FF2B5EF4-FFF2-40B4-BE49-F238E27FC236}">
              <a16:creationId xmlns:a16="http://schemas.microsoft.com/office/drawing/2014/main" id="{4C90A8B1-86E6-4C89-9E02-8A5AF9F3D30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64" name="Shape 3" descr="Texto Integral disponível" hidden="1">
          <a:extLst>
            <a:ext uri="{FF2B5EF4-FFF2-40B4-BE49-F238E27FC236}">
              <a16:creationId xmlns:a16="http://schemas.microsoft.com/office/drawing/2014/main" id="{E12BE6BC-B400-4633-85C1-62A670CA062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65" name="Shape 3" descr="Texto Integral disponível" hidden="1">
          <a:extLst>
            <a:ext uri="{FF2B5EF4-FFF2-40B4-BE49-F238E27FC236}">
              <a16:creationId xmlns:a16="http://schemas.microsoft.com/office/drawing/2014/main" id="{AF8AFFE3-DE6D-49F8-9708-7BB1D800D387}"/>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66" name="Shape 3" descr="Texto Integral disponível" hidden="1">
          <a:extLst>
            <a:ext uri="{FF2B5EF4-FFF2-40B4-BE49-F238E27FC236}">
              <a16:creationId xmlns:a16="http://schemas.microsoft.com/office/drawing/2014/main" id="{F0B7BFD2-1EF8-4E99-A8DE-F8C9FF963F9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67" name="Shape 3" descr="Texto Integral disponível" hidden="1">
          <a:extLst>
            <a:ext uri="{FF2B5EF4-FFF2-40B4-BE49-F238E27FC236}">
              <a16:creationId xmlns:a16="http://schemas.microsoft.com/office/drawing/2014/main" id="{EB3B9EE7-FB45-4CE2-9196-6BF7CC984FEC}"/>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68" name="Shape 3" descr="Texto Integral disponível" hidden="1">
          <a:extLst>
            <a:ext uri="{FF2B5EF4-FFF2-40B4-BE49-F238E27FC236}">
              <a16:creationId xmlns:a16="http://schemas.microsoft.com/office/drawing/2014/main" id="{0CA064F5-38E2-4DA9-9EAF-B210B328070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69" name="Shape 3" descr="Texto Integral disponível" hidden="1">
          <a:extLst>
            <a:ext uri="{FF2B5EF4-FFF2-40B4-BE49-F238E27FC236}">
              <a16:creationId xmlns:a16="http://schemas.microsoft.com/office/drawing/2014/main" id="{54D59E79-6FE2-4834-9054-5FBF62E4715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70" name="Shape 3" descr="Texto Integral disponível" hidden="1">
          <a:extLst>
            <a:ext uri="{FF2B5EF4-FFF2-40B4-BE49-F238E27FC236}">
              <a16:creationId xmlns:a16="http://schemas.microsoft.com/office/drawing/2014/main" id="{54D23645-CFEF-431D-85BE-DDF65311291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71" name="Shape 3" descr="Texto Integral disponível" hidden="1">
          <a:extLst>
            <a:ext uri="{FF2B5EF4-FFF2-40B4-BE49-F238E27FC236}">
              <a16:creationId xmlns:a16="http://schemas.microsoft.com/office/drawing/2014/main" id="{DCA173AB-CA24-43F5-BB21-8D5B5B1C7E2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72" name="Shape 3" descr="Texto Integral disponível" hidden="1">
          <a:extLst>
            <a:ext uri="{FF2B5EF4-FFF2-40B4-BE49-F238E27FC236}">
              <a16:creationId xmlns:a16="http://schemas.microsoft.com/office/drawing/2014/main" id="{9CB29922-7158-4F55-A671-1A03F316E14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73" name="Shape 3" descr="Texto Integral disponível" hidden="1">
          <a:extLst>
            <a:ext uri="{FF2B5EF4-FFF2-40B4-BE49-F238E27FC236}">
              <a16:creationId xmlns:a16="http://schemas.microsoft.com/office/drawing/2014/main" id="{5E6298ED-B965-4906-AF9F-0948E6F8475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74" name="Shape 3" descr="Texto Integral disponível" hidden="1">
          <a:extLst>
            <a:ext uri="{FF2B5EF4-FFF2-40B4-BE49-F238E27FC236}">
              <a16:creationId xmlns:a16="http://schemas.microsoft.com/office/drawing/2014/main" id="{91B020AA-789D-4B6C-8EA6-434C8AF4611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75" name="Shape 3" descr="Texto Integral disponível" hidden="1">
          <a:extLst>
            <a:ext uri="{FF2B5EF4-FFF2-40B4-BE49-F238E27FC236}">
              <a16:creationId xmlns:a16="http://schemas.microsoft.com/office/drawing/2014/main" id="{39D617D4-AD03-4395-942F-05A2D66400B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76" name="Shape 3" descr="Texto Integral disponível" hidden="1">
          <a:extLst>
            <a:ext uri="{FF2B5EF4-FFF2-40B4-BE49-F238E27FC236}">
              <a16:creationId xmlns:a16="http://schemas.microsoft.com/office/drawing/2014/main" id="{F65B8F45-291B-4C42-B3F8-CAD1A1D2B1C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77" name="Shape 3" descr="Texto Integral disponível" hidden="1">
          <a:extLst>
            <a:ext uri="{FF2B5EF4-FFF2-40B4-BE49-F238E27FC236}">
              <a16:creationId xmlns:a16="http://schemas.microsoft.com/office/drawing/2014/main" id="{8A9172E1-D859-41A7-98A9-E731AD35B87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78" name="Shape 3" descr="Texto Integral disponível" hidden="1">
          <a:extLst>
            <a:ext uri="{FF2B5EF4-FFF2-40B4-BE49-F238E27FC236}">
              <a16:creationId xmlns:a16="http://schemas.microsoft.com/office/drawing/2014/main" id="{62ECA029-CBF4-45E9-8878-625523912C3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79" name="Shape 3" descr="Texto Integral disponível" hidden="1">
          <a:extLst>
            <a:ext uri="{FF2B5EF4-FFF2-40B4-BE49-F238E27FC236}">
              <a16:creationId xmlns:a16="http://schemas.microsoft.com/office/drawing/2014/main" id="{AA914230-7378-4E0A-A3DF-DD7315B835DA}"/>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80" name="Shape 3" descr="Texto Integral disponível" hidden="1">
          <a:extLst>
            <a:ext uri="{FF2B5EF4-FFF2-40B4-BE49-F238E27FC236}">
              <a16:creationId xmlns:a16="http://schemas.microsoft.com/office/drawing/2014/main" id="{7CB4F9DE-E8A3-44EA-8CA4-F2A3E74B5C3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81" name="Shape 3" descr="Texto Integral disponível" hidden="1">
          <a:extLst>
            <a:ext uri="{FF2B5EF4-FFF2-40B4-BE49-F238E27FC236}">
              <a16:creationId xmlns:a16="http://schemas.microsoft.com/office/drawing/2014/main" id="{867D7799-3451-4209-B554-9C2F80798DB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82" name="Shape 3" descr="Texto Integral disponível" hidden="1">
          <a:extLst>
            <a:ext uri="{FF2B5EF4-FFF2-40B4-BE49-F238E27FC236}">
              <a16:creationId xmlns:a16="http://schemas.microsoft.com/office/drawing/2014/main" id="{FEB0EA8F-D233-4E5F-9B58-E18E127EF81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83" name="Shape 3" descr="Texto Integral disponível" hidden="1">
          <a:extLst>
            <a:ext uri="{FF2B5EF4-FFF2-40B4-BE49-F238E27FC236}">
              <a16:creationId xmlns:a16="http://schemas.microsoft.com/office/drawing/2014/main" id="{F36C0594-2C05-4982-9606-4915DE3F438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84" name="Shape 3" descr="Texto Integral disponível" hidden="1">
          <a:extLst>
            <a:ext uri="{FF2B5EF4-FFF2-40B4-BE49-F238E27FC236}">
              <a16:creationId xmlns:a16="http://schemas.microsoft.com/office/drawing/2014/main" id="{4D489C4D-4552-48CA-AD52-4F735ECA266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85" name="Shape 3" descr="Texto Integral disponível" hidden="1">
          <a:extLst>
            <a:ext uri="{FF2B5EF4-FFF2-40B4-BE49-F238E27FC236}">
              <a16:creationId xmlns:a16="http://schemas.microsoft.com/office/drawing/2014/main" id="{344E3ABB-40FE-4108-BD6C-C2975C2E7E5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86" name="Shape 3" descr="Texto Integral disponível" hidden="1">
          <a:extLst>
            <a:ext uri="{FF2B5EF4-FFF2-40B4-BE49-F238E27FC236}">
              <a16:creationId xmlns:a16="http://schemas.microsoft.com/office/drawing/2014/main" id="{A3762D58-7552-4261-8B4D-E6139EC672E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87" name="Shape 3" descr="Texto Integral disponível" hidden="1">
          <a:extLst>
            <a:ext uri="{FF2B5EF4-FFF2-40B4-BE49-F238E27FC236}">
              <a16:creationId xmlns:a16="http://schemas.microsoft.com/office/drawing/2014/main" id="{E2C4CABE-1EDF-4203-98D3-389A0580AC9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88" name="Shape 3" descr="Texto Integral disponível" hidden="1">
          <a:extLst>
            <a:ext uri="{FF2B5EF4-FFF2-40B4-BE49-F238E27FC236}">
              <a16:creationId xmlns:a16="http://schemas.microsoft.com/office/drawing/2014/main" id="{36849332-5DFE-4781-8E8C-5A5CEBB93A4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89" name="Shape 3" descr="Texto Integral disponível" hidden="1">
          <a:extLst>
            <a:ext uri="{FF2B5EF4-FFF2-40B4-BE49-F238E27FC236}">
              <a16:creationId xmlns:a16="http://schemas.microsoft.com/office/drawing/2014/main" id="{7E34E303-FAF4-4D5F-A969-691CCF91C78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90" name="Shape 3" descr="Texto Integral disponível" hidden="1">
          <a:extLst>
            <a:ext uri="{FF2B5EF4-FFF2-40B4-BE49-F238E27FC236}">
              <a16:creationId xmlns:a16="http://schemas.microsoft.com/office/drawing/2014/main" id="{24526CB1-D9A3-4615-B7AA-B3FCB22384D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91" name="Shape 3" descr="Texto Integral disponível" hidden="1">
          <a:extLst>
            <a:ext uri="{FF2B5EF4-FFF2-40B4-BE49-F238E27FC236}">
              <a16:creationId xmlns:a16="http://schemas.microsoft.com/office/drawing/2014/main" id="{69C1C310-3B71-4540-805B-C21201542ED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92" name="Shape 3" descr="Texto Integral disponível" hidden="1">
          <a:extLst>
            <a:ext uri="{FF2B5EF4-FFF2-40B4-BE49-F238E27FC236}">
              <a16:creationId xmlns:a16="http://schemas.microsoft.com/office/drawing/2014/main" id="{E7280940-16AE-4084-B4A6-F548C8ED0D3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93" name="Shape 3" descr="Texto Integral disponível" hidden="1">
          <a:extLst>
            <a:ext uri="{FF2B5EF4-FFF2-40B4-BE49-F238E27FC236}">
              <a16:creationId xmlns:a16="http://schemas.microsoft.com/office/drawing/2014/main" id="{D2951E6B-1526-4D84-82A8-2AABEC63C9B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94" name="Shape 3" descr="Texto Integral disponível" hidden="1">
          <a:extLst>
            <a:ext uri="{FF2B5EF4-FFF2-40B4-BE49-F238E27FC236}">
              <a16:creationId xmlns:a16="http://schemas.microsoft.com/office/drawing/2014/main" id="{26A2F0BF-1F29-4A3F-8B20-C620C751281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95" name="Shape 3" descr="Texto Integral disponível" hidden="1">
          <a:extLst>
            <a:ext uri="{FF2B5EF4-FFF2-40B4-BE49-F238E27FC236}">
              <a16:creationId xmlns:a16="http://schemas.microsoft.com/office/drawing/2014/main" id="{B14031DD-2939-4A3F-ADA4-4A7C1938691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96" name="Shape 3" descr="Texto Integral disponível" hidden="1">
          <a:extLst>
            <a:ext uri="{FF2B5EF4-FFF2-40B4-BE49-F238E27FC236}">
              <a16:creationId xmlns:a16="http://schemas.microsoft.com/office/drawing/2014/main" id="{2B95C345-FE44-47B3-93C6-54F849A35D4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97" name="Shape 3" descr="Texto Integral disponível" hidden="1">
          <a:extLst>
            <a:ext uri="{FF2B5EF4-FFF2-40B4-BE49-F238E27FC236}">
              <a16:creationId xmlns:a16="http://schemas.microsoft.com/office/drawing/2014/main" id="{06735A64-E09F-45A6-B29E-93B7DAA3C0F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98" name="Shape 3" descr="Texto Integral disponível" hidden="1">
          <a:extLst>
            <a:ext uri="{FF2B5EF4-FFF2-40B4-BE49-F238E27FC236}">
              <a16:creationId xmlns:a16="http://schemas.microsoft.com/office/drawing/2014/main" id="{2F4333E2-2F17-46BE-8F0A-CAEAF7BDA38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599" name="Shape 3" descr="Texto Integral disponível" hidden="1">
          <a:extLst>
            <a:ext uri="{FF2B5EF4-FFF2-40B4-BE49-F238E27FC236}">
              <a16:creationId xmlns:a16="http://schemas.microsoft.com/office/drawing/2014/main" id="{31482A0E-7BEF-48C6-BFEA-9E8E748CA097}"/>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00" name="Shape 3" descr="Texto Integral disponível" hidden="1">
          <a:extLst>
            <a:ext uri="{FF2B5EF4-FFF2-40B4-BE49-F238E27FC236}">
              <a16:creationId xmlns:a16="http://schemas.microsoft.com/office/drawing/2014/main" id="{37A6593A-5FB9-475F-ADFD-7E4B420EEEC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01" name="Shape 3" descr="Texto Integral disponível" hidden="1">
          <a:extLst>
            <a:ext uri="{FF2B5EF4-FFF2-40B4-BE49-F238E27FC236}">
              <a16:creationId xmlns:a16="http://schemas.microsoft.com/office/drawing/2014/main" id="{72B22B74-DE22-4268-B792-315FC1AF291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02" name="Shape 3" descr="Texto Integral disponível" hidden="1">
          <a:extLst>
            <a:ext uri="{FF2B5EF4-FFF2-40B4-BE49-F238E27FC236}">
              <a16:creationId xmlns:a16="http://schemas.microsoft.com/office/drawing/2014/main" id="{8A7568CB-D21C-4A3B-9D2C-2A308AAB5B9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03" name="Shape 3" descr="Texto Integral disponível" hidden="1">
          <a:extLst>
            <a:ext uri="{FF2B5EF4-FFF2-40B4-BE49-F238E27FC236}">
              <a16:creationId xmlns:a16="http://schemas.microsoft.com/office/drawing/2014/main" id="{E990F480-A44D-4ADF-BBBB-540A88DD128C}"/>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04" name="Shape 3" descr="Texto Integral disponível" hidden="1">
          <a:extLst>
            <a:ext uri="{FF2B5EF4-FFF2-40B4-BE49-F238E27FC236}">
              <a16:creationId xmlns:a16="http://schemas.microsoft.com/office/drawing/2014/main" id="{37EED836-937E-4F92-A83E-5D7D8C041F1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05" name="Shape 3" descr="Texto Integral disponível" hidden="1">
          <a:extLst>
            <a:ext uri="{FF2B5EF4-FFF2-40B4-BE49-F238E27FC236}">
              <a16:creationId xmlns:a16="http://schemas.microsoft.com/office/drawing/2014/main" id="{67F1E83F-08F0-4D0C-ADC0-E17E8D2C07B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06" name="Shape 3" descr="Texto Integral disponível" hidden="1">
          <a:extLst>
            <a:ext uri="{FF2B5EF4-FFF2-40B4-BE49-F238E27FC236}">
              <a16:creationId xmlns:a16="http://schemas.microsoft.com/office/drawing/2014/main" id="{CA26E8C2-DA3B-4D65-865A-AEB6777CE44A}"/>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07" name="Shape 3" descr="Texto Integral disponível" hidden="1">
          <a:extLst>
            <a:ext uri="{FF2B5EF4-FFF2-40B4-BE49-F238E27FC236}">
              <a16:creationId xmlns:a16="http://schemas.microsoft.com/office/drawing/2014/main" id="{B316D5A6-5CCF-4C98-BE9E-EAAC2441DC7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08" name="Shape 3" descr="Texto Integral disponível" hidden="1">
          <a:extLst>
            <a:ext uri="{FF2B5EF4-FFF2-40B4-BE49-F238E27FC236}">
              <a16:creationId xmlns:a16="http://schemas.microsoft.com/office/drawing/2014/main" id="{FFA79C6E-93CB-4305-88D7-0EE49D11D5F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09" name="Shape 3" descr="Texto Integral disponível" hidden="1">
          <a:extLst>
            <a:ext uri="{FF2B5EF4-FFF2-40B4-BE49-F238E27FC236}">
              <a16:creationId xmlns:a16="http://schemas.microsoft.com/office/drawing/2014/main" id="{044A287F-3741-48DD-825B-C33569D6BA6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10" name="Shape 3" descr="Texto Integral disponível" hidden="1">
          <a:extLst>
            <a:ext uri="{FF2B5EF4-FFF2-40B4-BE49-F238E27FC236}">
              <a16:creationId xmlns:a16="http://schemas.microsoft.com/office/drawing/2014/main" id="{62B0C0A7-5D13-45F6-92E5-22639BD798A8}"/>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11" name="Shape 3" descr="Texto Integral disponível" hidden="1">
          <a:extLst>
            <a:ext uri="{FF2B5EF4-FFF2-40B4-BE49-F238E27FC236}">
              <a16:creationId xmlns:a16="http://schemas.microsoft.com/office/drawing/2014/main" id="{EFED6EB3-83A1-4108-BE29-D99B7406DD1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12" name="Shape 3" descr="Texto Integral disponível" hidden="1">
          <a:extLst>
            <a:ext uri="{FF2B5EF4-FFF2-40B4-BE49-F238E27FC236}">
              <a16:creationId xmlns:a16="http://schemas.microsoft.com/office/drawing/2014/main" id="{4342AAB4-4857-4F7E-9AA9-05942B57ABD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13" name="Shape 3" descr="Texto Integral disponível" hidden="1">
          <a:extLst>
            <a:ext uri="{FF2B5EF4-FFF2-40B4-BE49-F238E27FC236}">
              <a16:creationId xmlns:a16="http://schemas.microsoft.com/office/drawing/2014/main" id="{24CF7CCF-2586-4835-9975-695663876AE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14" name="Shape 3" descr="Texto Integral disponível" hidden="1">
          <a:extLst>
            <a:ext uri="{FF2B5EF4-FFF2-40B4-BE49-F238E27FC236}">
              <a16:creationId xmlns:a16="http://schemas.microsoft.com/office/drawing/2014/main" id="{FC44F6D9-6150-4C1B-B6A8-F41C82D8124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15" name="Shape 3" descr="Texto Integral disponível" hidden="1">
          <a:extLst>
            <a:ext uri="{FF2B5EF4-FFF2-40B4-BE49-F238E27FC236}">
              <a16:creationId xmlns:a16="http://schemas.microsoft.com/office/drawing/2014/main" id="{E367379B-75A0-4CCC-9CC0-451CAA723C0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16" name="Shape 3" descr="Texto Integral disponível" hidden="1">
          <a:extLst>
            <a:ext uri="{FF2B5EF4-FFF2-40B4-BE49-F238E27FC236}">
              <a16:creationId xmlns:a16="http://schemas.microsoft.com/office/drawing/2014/main" id="{30746C56-D999-4328-9747-3EDC761198C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17" name="Shape 3" descr="Texto Integral disponível" hidden="1">
          <a:extLst>
            <a:ext uri="{FF2B5EF4-FFF2-40B4-BE49-F238E27FC236}">
              <a16:creationId xmlns:a16="http://schemas.microsoft.com/office/drawing/2014/main" id="{75357877-DA91-41D1-B497-8198E1BB2CE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18" name="Shape 3" descr="Texto Integral disponível" hidden="1">
          <a:extLst>
            <a:ext uri="{FF2B5EF4-FFF2-40B4-BE49-F238E27FC236}">
              <a16:creationId xmlns:a16="http://schemas.microsoft.com/office/drawing/2014/main" id="{F31C649A-4148-4E2D-A7DE-C1AF328D023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19" name="Shape 3" descr="Texto Integral disponível" hidden="1">
          <a:extLst>
            <a:ext uri="{FF2B5EF4-FFF2-40B4-BE49-F238E27FC236}">
              <a16:creationId xmlns:a16="http://schemas.microsoft.com/office/drawing/2014/main" id="{3E8EE9CC-43F1-40BA-90D4-BC95589BB75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20" name="Shape 3" descr="Texto Integral disponível" hidden="1">
          <a:extLst>
            <a:ext uri="{FF2B5EF4-FFF2-40B4-BE49-F238E27FC236}">
              <a16:creationId xmlns:a16="http://schemas.microsoft.com/office/drawing/2014/main" id="{89D81E6E-EE87-4A8B-A827-5B21A4DFD2D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21" name="Shape 3" descr="Texto Integral disponível" hidden="1">
          <a:extLst>
            <a:ext uri="{FF2B5EF4-FFF2-40B4-BE49-F238E27FC236}">
              <a16:creationId xmlns:a16="http://schemas.microsoft.com/office/drawing/2014/main" id="{65673B1C-587B-474D-BAA9-C7603115B5F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22" name="Shape 3" descr="Texto Integral disponível" hidden="1">
          <a:extLst>
            <a:ext uri="{FF2B5EF4-FFF2-40B4-BE49-F238E27FC236}">
              <a16:creationId xmlns:a16="http://schemas.microsoft.com/office/drawing/2014/main" id="{33728C3C-F2C8-423C-99D2-31AD646CD73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23" name="Shape 3" descr="Texto Integral disponível" hidden="1">
          <a:extLst>
            <a:ext uri="{FF2B5EF4-FFF2-40B4-BE49-F238E27FC236}">
              <a16:creationId xmlns:a16="http://schemas.microsoft.com/office/drawing/2014/main" id="{D739879F-EA43-48E9-B536-4C0AE24E251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24" name="Shape 3" descr="Texto Integral disponível" hidden="1">
          <a:extLst>
            <a:ext uri="{FF2B5EF4-FFF2-40B4-BE49-F238E27FC236}">
              <a16:creationId xmlns:a16="http://schemas.microsoft.com/office/drawing/2014/main" id="{07359AA3-0AB6-46F1-9EC9-C9D9D44C337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25" name="Shape 3" descr="Texto Integral disponível" hidden="1">
          <a:extLst>
            <a:ext uri="{FF2B5EF4-FFF2-40B4-BE49-F238E27FC236}">
              <a16:creationId xmlns:a16="http://schemas.microsoft.com/office/drawing/2014/main" id="{1711E70A-1B45-4D6F-A17C-D1E6662DBD2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26" name="Shape 3" descr="Texto Integral disponível" hidden="1">
          <a:extLst>
            <a:ext uri="{FF2B5EF4-FFF2-40B4-BE49-F238E27FC236}">
              <a16:creationId xmlns:a16="http://schemas.microsoft.com/office/drawing/2014/main" id="{3F6A47BB-B5CD-4F5D-A5C7-09A97983B57A}"/>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27" name="Shape 3" descr="Texto Integral disponível" hidden="1">
          <a:extLst>
            <a:ext uri="{FF2B5EF4-FFF2-40B4-BE49-F238E27FC236}">
              <a16:creationId xmlns:a16="http://schemas.microsoft.com/office/drawing/2014/main" id="{1686A531-0BAA-4514-AB14-09C425F5363C}"/>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28" name="Shape 3" descr="Texto Integral disponível" hidden="1">
          <a:extLst>
            <a:ext uri="{FF2B5EF4-FFF2-40B4-BE49-F238E27FC236}">
              <a16:creationId xmlns:a16="http://schemas.microsoft.com/office/drawing/2014/main" id="{191E0757-3F51-422B-A09D-EDE588684C9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29" name="Shape 3" descr="Texto Integral disponível" hidden="1">
          <a:extLst>
            <a:ext uri="{FF2B5EF4-FFF2-40B4-BE49-F238E27FC236}">
              <a16:creationId xmlns:a16="http://schemas.microsoft.com/office/drawing/2014/main" id="{0C383903-656B-4D0C-9DF9-A765A6DEBC4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30" name="Shape 3" descr="Texto Integral disponível" hidden="1">
          <a:extLst>
            <a:ext uri="{FF2B5EF4-FFF2-40B4-BE49-F238E27FC236}">
              <a16:creationId xmlns:a16="http://schemas.microsoft.com/office/drawing/2014/main" id="{3F3F216E-31BA-4A90-8340-7094F61B238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31" name="Shape 3" descr="Texto Integral disponível" hidden="1">
          <a:extLst>
            <a:ext uri="{FF2B5EF4-FFF2-40B4-BE49-F238E27FC236}">
              <a16:creationId xmlns:a16="http://schemas.microsoft.com/office/drawing/2014/main" id="{6AFDC975-B2D6-46E8-B5F9-E8EEA01BFA17}"/>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32" name="Shape 3" descr="Texto Integral disponível" hidden="1">
          <a:extLst>
            <a:ext uri="{FF2B5EF4-FFF2-40B4-BE49-F238E27FC236}">
              <a16:creationId xmlns:a16="http://schemas.microsoft.com/office/drawing/2014/main" id="{003EB5F6-1A68-4E25-B5C9-9B67A7FB814C}"/>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33" name="Shape 3" descr="Texto Integral disponível" hidden="1">
          <a:extLst>
            <a:ext uri="{FF2B5EF4-FFF2-40B4-BE49-F238E27FC236}">
              <a16:creationId xmlns:a16="http://schemas.microsoft.com/office/drawing/2014/main" id="{79E362A9-3F60-467A-AAF9-CA595FD8E6A7}"/>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34" name="Shape 3" descr="Texto Integral disponível" hidden="1">
          <a:extLst>
            <a:ext uri="{FF2B5EF4-FFF2-40B4-BE49-F238E27FC236}">
              <a16:creationId xmlns:a16="http://schemas.microsoft.com/office/drawing/2014/main" id="{04F54087-B2C3-4514-AB86-87BE7B3B4B2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35" name="Shape 3" descr="Texto Integral disponível" hidden="1">
          <a:extLst>
            <a:ext uri="{FF2B5EF4-FFF2-40B4-BE49-F238E27FC236}">
              <a16:creationId xmlns:a16="http://schemas.microsoft.com/office/drawing/2014/main" id="{76285155-555A-454D-86EF-5CA95A477B78}"/>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36" name="Shape 3" descr="Texto Integral disponível" hidden="1">
          <a:extLst>
            <a:ext uri="{FF2B5EF4-FFF2-40B4-BE49-F238E27FC236}">
              <a16:creationId xmlns:a16="http://schemas.microsoft.com/office/drawing/2014/main" id="{2BCD5486-67ED-4B84-92D7-E355CCD8233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37" name="Shape 3" descr="Texto Integral disponível" hidden="1">
          <a:extLst>
            <a:ext uri="{FF2B5EF4-FFF2-40B4-BE49-F238E27FC236}">
              <a16:creationId xmlns:a16="http://schemas.microsoft.com/office/drawing/2014/main" id="{3EEB8698-8AF4-4FB8-9584-9BFC5D5BDC7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38" name="Shape 3" descr="Texto Integral disponível" hidden="1">
          <a:extLst>
            <a:ext uri="{FF2B5EF4-FFF2-40B4-BE49-F238E27FC236}">
              <a16:creationId xmlns:a16="http://schemas.microsoft.com/office/drawing/2014/main" id="{5F76EC68-20D9-4B6D-A565-5B3A02BF78C8}"/>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39" name="Shape 3" descr="Texto Integral disponível" hidden="1">
          <a:extLst>
            <a:ext uri="{FF2B5EF4-FFF2-40B4-BE49-F238E27FC236}">
              <a16:creationId xmlns:a16="http://schemas.microsoft.com/office/drawing/2014/main" id="{E749478B-8A8E-4BD9-B965-917A2F1FFD0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40" name="Shape 3" descr="Texto Integral disponível" hidden="1">
          <a:extLst>
            <a:ext uri="{FF2B5EF4-FFF2-40B4-BE49-F238E27FC236}">
              <a16:creationId xmlns:a16="http://schemas.microsoft.com/office/drawing/2014/main" id="{C989E4EE-EDBA-4F3E-A0DC-199EA7F4EFE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41" name="Shape 3" descr="Texto Integral disponível" hidden="1">
          <a:extLst>
            <a:ext uri="{FF2B5EF4-FFF2-40B4-BE49-F238E27FC236}">
              <a16:creationId xmlns:a16="http://schemas.microsoft.com/office/drawing/2014/main" id="{85B0EE8C-C6EF-4C35-9628-D08507FC80E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42" name="Shape 3" descr="Texto Integral disponível" hidden="1">
          <a:extLst>
            <a:ext uri="{FF2B5EF4-FFF2-40B4-BE49-F238E27FC236}">
              <a16:creationId xmlns:a16="http://schemas.microsoft.com/office/drawing/2014/main" id="{2D2375CE-F51C-45FE-B06D-C78891CECFC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43" name="Shape 3" descr="Texto Integral disponível" hidden="1">
          <a:extLst>
            <a:ext uri="{FF2B5EF4-FFF2-40B4-BE49-F238E27FC236}">
              <a16:creationId xmlns:a16="http://schemas.microsoft.com/office/drawing/2014/main" id="{37136C56-A08D-49F0-B4FD-31CD80815F4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44" name="Shape 3" descr="Texto Integral disponível" hidden="1">
          <a:extLst>
            <a:ext uri="{FF2B5EF4-FFF2-40B4-BE49-F238E27FC236}">
              <a16:creationId xmlns:a16="http://schemas.microsoft.com/office/drawing/2014/main" id="{3594C0E9-FCCC-4607-84C6-BC4477D905E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45" name="Shape 3" descr="Texto Integral disponível" hidden="1">
          <a:extLst>
            <a:ext uri="{FF2B5EF4-FFF2-40B4-BE49-F238E27FC236}">
              <a16:creationId xmlns:a16="http://schemas.microsoft.com/office/drawing/2014/main" id="{61A6D0D4-2B5C-401C-AFE8-D7F074125D5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46" name="Shape 3" descr="Texto Integral disponível" hidden="1">
          <a:extLst>
            <a:ext uri="{FF2B5EF4-FFF2-40B4-BE49-F238E27FC236}">
              <a16:creationId xmlns:a16="http://schemas.microsoft.com/office/drawing/2014/main" id="{D058F906-E610-4E46-9850-5C545ECB8BA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47" name="Shape 3" descr="Texto Integral disponível" hidden="1">
          <a:extLst>
            <a:ext uri="{FF2B5EF4-FFF2-40B4-BE49-F238E27FC236}">
              <a16:creationId xmlns:a16="http://schemas.microsoft.com/office/drawing/2014/main" id="{B21A9C2D-C678-48E9-815B-C10AAD06EB17}"/>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48" name="Shape 3" descr="Texto Integral disponível" hidden="1">
          <a:extLst>
            <a:ext uri="{FF2B5EF4-FFF2-40B4-BE49-F238E27FC236}">
              <a16:creationId xmlns:a16="http://schemas.microsoft.com/office/drawing/2014/main" id="{AE7C4C4E-FCC1-444F-85EE-CEF4D9EEFEF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49" name="Shape 3" descr="Texto Integral disponível" hidden="1">
          <a:extLst>
            <a:ext uri="{FF2B5EF4-FFF2-40B4-BE49-F238E27FC236}">
              <a16:creationId xmlns:a16="http://schemas.microsoft.com/office/drawing/2014/main" id="{0D2BBFE3-AE40-4455-B288-F64918B0B46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50" name="Shape 3" descr="Texto Integral disponível" hidden="1">
          <a:extLst>
            <a:ext uri="{FF2B5EF4-FFF2-40B4-BE49-F238E27FC236}">
              <a16:creationId xmlns:a16="http://schemas.microsoft.com/office/drawing/2014/main" id="{5C241FF3-E316-4909-891B-446E61DB41D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51" name="Shape 3" descr="Texto Integral disponível" hidden="1">
          <a:extLst>
            <a:ext uri="{FF2B5EF4-FFF2-40B4-BE49-F238E27FC236}">
              <a16:creationId xmlns:a16="http://schemas.microsoft.com/office/drawing/2014/main" id="{4792A4D4-D7C4-402C-95B3-3EA30F6171A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52" name="Shape 3" descr="Texto Integral disponível" hidden="1">
          <a:extLst>
            <a:ext uri="{FF2B5EF4-FFF2-40B4-BE49-F238E27FC236}">
              <a16:creationId xmlns:a16="http://schemas.microsoft.com/office/drawing/2014/main" id="{209D50B7-B28B-432A-9AB1-E7F398F5743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53" name="Shape 3" descr="Texto Integral disponível" hidden="1">
          <a:extLst>
            <a:ext uri="{FF2B5EF4-FFF2-40B4-BE49-F238E27FC236}">
              <a16:creationId xmlns:a16="http://schemas.microsoft.com/office/drawing/2014/main" id="{D458BD5C-F513-483E-8E19-52B4CF0D103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54" name="Shape 3" descr="Texto Integral disponível" hidden="1">
          <a:extLst>
            <a:ext uri="{FF2B5EF4-FFF2-40B4-BE49-F238E27FC236}">
              <a16:creationId xmlns:a16="http://schemas.microsoft.com/office/drawing/2014/main" id="{2599E115-E36E-43D3-B041-81315906927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55" name="Shape 3" descr="Texto Integral disponível" hidden="1">
          <a:extLst>
            <a:ext uri="{FF2B5EF4-FFF2-40B4-BE49-F238E27FC236}">
              <a16:creationId xmlns:a16="http://schemas.microsoft.com/office/drawing/2014/main" id="{A4D45205-A1CB-4E81-B95E-0E1C13B60A4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56" name="Shape 3" descr="Texto Integral disponível" hidden="1">
          <a:extLst>
            <a:ext uri="{FF2B5EF4-FFF2-40B4-BE49-F238E27FC236}">
              <a16:creationId xmlns:a16="http://schemas.microsoft.com/office/drawing/2014/main" id="{7BC27AE2-CA96-47AF-A29D-1622AF7CD5A8}"/>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57" name="Shape 3" descr="Texto Integral disponível" hidden="1">
          <a:extLst>
            <a:ext uri="{FF2B5EF4-FFF2-40B4-BE49-F238E27FC236}">
              <a16:creationId xmlns:a16="http://schemas.microsoft.com/office/drawing/2014/main" id="{CE223713-6101-4762-B1BC-0D7F35149DE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58" name="Shape 3" descr="Texto Integral disponível" hidden="1">
          <a:extLst>
            <a:ext uri="{FF2B5EF4-FFF2-40B4-BE49-F238E27FC236}">
              <a16:creationId xmlns:a16="http://schemas.microsoft.com/office/drawing/2014/main" id="{AE56DB69-4205-405F-B995-618311976C8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59" name="Shape 3" descr="Texto Integral disponível" hidden="1">
          <a:extLst>
            <a:ext uri="{FF2B5EF4-FFF2-40B4-BE49-F238E27FC236}">
              <a16:creationId xmlns:a16="http://schemas.microsoft.com/office/drawing/2014/main" id="{E44B9EDD-0B51-495E-999A-5B7AC652C02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60" name="Shape 3" descr="Texto Integral disponível" hidden="1">
          <a:extLst>
            <a:ext uri="{FF2B5EF4-FFF2-40B4-BE49-F238E27FC236}">
              <a16:creationId xmlns:a16="http://schemas.microsoft.com/office/drawing/2014/main" id="{1B457684-E937-4DF7-8F6C-A6103ED31C1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61" name="Shape 3" descr="Texto Integral disponível" hidden="1">
          <a:extLst>
            <a:ext uri="{FF2B5EF4-FFF2-40B4-BE49-F238E27FC236}">
              <a16:creationId xmlns:a16="http://schemas.microsoft.com/office/drawing/2014/main" id="{1F5E196D-DE2D-41AB-AAD9-2F52DE9B622C}"/>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62" name="Shape 3" descr="Texto Integral disponível" hidden="1">
          <a:extLst>
            <a:ext uri="{FF2B5EF4-FFF2-40B4-BE49-F238E27FC236}">
              <a16:creationId xmlns:a16="http://schemas.microsoft.com/office/drawing/2014/main" id="{B531FC08-85C2-4BF6-9156-417B1F7FF05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63" name="Shape 3" descr="Texto Integral disponível" hidden="1">
          <a:extLst>
            <a:ext uri="{FF2B5EF4-FFF2-40B4-BE49-F238E27FC236}">
              <a16:creationId xmlns:a16="http://schemas.microsoft.com/office/drawing/2014/main" id="{7B94F501-687A-44F2-A49E-94AEC00C0AB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64" name="Shape 3" descr="Texto Integral disponível" hidden="1">
          <a:extLst>
            <a:ext uri="{FF2B5EF4-FFF2-40B4-BE49-F238E27FC236}">
              <a16:creationId xmlns:a16="http://schemas.microsoft.com/office/drawing/2014/main" id="{79FCE81C-A2F5-434D-95D9-206131AD3E0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65" name="Shape 3" descr="Texto Integral disponível" hidden="1">
          <a:extLst>
            <a:ext uri="{FF2B5EF4-FFF2-40B4-BE49-F238E27FC236}">
              <a16:creationId xmlns:a16="http://schemas.microsoft.com/office/drawing/2014/main" id="{BBDBF670-89D2-4AF8-A2AC-7C6784A376FC}"/>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66" name="Shape 3" descr="Texto Integral disponível" hidden="1">
          <a:extLst>
            <a:ext uri="{FF2B5EF4-FFF2-40B4-BE49-F238E27FC236}">
              <a16:creationId xmlns:a16="http://schemas.microsoft.com/office/drawing/2014/main" id="{195BCB0A-2094-41A1-A2C9-335E523ED94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67" name="Shape 3" descr="Texto Integral disponível" hidden="1">
          <a:extLst>
            <a:ext uri="{FF2B5EF4-FFF2-40B4-BE49-F238E27FC236}">
              <a16:creationId xmlns:a16="http://schemas.microsoft.com/office/drawing/2014/main" id="{6FF36DBB-C11D-4CB0-BFD5-002FC07F127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68" name="Shape 3" descr="Texto Integral disponível" hidden="1">
          <a:extLst>
            <a:ext uri="{FF2B5EF4-FFF2-40B4-BE49-F238E27FC236}">
              <a16:creationId xmlns:a16="http://schemas.microsoft.com/office/drawing/2014/main" id="{8DCF4E49-867D-4FC6-9EE5-BB935968CFA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69" name="Shape 3" descr="Texto Integral disponível" hidden="1">
          <a:extLst>
            <a:ext uri="{FF2B5EF4-FFF2-40B4-BE49-F238E27FC236}">
              <a16:creationId xmlns:a16="http://schemas.microsoft.com/office/drawing/2014/main" id="{F9A4EDCC-A744-4A96-AFBA-5DE8AE3AB02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70" name="Shape 3" descr="Texto Integral disponível" hidden="1">
          <a:extLst>
            <a:ext uri="{FF2B5EF4-FFF2-40B4-BE49-F238E27FC236}">
              <a16:creationId xmlns:a16="http://schemas.microsoft.com/office/drawing/2014/main" id="{883BC1B5-F197-4A3F-A0CD-D20DD3C6545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71" name="Shape 3" descr="Texto Integral disponível" hidden="1">
          <a:extLst>
            <a:ext uri="{FF2B5EF4-FFF2-40B4-BE49-F238E27FC236}">
              <a16:creationId xmlns:a16="http://schemas.microsoft.com/office/drawing/2014/main" id="{1AF56A54-B4ED-4A9C-B1F2-2C0FAFF97D8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72" name="Shape 3" descr="Texto Integral disponível" hidden="1">
          <a:extLst>
            <a:ext uri="{FF2B5EF4-FFF2-40B4-BE49-F238E27FC236}">
              <a16:creationId xmlns:a16="http://schemas.microsoft.com/office/drawing/2014/main" id="{7E0D70C8-EA90-4D99-9CD7-548D429F310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73" name="Shape 3" descr="Texto Integral disponível" hidden="1">
          <a:extLst>
            <a:ext uri="{FF2B5EF4-FFF2-40B4-BE49-F238E27FC236}">
              <a16:creationId xmlns:a16="http://schemas.microsoft.com/office/drawing/2014/main" id="{3CC994B1-11A4-4D62-8552-2E711E64778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74" name="Shape 3" descr="Texto Integral disponível" hidden="1">
          <a:extLst>
            <a:ext uri="{FF2B5EF4-FFF2-40B4-BE49-F238E27FC236}">
              <a16:creationId xmlns:a16="http://schemas.microsoft.com/office/drawing/2014/main" id="{4CD1BC93-6E01-4917-9697-33E0799A2AEC}"/>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75" name="Shape 3" descr="Texto Integral disponível" hidden="1">
          <a:extLst>
            <a:ext uri="{FF2B5EF4-FFF2-40B4-BE49-F238E27FC236}">
              <a16:creationId xmlns:a16="http://schemas.microsoft.com/office/drawing/2014/main" id="{59D7307E-E972-49C9-AA26-2F30C24CE1E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76" name="Shape 3" descr="Texto Integral disponível" hidden="1">
          <a:extLst>
            <a:ext uri="{FF2B5EF4-FFF2-40B4-BE49-F238E27FC236}">
              <a16:creationId xmlns:a16="http://schemas.microsoft.com/office/drawing/2014/main" id="{4905203E-DAD8-4C09-9A52-4CB1E3EAB46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77" name="Shape 3" descr="Texto Integral disponível" hidden="1">
          <a:extLst>
            <a:ext uri="{FF2B5EF4-FFF2-40B4-BE49-F238E27FC236}">
              <a16:creationId xmlns:a16="http://schemas.microsoft.com/office/drawing/2014/main" id="{AFC435FD-839A-445C-BB6F-315777D3D3D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78" name="Shape 3" descr="Texto Integral disponível" hidden="1">
          <a:extLst>
            <a:ext uri="{FF2B5EF4-FFF2-40B4-BE49-F238E27FC236}">
              <a16:creationId xmlns:a16="http://schemas.microsoft.com/office/drawing/2014/main" id="{B12C3561-B98F-4010-8171-0C0EC478E6F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79" name="Shape 3" descr="Texto Integral disponível" hidden="1">
          <a:extLst>
            <a:ext uri="{FF2B5EF4-FFF2-40B4-BE49-F238E27FC236}">
              <a16:creationId xmlns:a16="http://schemas.microsoft.com/office/drawing/2014/main" id="{C8BE85DE-FFB9-4973-BC3A-B8339F221E0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80" name="Shape 3" descr="Texto Integral disponível" hidden="1">
          <a:extLst>
            <a:ext uri="{FF2B5EF4-FFF2-40B4-BE49-F238E27FC236}">
              <a16:creationId xmlns:a16="http://schemas.microsoft.com/office/drawing/2014/main" id="{C515CFF8-BD46-41D4-8E00-191C6DF717A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81" name="Shape 3" descr="Texto Integral disponível" hidden="1">
          <a:extLst>
            <a:ext uri="{FF2B5EF4-FFF2-40B4-BE49-F238E27FC236}">
              <a16:creationId xmlns:a16="http://schemas.microsoft.com/office/drawing/2014/main" id="{6255A91C-CD41-4C12-9EBD-530F0250435C}"/>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82" name="Shape 3" descr="Texto Integral disponível" hidden="1">
          <a:extLst>
            <a:ext uri="{FF2B5EF4-FFF2-40B4-BE49-F238E27FC236}">
              <a16:creationId xmlns:a16="http://schemas.microsoft.com/office/drawing/2014/main" id="{C042F17D-160E-4A60-AB73-D2B8B41F2B8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83" name="Shape 3" descr="Texto Integral disponível" hidden="1">
          <a:extLst>
            <a:ext uri="{FF2B5EF4-FFF2-40B4-BE49-F238E27FC236}">
              <a16:creationId xmlns:a16="http://schemas.microsoft.com/office/drawing/2014/main" id="{C5F10A8D-B73B-462B-9DD2-4C43EA5C568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84" name="Shape 3" descr="Texto Integral disponível" hidden="1">
          <a:extLst>
            <a:ext uri="{FF2B5EF4-FFF2-40B4-BE49-F238E27FC236}">
              <a16:creationId xmlns:a16="http://schemas.microsoft.com/office/drawing/2014/main" id="{76B77D6F-508C-46E1-AA70-F0669D51C1D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85" name="Shape 3" descr="Texto Integral disponível" hidden="1">
          <a:extLst>
            <a:ext uri="{FF2B5EF4-FFF2-40B4-BE49-F238E27FC236}">
              <a16:creationId xmlns:a16="http://schemas.microsoft.com/office/drawing/2014/main" id="{A98E0C0F-C916-48D4-85C5-418345DFD26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86" name="Shape 3" descr="Texto Integral disponível" hidden="1">
          <a:extLst>
            <a:ext uri="{FF2B5EF4-FFF2-40B4-BE49-F238E27FC236}">
              <a16:creationId xmlns:a16="http://schemas.microsoft.com/office/drawing/2014/main" id="{734657B3-AFD6-4BCA-8317-BA661E7C51B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87" name="Shape 3" descr="Texto Integral disponível" hidden="1">
          <a:extLst>
            <a:ext uri="{FF2B5EF4-FFF2-40B4-BE49-F238E27FC236}">
              <a16:creationId xmlns:a16="http://schemas.microsoft.com/office/drawing/2014/main" id="{D602E9E2-2AAC-404A-811C-77E82062645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88" name="Shape 3" descr="Texto Integral disponível" hidden="1">
          <a:extLst>
            <a:ext uri="{FF2B5EF4-FFF2-40B4-BE49-F238E27FC236}">
              <a16:creationId xmlns:a16="http://schemas.microsoft.com/office/drawing/2014/main" id="{52E5E1E4-4337-4B06-B0A6-2F1998C8B7BA}"/>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89" name="Shape 3" descr="Texto Integral disponível" hidden="1">
          <a:extLst>
            <a:ext uri="{FF2B5EF4-FFF2-40B4-BE49-F238E27FC236}">
              <a16:creationId xmlns:a16="http://schemas.microsoft.com/office/drawing/2014/main" id="{DFCCC2DA-6A94-4945-8F1A-6793431DEFB8}"/>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90" name="Shape 3" descr="Texto Integral disponível" hidden="1">
          <a:extLst>
            <a:ext uri="{FF2B5EF4-FFF2-40B4-BE49-F238E27FC236}">
              <a16:creationId xmlns:a16="http://schemas.microsoft.com/office/drawing/2014/main" id="{E3D90060-DD4E-4914-9F9A-778465B955BC}"/>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91" name="Shape 3" descr="Texto Integral disponível" hidden="1">
          <a:extLst>
            <a:ext uri="{FF2B5EF4-FFF2-40B4-BE49-F238E27FC236}">
              <a16:creationId xmlns:a16="http://schemas.microsoft.com/office/drawing/2014/main" id="{B1F17B30-7573-4501-9E2F-2064BC62CDB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92" name="Shape 3" descr="Texto Integral disponível" hidden="1">
          <a:extLst>
            <a:ext uri="{FF2B5EF4-FFF2-40B4-BE49-F238E27FC236}">
              <a16:creationId xmlns:a16="http://schemas.microsoft.com/office/drawing/2014/main" id="{0281B690-E1C4-4077-9F90-A34A25867F9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93" name="Shape 3" descr="Texto Integral disponível" hidden="1">
          <a:extLst>
            <a:ext uri="{FF2B5EF4-FFF2-40B4-BE49-F238E27FC236}">
              <a16:creationId xmlns:a16="http://schemas.microsoft.com/office/drawing/2014/main" id="{FEEC0904-A91F-4FB0-AD8A-686A1F6E57F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94" name="Shape 3" descr="Texto Integral disponível" hidden="1">
          <a:extLst>
            <a:ext uri="{FF2B5EF4-FFF2-40B4-BE49-F238E27FC236}">
              <a16:creationId xmlns:a16="http://schemas.microsoft.com/office/drawing/2014/main" id="{4B408090-7F78-492A-A071-BDDA7C45C9A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95" name="Shape 3" descr="Texto Integral disponível" hidden="1">
          <a:extLst>
            <a:ext uri="{FF2B5EF4-FFF2-40B4-BE49-F238E27FC236}">
              <a16:creationId xmlns:a16="http://schemas.microsoft.com/office/drawing/2014/main" id="{415BB7BB-2893-4C06-BD95-487D3CE07F6C}"/>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96" name="Shape 3" descr="Texto Integral disponível" hidden="1">
          <a:extLst>
            <a:ext uri="{FF2B5EF4-FFF2-40B4-BE49-F238E27FC236}">
              <a16:creationId xmlns:a16="http://schemas.microsoft.com/office/drawing/2014/main" id="{D5E31258-D38D-429C-9271-31EE961ABDE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97" name="Shape 3" descr="Texto Integral disponível" hidden="1">
          <a:extLst>
            <a:ext uri="{FF2B5EF4-FFF2-40B4-BE49-F238E27FC236}">
              <a16:creationId xmlns:a16="http://schemas.microsoft.com/office/drawing/2014/main" id="{6C555B3E-47C9-428D-8012-3AC579D17687}"/>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98" name="Shape 3" descr="Texto Integral disponível" hidden="1">
          <a:extLst>
            <a:ext uri="{FF2B5EF4-FFF2-40B4-BE49-F238E27FC236}">
              <a16:creationId xmlns:a16="http://schemas.microsoft.com/office/drawing/2014/main" id="{8FB8A1E3-2E4A-40C9-B9EF-88514503D41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699" name="Shape 3" descr="Texto Integral disponível" hidden="1">
          <a:extLst>
            <a:ext uri="{FF2B5EF4-FFF2-40B4-BE49-F238E27FC236}">
              <a16:creationId xmlns:a16="http://schemas.microsoft.com/office/drawing/2014/main" id="{8BA23113-0AD6-4EC1-9D0A-F1FE83B88D3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00" name="Shape 3" descr="Texto Integral disponível" hidden="1">
          <a:extLst>
            <a:ext uri="{FF2B5EF4-FFF2-40B4-BE49-F238E27FC236}">
              <a16:creationId xmlns:a16="http://schemas.microsoft.com/office/drawing/2014/main" id="{E9FF6F14-C431-4150-84F2-9D57D9CFEEF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01" name="Shape 3" descr="Texto Integral disponível" hidden="1">
          <a:extLst>
            <a:ext uri="{FF2B5EF4-FFF2-40B4-BE49-F238E27FC236}">
              <a16:creationId xmlns:a16="http://schemas.microsoft.com/office/drawing/2014/main" id="{FEDD66AC-98A4-4C78-B553-79385A2286FA}"/>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02" name="Shape 3" descr="Texto Integral disponível" hidden="1">
          <a:extLst>
            <a:ext uri="{FF2B5EF4-FFF2-40B4-BE49-F238E27FC236}">
              <a16:creationId xmlns:a16="http://schemas.microsoft.com/office/drawing/2014/main" id="{84FDE400-4BA8-4EEF-B452-84F4C2A8C88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03" name="Shape 3" descr="Texto Integral disponível" hidden="1">
          <a:extLst>
            <a:ext uri="{FF2B5EF4-FFF2-40B4-BE49-F238E27FC236}">
              <a16:creationId xmlns:a16="http://schemas.microsoft.com/office/drawing/2014/main" id="{45609AB5-0C52-4697-8C18-6E056686EA0C}"/>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04" name="Shape 3" descr="Texto Integral disponível" hidden="1">
          <a:extLst>
            <a:ext uri="{FF2B5EF4-FFF2-40B4-BE49-F238E27FC236}">
              <a16:creationId xmlns:a16="http://schemas.microsoft.com/office/drawing/2014/main" id="{EC59FBBA-9697-45DA-94FB-81937BE8595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05" name="Shape 3" descr="Texto Integral disponível" hidden="1">
          <a:extLst>
            <a:ext uri="{FF2B5EF4-FFF2-40B4-BE49-F238E27FC236}">
              <a16:creationId xmlns:a16="http://schemas.microsoft.com/office/drawing/2014/main" id="{6749795D-67A1-4391-8983-B31A66AD759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06" name="Shape 3" descr="Texto Integral disponível" hidden="1">
          <a:extLst>
            <a:ext uri="{FF2B5EF4-FFF2-40B4-BE49-F238E27FC236}">
              <a16:creationId xmlns:a16="http://schemas.microsoft.com/office/drawing/2014/main" id="{A9F3AD77-A2A3-4A98-B552-5E1A1EB6A5E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07" name="Shape 3" descr="Texto Integral disponível" hidden="1">
          <a:extLst>
            <a:ext uri="{FF2B5EF4-FFF2-40B4-BE49-F238E27FC236}">
              <a16:creationId xmlns:a16="http://schemas.microsoft.com/office/drawing/2014/main" id="{5B0FC53F-8987-4254-833A-7BF8C1FCEE8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08" name="Shape 3" descr="Texto Integral disponível" hidden="1">
          <a:extLst>
            <a:ext uri="{FF2B5EF4-FFF2-40B4-BE49-F238E27FC236}">
              <a16:creationId xmlns:a16="http://schemas.microsoft.com/office/drawing/2014/main" id="{D959C7F0-7CF1-4547-97D9-6DC30CE5260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09" name="Shape 3" descr="Texto Integral disponível" hidden="1">
          <a:extLst>
            <a:ext uri="{FF2B5EF4-FFF2-40B4-BE49-F238E27FC236}">
              <a16:creationId xmlns:a16="http://schemas.microsoft.com/office/drawing/2014/main" id="{07904B53-614E-4886-A6BB-76C293F2806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10" name="Shape 3" descr="Texto Integral disponível" hidden="1">
          <a:extLst>
            <a:ext uri="{FF2B5EF4-FFF2-40B4-BE49-F238E27FC236}">
              <a16:creationId xmlns:a16="http://schemas.microsoft.com/office/drawing/2014/main" id="{F447AD93-A406-4958-8B59-88278719DB2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11" name="Shape 3" descr="Texto Integral disponível" hidden="1">
          <a:extLst>
            <a:ext uri="{FF2B5EF4-FFF2-40B4-BE49-F238E27FC236}">
              <a16:creationId xmlns:a16="http://schemas.microsoft.com/office/drawing/2014/main" id="{3E88A31E-34E8-4807-B02A-D46FE69C628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12" name="Shape 3" descr="Texto Integral disponível" hidden="1">
          <a:extLst>
            <a:ext uri="{FF2B5EF4-FFF2-40B4-BE49-F238E27FC236}">
              <a16:creationId xmlns:a16="http://schemas.microsoft.com/office/drawing/2014/main" id="{32A49662-41F0-4662-8311-325F3A147ED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13" name="Shape 3" descr="Texto Integral disponível" hidden="1">
          <a:extLst>
            <a:ext uri="{FF2B5EF4-FFF2-40B4-BE49-F238E27FC236}">
              <a16:creationId xmlns:a16="http://schemas.microsoft.com/office/drawing/2014/main" id="{71C09224-4749-4B8A-8DCE-7F05445C41A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14" name="Shape 3" descr="Texto Integral disponível" hidden="1">
          <a:extLst>
            <a:ext uri="{FF2B5EF4-FFF2-40B4-BE49-F238E27FC236}">
              <a16:creationId xmlns:a16="http://schemas.microsoft.com/office/drawing/2014/main" id="{B42A6934-70AE-43DC-BF3B-7735B9D7ED0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15" name="Shape 3" descr="Texto Integral disponível" hidden="1">
          <a:extLst>
            <a:ext uri="{FF2B5EF4-FFF2-40B4-BE49-F238E27FC236}">
              <a16:creationId xmlns:a16="http://schemas.microsoft.com/office/drawing/2014/main" id="{7F374BB9-6149-4AF2-BA8F-A3E1781CB1C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16" name="Shape 3" descr="Texto Integral disponível" hidden="1">
          <a:extLst>
            <a:ext uri="{FF2B5EF4-FFF2-40B4-BE49-F238E27FC236}">
              <a16:creationId xmlns:a16="http://schemas.microsoft.com/office/drawing/2014/main" id="{EB583922-81BF-4421-8EC7-871BFAD5D8C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17" name="Shape 3" descr="Texto Integral disponível" hidden="1">
          <a:extLst>
            <a:ext uri="{FF2B5EF4-FFF2-40B4-BE49-F238E27FC236}">
              <a16:creationId xmlns:a16="http://schemas.microsoft.com/office/drawing/2014/main" id="{D5B15150-389E-4F15-96AE-9D94BB1FCF2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18" name="Shape 3" descr="Texto Integral disponível" hidden="1">
          <a:extLst>
            <a:ext uri="{FF2B5EF4-FFF2-40B4-BE49-F238E27FC236}">
              <a16:creationId xmlns:a16="http://schemas.microsoft.com/office/drawing/2014/main" id="{7505317A-3564-4E9D-8DB2-205160F534B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19" name="Shape 3" descr="Texto Integral disponível" hidden="1">
          <a:extLst>
            <a:ext uri="{FF2B5EF4-FFF2-40B4-BE49-F238E27FC236}">
              <a16:creationId xmlns:a16="http://schemas.microsoft.com/office/drawing/2014/main" id="{D3931270-66DC-4617-9324-0FE8B260ABC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20" name="Shape 3" descr="Texto Integral disponível" hidden="1">
          <a:extLst>
            <a:ext uri="{FF2B5EF4-FFF2-40B4-BE49-F238E27FC236}">
              <a16:creationId xmlns:a16="http://schemas.microsoft.com/office/drawing/2014/main" id="{145086E4-F1AB-4D6A-A70A-1C31B2900D4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21" name="Shape 3" descr="Texto Integral disponível" hidden="1">
          <a:extLst>
            <a:ext uri="{FF2B5EF4-FFF2-40B4-BE49-F238E27FC236}">
              <a16:creationId xmlns:a16="http://schemas.microsoft.com/office/drawing/2014/main" id="{14F82887-725D-4CEC-9ECD-171D9DE24DD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22" name="Shape 3" descr="Texto Integral disponível" hidden="1">
          <a:extLst>
            <a:ext uri="{FF2B5EF4-FFF2-40B4-BE49-F238E27FC236}">
              <a16:creationId xmlns:a16="http://schemas.microsoft.com/office/drawing/2014/main" id="{C71F4A90-051D-4C1A-98B0-08460EAC1B9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23" name="Shape 3" descr="Texto Integral disponível" hidden="1">
          <a:extLst>
            <a:ext uri="{FF2B5EF4-FFF2-40B4-BE49-F238E27FC236}">
              <a16:creationId xmlns:a16="http://schemas.microsoft.com/office/drawing/2014/main" id="{4AC8A104-2AA0-4A50-BAFA-0E00799D0E4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24" name="Shape 3" descr="Texto Integral disponível" hidden="1">
          <a:extLst>
            <a:ext uri="{FF2B5EF4-FFF2-40B4-BE49-F238E27FC236}">
              <a16:creationId xmlns:a16="http://schemas.microsoft.com/office/drawing/2014/main" id="{C3E5BADD-4D44-45A6-AEB1-A0B4A5E81B0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25" name="Shape 3" descr="Texto Integral disponível" hidden="1">
          <a:extLst>
            <a:ext uri="{FF2B5EF4-FFF2-40B4-BE49-F238E27FC236}">
              <a16:creationId xmlns:a16="http://schemas.microsoft.com/office/drawing/2014/main" id="{27A1B80C-A673-4679-AD5D-40AE3038665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26" name="Shape 3" descr="Texto Integral disponível" hidden="1">
          <a:extLst>
            <a:ext uri="{FF2B5EF4-FFF2-40B4-BE49-F238E27FC236}">
              <a16:creationId xmlns:a16="http://schemas.microsoft.com/office/drawing/2014/main" id="{F5EC5013-A323-4A89-B418-D0AA02B3E4CC}"/>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27" name="Shape 3" descr="Texto Integral disponível" hidden="1">
          <a:extLst>
            <a:ext uri="{FF2B5EF4-FFF2-40B4-BE49-F238E27FC236}">
              <a16:creationId xmlns:a16="http://schemas.microsoft.com/office/drawing/2014/main" id="{0F522EFE-99F7-4139-847E-C548691AF2A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28" name="Shape 3" descr="Texto Integral disponível" hidden="1">
          <a:extLst>
            <a:ext uri="{FF2B5EF4-FFF2-40B4-BE49-F238E27FC236}">
              <a16:creationId xmlns:a16="http://schemas.microsoft.com/office/drawing/2014/main" id="{BC423010-84E3-4383-A421-8EFCD1EBE98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29" name="Shape 3" descr="Texto Integral disponível" hidden="1">
          <a:extLst>
            <a:ext uri="{FF2B5EF4-FFF2-40B4-BE49-F238E27FC236}">
              <a16:creationId xmlns:a16="http://schemas.microsoft.com/office/drawing/2014/main" id="{2F032F32-8EB2-4999-9B81-E643E0FF8DE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30" name="Shape 3" descr="Texto Integral disponível" hidden="1">
          <a:extLst>
            <a:ext uri="{FF2B5EF4-FFF2-40B4-BE49-F238E27FC236}">
              <a16:creationId xmlns:a16="http://schemas.microsoft.com/office/drawing/2014/main" id="{A624B18A-F78E-4BBE-8260-E29C8C900B0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31" name="Shape 3" descr="Texto Integral disponível" hidden="1">
          <a:extLst>
            <a:ext uri="{FF2B5EF4-FFF2-40B4-BE49-F238E27FC236}">
              <a16:creationId xmlns:a16="http://schemas.microsoft.com/office/drawing/2014/main" id="{EAE8CB66-E394-4DD1-B708-130B5318DDB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32" name="Shape 3" descr="Texto Integral disponível" hidden="1">
          <a:extLst>
            <a:ext uri="{FF2B5EF4-FFF2-40B4-BE49-F238E27FC236}">
              <a16:creationId xmlns:a16="http://schemas.microsoft.com/office/drawing/2014/main" id="{3463AFC6-1968-450C-91E4-CE597000DD2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33" name="Shape 3" descr="Texto Integral disponível" hidden="1">
          <a:extLst>
            <a:ext uri="{FF2B5EF4-FFF2-40B4-BE49-F238E27FC236}">
              <a16:creationId xmlns:a16="http://schemas.microsoft.com/office/drawing/2014/main" id="{3BE05F47-3D42-4761-A183-4EFAF4A02018}"/>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34" name="Shape 3" descr="Texto Integral disponível" hidden="1">
          <a:extLst>
            <a:ext uri="{FF2B5EF4-FFF2-40B4-BE49-F238E27FC236}">
              <a16:creationId xmlns:a16="http://schemas.microsoft.com/office/drawing/2014/main" id="{2B048C4D-E316-4F83-91C2-C7E929569B4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35" name="Shape 3" descr="Texto Integral disponível" hidden="1">
          <a:extLst>
            <a:ext uri="{FF2B5EF4-FFF2-40B4-BE49-F238E27FC236}">
              <a16:creationId xmlns:a16="http://schemas.microsoft.com/office/drawing/2014/main" id="{1204C4DA-FC28-4B44-ABE5-D18B5837CC9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36" name="Shape 3" descr="Texto Integral disponível" hidden="1">
          <a:extLst>
            <a:ext uri="{FF2B5EF4-FFF2-40B4-BE49-F238E27FC236}">
              <a16:creationId xmlns:a16="http://schemas.microsoft.com/office/drawing/2014/main" id="{772789EC-286C-4082-A23A-4BCD21B70DB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37" name="Shape 3" descr="Texto Integral disponível" hidden="1">
          <a:extLst>
            <a:ext uri="{FF2B5EF4-FFF2-40B4-BE49-F238E27FC236}">
              <a16:creationId xmlns:a16="http://schemas.microsoft.com/office/drawing/2014/main" id="{FE23F747-3EED-4932-988F-F6634000D34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38" name="Shape 3" descr="Texto Integral disponível" hidden="1">
          <a:extLst>
            <a:ext uri="{FF2B5EF4-FFF2-40B4-BE49-F238E27FC236}">
              <a16:creationId xmlns:a16="http://schemas.microsoft.com/office/drawing/2014/main" id="{29174315-DE02-42DF-B863-A8462DB15F4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39" name="Shape 3" descr="Texto Integral disponível" hidden="1">
          <a:extLst>
            <a:ext uri="{FF2B5EF4-FFF2-40B4-BE49-F238E27FC236}">
              <a16:creationId xmlns:a16="http://schemas.microsoft.com/office/drawing/2014/main" id="{32009608-80EA-4354-ACC0-06370314B8E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40" name="Shape 3" descr="Texto Integral disponível" hidden="1">
          <a:extLst>
            <a:ext uri="{FF2B5EF4-FFF2-40B4-BE49-F238E27FC236}">
              <a16:creationId xmlns:a16="http://schemas.microsoft.com/office/drawing/2014/main" id="{0D4C96FB-A807-4E51-9CAF-33B6F701827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41" name="Shape 3" descr="Texto Integral disponível" hidden="1">
          <a:extLst>
            <a:ext uri="{FF2B5EF4-FFF2-40B4-BE49-F238E27FC236}">
              <a16:creationId xmlns:a16="http://schemas.microsoft.com/office/drawing/2014/main" id="{2078FBB8-4606-4542-A55C-0BA1F2F5DC1A}"/>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42" name="Shape 3" descr="Texto Integral disponível" hidden="1">
          <a:extLst>
            <a:ext uri="{FF2B5EF4-FFF2-40B4-BE49-F238E27FC236}">
              <a16:creationId xmlns:a16="http://schemas.microsoft.com/office/drawing/2014/main" id="{CC80B547-D9D5-4898-897E-CBD8E0CD856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43" name="Shape 3" descr="Texto Integral disponível" hidden="1">
          <a:extLst>
            <a:ext uri="{FF2B5EF4-FFF2-40B4-BE49-F238E27FC236}">
              <a16:creationId xmlns:a16="http://schemas.microsoft.com/office/drawing/2014/main" id="{84EEB463-ADE4-4712-AACD-17CD74F01BD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44" name="Shape 3" descr="Texto Integral disponível" hidden="1">
          <a:extLst>
            <a:ext uri="{FF2B5EF4-FFF2-40B4-BE49-F238E27FC236}">
              <a16:creationId xmlns:a16="http://schemas.microsoft.com/office/drawing/2014/main" id="{75457F6F-D191-4C7C-81FC-700EC231182A}"/>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45" name="Shape 3" descr="Texto Integral disponível" hidden="1">
          <a:extLst>
            <a:ext uri="{FF2B5EF4-FFF2-40B4-BE49-F238E27FC236}">
              <a16:creationId xmlns:a16="http://schemas.microsoft.com/office/drawing/2014/main" id="{93604FF4-0FA9-4CCB-B51F-BFB39AB3F61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46" name="Shape 3" descr="Texto Integral disponível" hidden="1">
          <a:extLst>
            <a:ext uri="{FF2B5EF4-FFF2-40B4-BE49-F238E27FC236}">
              <a16:creationId xmlns:a16="http://schemas.microsoft.com/office/drawing/2014/main" id="{F2552EE9-A73B-4347-BA5F-C4273DDF063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47" name="Shape 3" descr="Texto Integral disponível" hidden="1">
          <a:extLst>
            <a:ext uri="{FF2B5EF4-FFF2-40B4-BE49-F238E27FC236}">
              <a16:creationId xmlns:a16="http://schemas.microsoft.com/office/drawing/2014/main" id="{759947D7-63A5-4915-9A00-C7E7F4F668D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48" name="Shape 3" descr="Texto Integral disponível" hidden="1">
          <a:extLst>
            <a:ext uri="{FF2B5EF4-FFF2-40B4-BE49-F238E27FC236}">
              <a16:creationId xmlns:a16="http://schemas.microsoft.com/office/drawing/2014/main" id="{6DF95741-4ECB-49FE-AB2C-2ADBA8343738}"/>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49" name="Shape 3" descr="Texto Integral disponível" hidden="1">
          <a:extLst>
            <a:ext uri="{FF2B5EF4-FFF2-40B4-BE49-F238E27FC236}">
              <a16:creationId xmlns:a16="http://schemas.microsoft.com/office/drawing/2014/main" id="{72C124FB-634B-4ACE-8072-08751C50808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50" name="Shape 3" descr="Texto Integral disponível" hidden="1">
          <a:extLst>
            <a:ext uri="{FF2B5EF4-FFF2-40B4-BE49-F238E27FC236}">
              <a16:creationId xmlns:a16="http://schemas.microsoft.com/office/drawing/2014/main" id="{AAF7FBC9-EA2C-4D69-A8C1-065341FB778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51" name="Shape 3" descr="Texto Integral disponível" hidden="1">
          <a:extLst>
            <a:ext uri="{FF2B5EF4-FFF2-40B4-BE49-F238E27FC236}">
              <a16:creationId xmlns:a16="http://schemas.microsoft.com/office/drawing/2014/main" id="{C4A2BA6B-06A5-4EE9-8DF0-FBDCD99FD25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52" name="Shape 3" descr="Texto Integral disponível" hidden="1">
          <a:extLst>
            <a:ext uri="{FF2B5EF4-FFF2-40B4-BE49-F238E27FC236}">
              <a16:creationId xmlns:a16="http://schemas.microsoft.com/office/drawing/2014/main" id="{BD66335C-CA07-41A4-A1D4-170341CDC1A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53" name="Shape 3" descr="Texto Integral disponível" hidden="1">
          <a:extLst>
            <a:ext uri="{FF2B5EF4-FFF2-40B4-BE49-F238E27FC236}">
              <a16:creationId xmlns:a16="http://schemas.microsoft.com/office/drawing/2014/main" id="{D9BB2156-8811-4507-9BAB-C124E2DB09A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54" name="Shape 3" descr="Texto Integral disponível" hidden="1">
          <a:extLst>
            <a:ext uri="{FF2B5EF4-FFF2-40B4-BE49-F238E27FC236}">
              <a16:creationId xmlns:a16="http://schemas.microsoft.com/office/drawing/2014/main" id="{F15CB760-DF3F-4D5C-8E2C-60D67018A24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55" name="Shape 3" descr="Texto Integral disponível" hidden="1">
          <a:extLst>
            <a:ext uri="{FF2B5EF4-FFF2-40B4-BE49-F238E27FC236}">
              <a16:creationId xmlns:a16="http://schemas.microsoft.com/office/drawing/2014/main" id="{9BF5D261-9B87-4AE5-BC6F-6467DA436E0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56" name="Shape 3" descr="Texto Integral disponível" hidden="1">
          <a:extLst>
            <a:ext uri="{FF2B5EF4-FFF2-40B4-BE49-F238E27FC236}">
              <a16:creationId xmlns:a16="http://schemas.microsoft.com/office/drawing/2014/main" id="{587F0DD7-A1C4-4551-A092-CAF9C011BF6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57" name="Shape 3" descr="Texto Integral disponível" hidden="1">
          <a:extLst>
            <a:ext uri="{FF2B5EF4-FFF2-40B4-BE49-F238E27FC236}">
              <a16:creationId xmlns:a16="http://schemas.microsoft.com/office/drawing/2014/main" id="{97E323C4-0A82-42D9-9E0A-6CD05ECDCAA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58" name="Shape 3" descr="Texto Integral disponível" hidden="1">
          <a:extLst>
            <a:ext uri="{FF2B5EF4-FFF2-40B4-BE49-F238E27FC236}">
              <a16:creationId xmlns:a16="http://schemas.microsoft.com/office/drawing/2014/main" id="{3421FBF0-EEBA-4FE2-90A2-C4B70EDC77F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59" name="Shape 3" descr="Texto Integral disponível" hidden="1">
          <a:extLst>
            <a:ext uri="{FF2B5EF4-FFF2-40B4-BE49-F238E27FC236}">
              <a16:creationId xmlns:a16="http://schemas.microsoft.com/office/drawing/2014/main" id="{C733EF95-588D-4AB4-932C-C57A4DF075B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60" name="Shape 3" descr="Texto Integral disponível" hidden="1">
          <a:extLst>
            <a:ext uri="{FF2B5EF4-FFF2-40B4-BE49-F238E27FC236}">
              <a16:creationId xmlns:a16="http://schemas.microsoft.com/office/drawing/2014/main" id="{D141C7A6-A580-4288-B7AC-51F35CF4E15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61" name="Shape 3" descr="Texto Integral disponível" hidden="1">
          <a:extLst>
            <a:ext uri="{FF2B5EF4-FFF2-40B4-BE49-F238E27FC236}">
              <a16:creationId xmlns:a16="http://schemas.microsoft.com/office/drawing/2014/main" id="{700DE015-7025-40F5-988A-9E04D02B3A1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62" name="Shape 3" descr="Texto Integral disponível" hidden="1">
          <a:extLst>
            <a:ext uri="{FF2B5EF4-FFF2-40B4-BE49-F238E27FC236}">
              <a16:creationId xmlns:a16="http://schemas.microsoft.com/office/drawing/2014/main" id="{326C9C85-66E0-42A3-B6FA-F25945A19717}"/>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63" name="Shape 3" descr="Texto Integral disponível" hidden="1">
          <a:extLst>
            <a:ext uri="{FF2B5EF4-FFF2-40B4-BE49-F238E27FC236}">
              <a16:creationId xmlns:a16="http://schemas.microsoft.com/office/drawing/2014/main" id="{9DEDA432-269D-4966-B024-6326B7649658}"/>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64" name="Shape 3" descr="Texto Integral disponível" hidden="1">
          <a:extLst>
            <a:ext uri="{FF2B5EF4-FFF2-40B4-BE49-F238E27FC236}">
              <a16:creationId xmlns:a16="http://schemas.microsoft.com/office/drawing/2014/main" id="{4911827D-9383-4EE0-926B-076B884CC69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65" name="Shape 3" descr="Texto Integral disponível" hidden="1">
          <a:extLst>
            <a:ext uri="{FF2B5EF4-FFF2-40B4-BE49-F238E27FC236}">
              <a16:creationId xmlns:a16="http://schemas.microsoft.com/office/drawing/2014/main" id="{BD79AD50-301A-46C8-88D1-8ABF664EBB0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66" name="Shape 3" descr="Texto Integral disponível" hidden="1">
          <a:extLst>
            <a:ext uri="{FF2B5EF4-FFF2-40B4-BE49-F238E27FC236}">
              <a16:creationId xmlns:a16="http://schemas.microsoft.com/office/drawing/2014/main" id="{EF14307F-AC0F-4B92-9FF3-BDF0B7328B0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67" name="Shape 3" descr="Texto Integral disponível" hidden="1">
          <a:extLst>
            <a:ext uri="{FF2B5EF4-FFF2-40B4-BE49-F238E27FC236}">
              <a16:creationId xmlns:a16="http://schemas.microsoft.com/office/drawing/2014/main" id="{18F038D7-F508-4BAE-86C2-DBF1E215CAF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68" name="Shape 3" descr="Texto Integral disponível" hidden="1">
          <a:extLst>
            <a:ext uri="{FF2B5EF4-FFF2-40B4-BE49-F238E27FC236}">
              <a16:creationId xmlns:a16="http://schemas.microsoft.com/office/drawing/2014/main" id="{8AF7293F-AC22-4628-8010-3A77F3BB59B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69" name="Shape 3" descr="Texto Integral disponível" hidden="1">
          <a:extLst>
            <a:ext uri="{FF2B5EF4-FFF2-40B4-BE49-F238E27FC236}">
              <a16:creationId xmlns:a16="http://schemas.microsoft.com/office/drawing/2014/main" id="{7928AE3D-F49A-4A13-9961-380DCC248F0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70" name="Shape 3" descr="Texto Integral disponível" hidden="1">
          <a:extLst>
            <a:ext uri="{FF2B5EF4-FFF2-40B4-BE49-F238E27FC236}">
              <a16:creationId xmlns:a16="http://schemas.microsoft.com/office/drawing/2014/main" id="{8EC5C6C1-67F8-468E-96EA-173BA7086A4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71" name="Shape 3" descr="Texto Integral disponível" hidden="1">
          <a:extLst>
            <a:ext uri="{FF2B5EF4-FFF2-40B4-BE49-F238E27FC236}">
              <a16:creationId xmlns:a16="http://schemas.microsoft.com/office/drawing/2014/main" id="{4882D696-75AD-46A6-BAD5-29176011F8E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72" name="Shape 3" descr="Texto Integral disponível" hidden="1">
          <a:extLst>
            <a:ext uri="{FF2B5EF4-FFF2-40B4-BE49-F238E27FC236}">
              <a16:creationId xmlns:a16="http://schemas.microsoft.com/office/drawing/2014/main" id="{C816F263-CE96-4C14-B08D-EC72096447B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73" name="Shape 3" descr="Texto Integral disponível" hidden="1">
          <a:extLst>
            <a:ext uri="{FF2B5EF4-FFF2-40B4-BE49-F238E27FC236}">
              <a16:creationId xmlns:a16="http://schemas.microsoft.com/office/drawing/2014/main" id="{FED63A5B-03A7-4583-A51C-F3D585011D7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74" name="Shape 3" descr="Texto Integral disponível" hidden="1">
          <a:extLst>
            <a:ext uri="{FF2B5EF4-FFF2-40B4-BE49-F238E27FC236}">
              <a16:creationId xmlns:a16="http://schemas.microsoft.com/office/drawing/2014/main" id="{2B33B2F7-7D85-4BC7-A552-62775D3A3E0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75" name="Shape 3" descr="Texto Integral disponível" hidden="1">
          <a:extLst>
            <a:ext uri="{FF2B5EF4-FFF2-40B4-BE49-F238E27FC236}">
              <a16:creationId xmlns:a16="http://schemas.microsoft.com/office/drawing/2014/main" id="{3282C35E-2613-466A-85D7-0ED72C9E433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76" name="Shape 3" descr="Texto Integral disponível" hidden="1">
          <a:extLst>
            <a:ext uri="{FF2B5EF4-FFF2-40B4-BE49-F238E27FC236}">
              <a16:creationId xmlns:a16="http://schemas.microsoft.com/office/drawing/2014/main" id="{DCED729E-8FE7-407E-A907-C769A4E06F9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77" name="Shape 3" descr="Texto Integral disponível" hidden="1">
          <a:extLst>
            <a:ext uri="{FF2B5EF4-FFF2-40B4-BE49-F238E27FC236}">
              <a16:creationId xmlns:a16="http://schemas.microsoft.com/office/drawing/2014/main" id="{71A350FE-3476-4A71-BBD0-9B16A12FE008}"/>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78" name="Shape 3" descr="Texto Integral disponível" hidden="1">
          <a:extLst>
            <a:ext uri="{FF2B5EF4-FFF2-40B4-BE49-F238E27FC236}">
              <a16:creationId xmlns:a16="http://schemas.microsoft.com/office/drawing/2014/main" id="{CB2C86C3-3A4F-46F6-9F9B-5A15D95625C7}"/>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79" name="Shape 3" descr="Texto Integral disponível" hidden="1">
          <a:extLst>
            <a:ext uri="{FF2B5EF4-FFF2-40B4-BE49-F238E27FC236}">
              <a16:creationId xmlns:a16="http://schemas.microsoft.com/office/drawing/2014/main" id="{7E924D5D-12F5-41B0-917E-0A8894712A6A}"/>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80" name="Shape 3" descr="Texto Integral disponível" hidden="1">
          <a:extLst>
            <a:ext uri="{FF2B5EF4-FFF2-40B4-BE49-F238E27FC236}">
              <a16:creationId xmlns:a16="http://schemas.microsoft.com/office/drawing/2014/main" id="{B4F6D162-C819-4729-9E21-94570ECCB4B3}"/>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81" name="Shape 3" descr="Texto Integral disponível" hidden="1">
          <a:extLst>
            <a:ext uri="{FF2B5EF4-FFF2-40B4-BE49-F238E27FC236}">
              <a16:creationId xmlns:a16="http://schemas.microsoft.com/office/drawing/2014/main" id="{7C5CC523-BC77-4949-9EC2-0F097775E037}"/>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82" name="Shape 3" descr="Texto Integral disponível" hidden="1">
          <a:extLst>
            <a:ext uri="{FF2B5EF4-FFF2-40B4-BE49-F238E27FC236}">
              <a16:creationId xmlns:a16="http://schemas.microsoft.com/office/drawing/2014/main" id="{858493D6-BA81-45C3-9AFD-6BDF8B29C45C}"/>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83" name="Shape 3" descr="Texto Integral disponível" hidden="1">
          <a:extLst>
            <a:ext uri="{FF2B5EF4-FFF2-40B4-BE49-F238E27FC236}">
              <a16:creationId xmlns:a16="http://schemas.microsoft.com/office/drawing/2014/main" id="{B0FDA623-AF6F-43A0-95A8-212F33046C38}"/>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84" name="Shape 3" descr="Texto Integral disponível" hidden="1">
          <a:extLst>
            <a:ext uri="{FF2B5EF4-FFF2-40B4-BE49-F238E27FC236}">
              <a16:creationId xmlns:a16="http://schemas.microsoft.com/office/drawing/2014/main" id="{311E7173-D688-4C24-9954-9FCB020BBE3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85" name="Shape 3" descr="Texto Integral disponível" hidden="1">
          <a:extLst>
            <a:ext uri="{FF2B5EF4-FFF2-40B4-BE49-F238E27FC236}">
              <a16:creationId xmlns:a16="http://schemas.microsoft.com/office/drawing/2014/main" id="{1D0FF85D-7787-4FDF-B915-79D9EDC23F6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86" name="Shape 3" descr="Texto Integral disponível" hidden="1">
          <a:extLst>
            <a:ext uri="{FF2B5EF4-FFF2-40B4-BE49-F238E27FC236}">
              <a16:creationId xmlns:a16="http://schemas.microsoft.com/office/drawing/2014/main" id="{601F965E-C7D4-4CF2-8873-4EE209A0B90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87" name="Shape 3" descr="Texto Integral disponível" hidden="1">
          <a:extLst>
            <a:ext uri="{FF2B5EF4-FFF2-40B4-BE49-F238E27FC236}">
              <a16:creationId xmlns:a16="http://schemas.microsoft.com/office/drawing/2014/main" id="{478B6AB0-B854-480E-86B0-B5AD69635398}"/>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88" name="Shape 3" descr="Texto Integral disponível" hidden="1">
          <a:extLst>
            <a:ext uri="{FF2B5EF4-FFF2-40B4-BE49-F238E27FC236}">
              <a16:creationId xmlns:a16="http://schemas.microsoft.com/office/drawing/2014/main" id="{6F6150C1-4D42-4006-941F-DCDCDBAEB46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89" name="Shape 3" descr="Texto Integral disponível" hidden="1">
          <a:extLst>
            <a:ext uri="{FF2B5EF4-FFF2-40B4-BE49-F238E27FC236}">
              <a16:creationId xmlns:a16="http://schemas.microsoft.com/office/drawing/2014/main" id="{298931C0-FCCC-4554-8E18-571F7E5B7EB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90" name="Shape 3" descr="Texto Integral disponível" hidden="1">
          <a:extLst>
            <a:ext uri="{FF2B5EF4-FFF2-40B4-BE49-F238E27FC236}">
              <a16:creationId xmlns:a16="http://schemas.microsoft.com/office/drawing/2014/main" id="{CD533453-2D4E-40A2-BDC5-E1047467123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91" name="Shape 3" descr="Texto Integral disponível" hidden="1">
          <a:extLst>
            <a:ext uri="{FF2B5EF4-FFF2-40B4-BE49-F238E27FC236}">
              <a16:creationId xmlns:a16="http://schemas.microsoft.com/office/drawing/2014/main" id="{C5FEBD19-C2D6-48C4-A859-3FCD8DA47F37}"/>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92" name="Shape 3" descr="Texto Integral disponível" hidden="1">
          <a:extLst>
            <a:ext uri="{FF2B5EF4-FFF2-40B4-BE49-F238E27FC236}">
              <a16:creationId xmlns:a16="http://schemas.microsoft.com/office/drawing/2014/main" id="{7CD80BF1-B07B-4AEA-AC27-11FDB13825A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93" name="Shape 3" descr="Texto Integral disponível" hidden="1">
          <a:extLst>
            <a:ext uri="{FF2B5EF4-FFF2-40B4-BE49-F238E27FC236}">
              <a16:creationId xmlns:a16="http://schemas.microsoft.com/office/drawing/2014/main" id="{B4E7DFFD-E833-4038-BE0E-7442A82CE55C}"/>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94" name="Shape 3" descr="Texto Integral disponível" hidden="1">
          <a:extLst>
            <a:ext uri="{FF2B5EF4-FFF2-40B4-BE49-F238E27FC236}">
              <a16:creationId xmlns:a16="http://schemas.microsoft.com/office/drawing/2014/main" id="{871EB7C7-9375-4647-9238-D4DB27713BA8}"/>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95" name="Shape 3" descr="Texto Integral disponível" hidden="1">
          <a:extLst>
            <a:ext uri="{FF2B5EF4-FFF2-40B4-BE49-F238E27FC236}">
              <a16:creationId xmlns:a16="http://schemas.microsoft.com/office/drawing/2014/main" id="{CCFD4A91-E187-4E13-AEFD-585DE308D3F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96" name="Shape 3" descr="Texto Integral disponível" hidden="1">
          <a:extLst>
            <a:ext uri="{FF2B5EF4-FFF2-40B4-BE49-F238E27FC236}">
              <a16:creationId xmlns:a16="http://schemas.microsoft.com/office/drawing/2014/main" id="{8B103E88-ADF9-44F9-BC38-8F6C5BC7AE6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97" name="Shape 3" descr="Texto Integral disponível" hidden="1">
          <a:extLst>
            <a:ext uri="{FF2B5EF4-FFF2-40B4-BE49-F238E27FC236}">
              <a16:creationId xmlns:a16="http://schemas.microsoft.com/office/drawing/2014/main" id="{FEE77625-38E6-4FDE-A236-D7A0B88EE2A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98" name="Shape 3" descr="Texto Integral disponível" hidden="1">
          <a:extLst>
            <a:ext uri="{FF2B5EF4-FFF2-40B4-BE49-F238E27FC236}">
              <a16:creationId xmlns:a16="http://schemas.microsoft.com/office/drawing/2014/main" id="{97B3DD2A-1366-4CE9-B808-993B12A58558}"/>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799" name="Shape 3" descr="Texto Integral disponível" hidden="1">
          <a:extLst>
            <a:ext uri="{FF2B5EF4-FFF2-40B4-BE49-F238E27FC236}">
              <a16:creationId xmlns:a16="http://schemas.microsoft.com/office/drawing/2014/main" id="{538CA8F6-B768-4F6C-9268-215569B6E87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800" name="Shape 3" descr="Texto Integral disponível" hidden="1">
          <a:extLst>
            <a:ext uri="{FF2B5EF4-FFF2-40B4-BE49-F238E27FC236}">
              <a16:creationId xmlns:a16="http://schemas.microsoft.com/office/drawing/2014/main" id="{AFE27604-5CFA-4F0E-AB1B-902D6363DDB4}"/>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801" name="Shape 3" descr="Texto Integral disponível" hidden="1">
          <a:extLst>
            <a:ext uri="{FF2B5EF4-FFF2-40B4-BE49-F238E27FC236}">
              <a16:creationId xmlns:a16="http://schemas.microsoft.com/office/drawing/2014/main" id="{260EB80C-2D69-475C-9813-2CCB6DF7C4F1}"/>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802" name="Shape 3" descr="Texto Integral disponível" hidden="1">
          <a:extLst>
            <a:ext uri="{FF2B5EF4-FFF2-40B4-BE49-F238E27FC236}">
              <a16:creationId xmlns:a16="http://schemas.microsoft.com/office/drawing/2014/main" id="{C23E2A09-E0DB-4F39-B4B6-CFE38E04F05D}"/>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803" name="Shape 3" descr="Texto Integral disponível" hidden="1">
          <a:extLst>
            <a:ext uri="{FF2B5EF4-FFF2-40B4-BE49-F238E27FC236}">
              <a16:creationId xmlns:a16="http://schemas.microsoft.com/office/drawing/2014/main" id="{B28B5423-E61A-46B6-B42C-4B22866DD5C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804" name="Shape 3" descr="Texto Integral disponível" hidden="1">
          <a:extLst>
            <a:ext uri="{FF2B5EF4-FFF2-40B4-BE49-F238E27FC236}">
              <a16:creationId xmlns:a16="http://schemas.microsoft.com/office/drawing/2014/main" id="{9D5D17A3-DD61-408F-AC9D-082163AEA2B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805" name="Shape 3" descr="Texto Integral disponível" hidden="1">
          <a:extLst>
            <a:ext uri="{FF2B5EF4-FFF2-40B4-BE49-F238E27FC236}">
              <a16:creationId xmlns:a16="http://schemas.microsoft.com/office/drawing/2014/main" id="{C47A5B02-A0D3-4C20-B6ED-51705CA585A6}"/>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806" name="Shape 3" descr="Texto Integral disponível" hidden="1">
          <a:extLst>
            <a:ext uri="{FF2B5EF4-FFF2-40B4-BE49-F238E27FC236}">
              <a16:creationId xmlns:a16="http://schemas.microsoft.com/office/drawing/2014/main" id="{4778EF79-E69A-4CBD-8A55-C5EC18A0A45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807" name="Shape 3" descr="Texto Integral disponível" hidden="1">
          <a:extLst>
            <a:ext uri="{FF2B5EF4-FFF2-40B4-BE49-F238E27FC236}">
              <a16:creationId xmlns:a16="http://schemas.microsoft.com/office/drawing/2014/main" id="{7D224E85-0802-4E76-BBCE-6507263478CB}"/>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808" name="Shape 3" descr="Texto Integral disponível" hidden="1">
          <a:extLst>
            <a:ext uri="{FF2B5EF4-FFF2-40B4-BE49-F238E27FC236}">
              <a16:creationId xmlns:a16="http://schemas.microsoft.com/office/drawing/2014/main" id="{4A3B4E2D-960F-48B9-8848-2A2A986C2AF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809" name="Shape 3" descr="Texto Integral disponível" hidden="1">
          <a:extLst>
            <a:ext uri="{FF2B5EF4-FFF2-40B4-BE49-F238E27FC236}">
              <a16:creationId xmlns:a16="http://schemas.microsoft.com/office/drawing/2014/main" id="{B6285784-8BF0-418E-A93D-32DFF7468BA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810" name="Shape 3" descr="Texto Integral disponível" hidden="1">
          <a:extLst>
            <a:ext uri="{FF2B5EF4-FFF2-40B4-BE49-F238E27FC236}">
              <a16:creationId xmlns:a16="http://schemas.microsoft.com/office/drawing/2014/main" id="{9CD7C50B-750B-43D9-8E1A-26AADB6CE359}"/>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811" name="Shape 3" descr="Texto Integral disponível" hidden="1">
          <a:extLst>
            <a:ext uri="{FF2B5EF4-FFF2-40B4-BE49-F238E27FC236}">
              <a16:creationId xmlns:a16="http://schemas.microsoft.com/office/drawing/2014/main" id="{F14B390B-7B50-41B6-9058-13D7D7F3143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812" name="Shape 3" descr="Texto Integral disponível" hidden="1">
          <a:extLst>
            <a:ext uri="{FF2B5EF4-FFF2-40B4-BE49-F238E27FC236}">
              <a16:creationId xmlns:a16="http://schemas.microsoft.com/office/drawing/2014/main" id="{7EA33760-DA2D-4851-AE6B-E0C70F75589E}"/>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813" name="Shape 3" descr="Texto Integral disponível" hidden="1">
          <a:extLst>
            <a:ext uri="{FF2B5EF4-FFF2-40B4-BE49-F238E27FC236}">
              <a16:creationId xmlns:a16="http://schemas.microsoft.com/office/drawing/2014/main" id="{9581A940-F823-4E71-A663-A9DC1CFA5782}"/>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814" name="Shape 3" descr="Texto Integral disponível" hidden="1">
          <a:extLst>
            <a:ext uri="{FF2B5EF4-FFF2-40B4-BE49-F238E27FC236}">
              <a16:creationId xmlns:a16="http://schemas.microsoft.com/office/drawing/2014/main" id="{7A091135-FBAF-4F2E-B2F0-0064BB04A0F0}"/>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815" name="Shape 3" descr="Texto Integral disponível" hidden="1">
          <a:extLst>
            <a:ext uri="{FF2B5EF4-FFF2-40B4-BE49-F238E27FC236}">
              <a16:creationId xmlns:a16="http://schemas.microsoft.com/office/drawing/2014/main" id="{10292F40-6375-4D22-86F2-74C6244ED7AC}"/>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816" name="Shape 3" descr="Texto Integral disponível" hidden="1">
          <a:extLst>
            <a:ext uri="{FF2B5EF4-FFF2-40B4-BE49-F238E27FC236}">
              <a16:creationId xmlns:a16="http://schemas.microsoft.com/office/drawing/2014/main" id="{2B35B78E-D79B-435F-B0F4-B3DAD44BE27A}"/>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817" name="Shape 3" descr="Texto Integral disponível" hidden="1">
          <a:extLst>
            <a:ext uri="{FF2B5EF4-FFF2-40B4-BE49-F238E27FC236}">
              <a16:creationId xmlns:a16="http://schemas.microsoft.com/office/drawing/2014/main" id="{8AF741D2-B4A9-4715-9877-49865440FB0F}"/>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818" name="Shape 3" descr="Texto Integral disponível" hidden="1">
          <a:extLst>
            <a:ext uri="{FF2B5EF4-FFF2-40B4-BE49-F238E27FC236}">
              <a16:creationId xmlns:a16="http://schemas.microsoft.com/office/drawing/2014/main" id="{56FA3A8D-0182-4AD1-9697-49A38EE31438}"/>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5819" name="Shape 3" descr="Texto Integral disponível" hidden="1">
          <a:extLst>
            <a:ext uri="{FF2B5EF4-FFF2-40B4-BE49-F238E27FC236}">
              <a16:creationId xmlns:a16="http://schemas.microsoft.com/office/drawing/2014/main" id="{D6150EE0-33B0-4820-B054-71A3CAE7ADB5}"/>
            </a:ext>
          </a:extLst>
        </xdr:cNvPr>
        <xdr:cNvSpPr/>
      </xdr:nvSpPr>
      <xdr:spPr>
        <a:xfrm>
          <a:off x="171450" y="257175"/>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20" name="Shape 3" descr="Texto Integral disponível" hidden="1">
          <a:extLst>
            <a:ext uri="{FF2B5EF4-FFF2-40B4-BE49-F238E27FC236}">
              <a16:creationId xmlns:a16="http://schemas.microsoft.com/office/drawing/2014/main" id="{5ACA6E1E-7391-43D7-9803-F1FB720C2D2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21" name="Shape 3" descr="Texto Integral disponível" hidden="1">
          <a:extLst>
            <a:ext uri="{FF2B5EF4-FFF2-40B4-BE49-F238E27FC236}">
              <a16:creationId xmlns:a16="http://schemas.microsoft.com/office/drawing/2014/main" id="{9C52B0AF-B9E5-47FF-854C-E9A565D7C10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22" name="Shape 3" descr="Texto Integral disponível" hidden="1">
          <a:extLst>
            <a:ext uri="{FF2B5EF4-FFF2-40B4-BE49-F238E27FC236}">
              <a16:creationId xmlns:a16="http://schemas.microsoft.com/office/drawing/2014/main" id="{0E778AF5-FCBB-497B-B23C-E82A4C1819B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23" name="Shape 3" descr="Texto Integral disponível" hidden="1">
          <a:extLst>
            <a:ext uri="{FF2B5EF4-FFF2-40B4-BE49-F238E27FC236}">
              <a16:creationId xmlns:a16="http://schemas.microsoft.com/office/drawing/2014/main" id="{52749FE7-6D84-46BF-AF48-2F7860D2223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24" name="Shape 3" descr="Texto Integral disponível" hidden="1">
          <a:extLst>
            <a:ext uri="{FF2B5EF4-FFF2-40B4-BE49-F238E27FC236}">
              <a16:creationId xmlns:a16="http://schemas.microsoft.com/office/drawing/2014/main" id="{8417C917-35AF-4E6C-9C54-186D0D26B88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25" name="Shape 3" descr="Texto Integral disponível" hidden="1">
          <a:extLst>
            <a:ext uri="{FF2B5EF4-FFF2-40B4-BE49-F238E27FC236}">
              <a16:creationId xmlns:a16="http://schemas.microsoft.com/office/drawing/2014/main" id="{637B9816-6CA6-4AFB-BCC6-55F44373245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26" name="Shape 3" descr="Texto Integral disponível" hidden="1">
          <a:extLst>
            <a:ext uri="{FF2B5EF4-FFF2-40B4-BE49-F238E27FC236}">
              <a16:creationId xmlns:a16="http://schemas.microsoft.com/office/drawing/2014/main" id="{946D3B02-8C54-4BA4-A228-BA6C209BAD3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27" name="Shape 3" descr="Texto Integral disponível" hidden="1">
          <a:extLst>
            <a:ext uri="{FF2B5EF4-FFF2-40B4-BE49-F238E27FC236}">
              <a16:creationId xmlns:a16="http://schemas.microsoft.com/office/drawing/2014/main" id="{24C3EFA9-2FF0-4821-B52A-71282A466C8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28" name="Shape 3" descr="Texto Integral disponível" hidden="1">
          <a:extLst>
            <a:ext uri="{FF2B5EF4-FFF2-40B4-BE49-F238E27FC236}">
              <a16:creationId xmlns:a16="http://schemas.microsoft.com/office/drawing/2014/main" id="{B5491C56-0867-4F59-A455-0186B80440F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29" name="Shape 3" descr="Texto Integral disponível" hidden="1">
          <a:extLst>
            <a:ext uri="{FF2B5EF4-FFF2-40B4-BE49-F238E27FC236}">
              <a16:creationId xmlns:a16="http://schemas.microsoft.com/office/drawing/2014/main" id="{59EFB4C1-97D3-4C61-9AD8-330A4980984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30" name="Shape 3" descr="Texto Integral disponível" hidden="1">
          <a:extLst>
            <a:ext uri="{FF2B5EF4-FFF2-40B4-BE49-F238E27FC236}">
              <a16:creationId xmlns:a16="http://schemas.microsoft.com/office/drawing/2014/main" id="{4E52FC50-8941-4498-9C4B-D30BE08BB2A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31" name="Shape 3" descr="Texto Integral disponível" hidden="1">
          <a:extLst>
            <a:ext uri="{FF2B5EF4-FFF2-40B4-BE49-F238E27FC236}">
              <a16:creationId xmlns:a16="http://schemas.microsoft.com/office/drawing/2014/main" id="{04389A86-777A-45DE-84A0-A22FA435219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32" name="Shape 3" descr="Texto Integral disponível" hidden="1">
          <a:extLst>
            <a:ext uri="{FF2B5EF4-FFF2-40B4-BE49-F238E27FC236}">
              <a16:creationId xmlns:a16="http://schemas.microsoft.com/office/drawing/2014/main" id="{0B7F6B42-49E9-44E0-A515-BE4898045BC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33" name="Shape 3" descr="Texto Integral disponível" hidden="1">
          <a:extLst>
            <a:ext uri="{FF2B5EF4-FFF2-40B4-BE49-F238E27FC236}">
              <a16:creationId xmlns:a16="http://schemas.microsoft.com/office/drawing/2014/main" id="{2DF49B95-F86B-4882-AD11-D12D3BAEB36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34" name="Shape 3" descr="Texto Integral disponível" hidden="1">
          <a:extLst>
            <a:ext uri="{FF2B5EF4-FFF2-40B4-BE49-F238E27FC236}">
              <a16:creationId xmlns:a16="http://schemas.microsoft.com/office/drawing/2014/main" id="{A3DF4C21-5D72-4532-88E9-D853C7BA252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35" name="Shape 3" descr="Texto Integral disponível" hidden="1">
          <a:extLst>
            <a:ext uri="{FF2B5EF4-FFF2-40B4-BE49-F238E27FC236}">
              <a16:creationId xmlns:a16="http://schemas.microsoft.com/office/drawing/2014/main" id="{E0AFB855-13CE-4413-906E-6966EA27587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36" name="Shape 3" descr="Texto Integral disponível" hidden="1">
          <a:extLst>
            <a:ext uri="{FF2B5EF4-FFF2-40B4-BE49-F238E27FC236}">
              <a16:creationId xmlns:a16="http://schemas.microsoft.com/office/drawing/2014/main" id="{6CD513A2-745B-4AB2-8520-62F7B3D44A1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37" name="Shape 3" descr="Texto Integral disponível" hidden="1">
          <a:extLst>
            <a:ext uri="{FF2B5EF4-FFF2-40B4-BE49-F238E27FC236}">
              <a16:creationId xmlns:a16="http://schemas.microsoft.com/office/drawing/2014/main" id="{3D4C9D93-395B-431C-8CB6-D4187C4B211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38" name="Shape 3" descr="Texto Integral disponível" hidden="1">
          <a:extLst>
            <a:ext uri="{FF2B5EF4-FFF2-40B4-BE49-F238E27FC236}">
              <a16:creationId xmlns:a16="http://schemas.microsoft.com/office/drawing/2014/main" id="{96E387F0-9AC9-4876-814C-A2F7E61722F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39" name="Shape 3" descr="Texto Integral disponível" hidden="1">
          <a:extLst>
            <a:ext uri="{FF2B5EF4-FFF2-40B4-BE49-F238E27FC236}">
              <a16:creationId xmlns:a16="http://schemas.microsoft.com/office/drawing/2014/main" id="{3AEEC544-71FD-4726-B60E-E4EBBEE2DD6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40" name="Shape 3" descr="Texto Integral disponível" hidden="1">
          <a:extLst>
            <a:ext uri="{FF2B5EF4-FFF2-40B4-BE49-F238E27FC236}">
              <a16:creationId xmlns:a16="http://schemas.microsoft.com/office/drawing/2014/main" id="{1469703B-B5ED-41E1-9193-9315CD6FD2E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41" name="Shape 3" descr="Texto Integral disponível" hidden="1">
          <a:extLst>
            <a:ext uri="{FF2B5EF4-FFF2-40B4-BE49-F238E27FC236}">
              <a16:creationId xmlns:a16="http://schemas.microsoft.com/office/drawing/2014/main" id="{21A57E2B-2A60-4174-A15B-0D671864C1D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42" name="Shape 3" descr="Texto Integral disponível" hidden="1">
          <a:extLst>
            <a:ext uri="{FF2B5EF4-FFF2-40B4-BE49-F238E27FC236}">
              <a16:creationId xmlns:a16="http://schemas.microsoft.com/office/drawing/2014/main" id="{CFBE9366-0BD3-45FC-8E2A-B5AC9BF62EA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43" name="Shape 3" descr="Texto Integral disponível" hidden="1">
          <a:extLst>
            <a:ext uri="{FF2B5EF4-FFF2-40B4-BE49-F238E27FC236}">
              <a16:creationId xmlns:a16="http://schemas.microsoft.com/office/drawing/2014/main" id="{959AA3F3-7639-4E2B-9730-8EAC5F03D50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44" name="Shape 3" descr="Texto Integral disponível" hidden="1">
          <a:extLst>
            <a:ext uri="{FF2B5EF4-FFF2-40B4-BE49-F238E27FC236}">
              <a16:creationId xmlns:a16="http://schemas.microsoft.com/office/drawing/2014/main" id="{2435BE08-48B4-49F6-8B30-73533937FF1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45" name="Shape 3" descr="Texto Integral disponível" hidden="1">
          <a:extLst>
            <a:ext uri="{FF2B5EF4-FFF2-40B4-BE49-F238E27FC236}">
              <a16:creationId xmlns:a16="http://schemas.microsoft.com/office/drawing/2014/main" id="{28F7B5BB-0818-4E87-BD0B-6990A4ED950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46" name="Shape 3" descr="Texto Integral disponível" hidden="1">
          <a:extLst>
            <a:ext uri="{FF2B5EF4-FFF2-40B4-BE49-F238E27FC236}">
              <a16:creationId xmlns:a16="http://schemas.microsoft.com/office/drawing/2014/main" id="{E2F48A35-A50D-4253-AAAD-F07D9F0FB60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47" name="Shape 3" descr="Texto Integral disponível" hidden="1">
          <a:extLst>
            <a:ext uri="{FF2B5EF4-FFF2-40B4-BE49-F238E27FC236}">
              <a16:creationId xmlns:a16="http://schemas.microsoft.com/office/drawing/2014/main" id="{37597B3A-F1A1-467F-B541-B1B87B8D3E9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48" name="Shape 3" descr="Texto Integral disponível" hidden="1">
          <a:extLst>
            <a:ext uri="{FF2B5EF4-FFF2-40B4-BE49-F238E27FC236}">
              <a16:creationId xmlns:a16="http://schemas.microsoft.com/office/drawing/2014/main" id="{81738D2A-9622-4ABE-92B6-BC1AFDB9BFE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49" name="Shape 3" descr="Texto Integral disponível" hidden="1">
          <a:extLst>
            <a:ext uri="{FF2B5EF4-FFF2-40B4-BE49-F238E27FC236}">
              <a16:creationId xmlns:a16="http://schemas.microsoft.com/office/drawing/2014/main" id="{98B64ACF-E56D-475C-A550-305B58DB48C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50" name="Shape 3" descr="Texto Integral disponível" hidden="1">
          <a:extLst>
            <a:ext uri="{FF2B5EF4-FFF2-40B4-BE49-F238E27FC236}">
              <a16:creationId xmlns:a16="http://schemas.microsoft.com/office/drawing/2014/main" id="{31D06E40-6D2C-459C-A73C-D5AF319FEEB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51" name="Shape 3" descr="Texto Integral disponível" hidden="1">
          <a:extLst>
            <a:ext uri="{FF2B5EF4-FFF2-40B4-BE49-F238E27FC236}">
              <a16:creationId xmlns:a16="http://schemas.microsoft.com/office/drawing/2014/main" id="{6BCA1735-E9D3-4BCC-9A01-D2A9B28674F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52" name="Shape 3" descr="Texto Integral disponível" hidden="1">
          <a:extLst>
            <a:ext uri="{FF2B5EF4-FFF2-40B4-BE49-F238E27FC236}">
              <a16:creationId xmlns:a16="http://schemas.microsoft.com/office/drawing/2014/main" id="{38698A77-435F-44E1-A419-C27EEE134E1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53" name="Shape 3" descr="Texto Integral disponível" hidden="1">
          <a:extLst>
            <a:ext uri="{FF2B5EF4-FFF2-40B4-BE49-F238E27FC236}">
              <a16:creationId xmlns:a16="http://schemas.microsoft.com/office/drawing/2014/main" id="{A9184339-82F4-4882-B032-843FC9B0508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54" name="Shape 3" descr="Texto Integral disponível" hidden="1">
          <a:extLst>
            <a:ext uri="{FF2B5EF4-FFF2-40B4-BE49-F238E27FC236}">
              <a16:creationId xmlns:a16="http://schemas.microsoft.com/office/drawing/2014/main" id="{59924A44-BD95-48FC-9148-BF4943388F8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55" name="Shape 3" descr="Texto Integral disponível" hidden="1">
          <a:extLst>
            <a:ext uri="{FF2B5EF4-FFF2-40B4-BE49-F238E27FC236}">
              <a16:creationId xmlns:a16="http://schemas.microsoft.com/office/drawing/2014/main" id="{56C2D9DB-A941-4AF9-8B48-9D3A5D4944E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56" name="Shape 3" descr="Texto Integral disponível" hidden="1">
          <a:extLst>
            <a:ext uri="{FF2B5EF4-FFF2-40B4-BE49-F238E27FC236}">
              <a16:creationId xmlns:a16="http://schemas.microsoft.com/office/drawing/2014/main" id="{50941681-2EDC-43D6-B686-5CB2CDA4EA6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57" name="Shape 3" descr="Texto Integral disponível" hidden="1">
          <a:extLst>
            <a:ext uri="{FF2B5EF4-FFF2-40B4-BE49-F238E27FC236}">
              <a16:creationId xmlns:a16="http://schemas.microsoft.com/office/drawing/2014/main" id="{222AB273-0A57-4704-B375-48D190C9957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58" name="Shape 3" descr="Texto Integral disponível" hidden="1">
          <a:extLst>
            <a:ext uri="{FF2B5EF4-FFF2-40B4-BE49-F238E27FC236}">
              <a16:creationId xmlns:a16="http://schemas.microsoft.com/office/drawing/2014/main" id="{E8251852-C69D-4E35-84DE-4C3A7CABEB9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59" name="Shape 3" descr="Texto Integral disponível" hidden="1">
          <a:extLst>
            <a:ext uri="{FF2B5EF4-FFF2-40B4-BE49-F238E27FC236}">
              <a16:creationId xmlns:a16="http://schemas.microsoft.com/office/drawing/2014/main" id="{8B998170-1DF2-441B-804B-7C4370D71FF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60" name="Shape 3" descr="Texto Integral disponível" hidden="1">
          <a:extLst>
            <a:ext uri="{FF2B5EF4-FFF2-40B4-BE49-F238E27FC236}">
              <a16:creationId xmlns:a16="http://schemas.microsoft.com/office/drawing/2014/main" id="{1EBDAABB-0641-4C3C-8339-D70BA88EE7D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61" name="Shape 3" descr="Texto Integral disponível" hidden="1">
          <a:extLst>
            <a:ext uri="{FF2B5EF4-FFF2-40B4-BE49-F238E27FC236}">
              <a16:creationId xmlns:a16="http://schemas.microsoft.com/office/drawing/2014/main" id="{2FFC148D-63DD-47FB-AE32-439D5AB37B1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62" name="Shape 3" descr="Texto Integral disponível" hidden="1">
          <a:extLst>
            <a:ext uri="{FF2B5EF4-FFF2-40B4-BE49-F238E27FC236}">
              <a16:creationId xmlns:a16="http://schemas.microsoft.com/office/drawing/2014/main" id="{EE96AE9D-AC97-4CCC-83E4-342B2D562DB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63" name="Shape 3" descr="Texto Integral disponível" hidden="1">
          <a:extLst>
            <a:ext uri="{FF2B5EF4-FFF2-40B4-BE49-F238E27FC236}">
              <a16:creationId xmlns:a16="http://schemas.microsoft.com/office/drawing/2014/main" id="{D0841810-EB30-4DBE-A434-006D4D8513F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64" name="Shape 3" descr="Texto Integral disponível" hidden="1">
          <a:extLst>
            <a:ext uri="{FF2B5EF4-FFF2-40B4-BE49-F238E27FC236}">
              <a16:creationId xmlns:a16="http://schemas.microsoft.com/office/drawing/2014/main" id="{8D00AA00-5114-412C-A56E-EC92D57953F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65" name="Shape 3" descr="Texto Integral disponível" hidden="1">
          <a:extLst>
            <a:ext uri="{FF2B5EF4-FFF2-40B4-BE49-F238E27FC236}">
              <a16:creationId xmlns:a16="http://schemas.microsoft.com/office/drawing/2014/main" id="{39C36F3C-4CCE-414E-9B74-FC673A85B55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66" name="Shape 3" descr="Texto Integral disponível" hidden="1">
          <a:extLst>
            <a:ext uri="{FF2B5EF4-FFF2-40B4-BE49-F238E27FC236}">
              <a16:creationId xmlns:a16="http://schemas.microsoft.com/office/drawing/2014/main" id="{093DBAAC-69DE-4023-80B4-F9C1E57535D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67" name="Shape 3" descr="Texto Integral disponível" hidden="1">
          <a:extLst>
            <a:ext uri="{FF2B5EF4-FFF2-40B4-BE49-F238E27FC236}">
              <a16:creationId xmlns:a16="http://schemas.microsoft.com/office/drawing/2014/main" id="{71F37971-F637-4446-8B1D-BA84C1A1584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68" name="Shape 3" descr="Texto Integral disponível" hidden="1">
          <a:extLst>
            <a:ext uri="{FF2B5EF4-FFF2-40B4-BE49-F238E27FC236}">
              <a16:creationId xmlns:a16="http://schemas.microsoft.com/office/drawing/2014/main" id="{C98246D0-C7AB-44D7-96F1-76026431F5C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69" name="Shape 3" descr="Texto Integral disponível" hidden="1">
          <a:extLst>
            <a:ext uri="{FF2B5EF4-FFF2-40B4-BE49-F238E27FC236}">
              <a16:creationId xmlns:a16="http://schemas.microsoft.com/office/drawing/2014/main" id="{462597DB-7518-4CF6-9130-73105B9E834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70" name="Shape 3" descr="Texto Integral disponível" hidden="1">
          <a:extLst>
            <a:ext uri="{FF2B5EF4-FFF2-40B4-BE49-F238E27FC236}">
              <a16:creationId xmlns:a16="http://schemas.microsoft.com/office/drawing/2014/main" id="{0EB6D8BB-9B41-4CD7-8C79-E2AC3BECEDC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71" name="Shape 3" descr="Texto Integral disponível" hidden="1">
          <a:extLst>
            <a:ext uri="{FF2B5EF4-FFF2-40B4-BE49-F238E27FC236}">
              <a16:creationId xmlns:a16="http://schemas.microsoft.com/office/drawing/2014/main" id="{E8AB054F-CBA8-47EB-9F31-1B8F1DFC063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72" name="Shape 3" descr="Texto Integral disponível" hidden="1">
          <a:extLst>
            <a:ext uri="{FF2B5EF4-FFF2-40B4-BE49-F238E27FC236}">
              <a16:creationId xmlns:a16="http://schemas.microsoft.com/office/drawing/2014/main" id="{BAD990D4-A300-4283-87EF-8FB512B26E6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73" name="Shape 3" descr="Texto Integral disponível" hidden="1">
          <a:extLst>
            <a:ext uri="{FF2B5EF4-FFF2-40B4-BE49-F238E27FC236}">
              <a16:creationId xmlns:a16="http://schemas.microsoft.com/office/drawing/2014/main" id="{0A4FECE4-7540-4ACC-8668-0AFB8F8D185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74" name="Shape 3" descr="Texto Integral disponível" hidden="1">
          <a:extLst>
            <a:ext uri="{FF2B5EF4-FFF2-40B4-BE49-F238E27FC236}">
              <a16:creationId xmlns:a16="http://schemas.microsoft.com/office/drawing/2014/main" id="{768C2412-CB16-4FA7-85C5-7E66989534E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75" name="Shape 3" descr="Texto Integral disponível" hidden="1">
          <a:extLst>
            <a:ext uri="{FF2B5EF4-FFF2-40B4-BE49-F238E27FC236}">
              <a16:creationId xmlns:a16="http://schemas.microsoft.com/office/drawing/2014/main" id="{323555D8-51B2-42FE-A62F-C2E69F877D9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76" name="Shape 3" descr="Texto Integral disponível" hidden="1">
          <a:extLst>
            <a:ext uri="{FF2B5EF4-FFF2-40B4-BE49-F238E27FC236}">
              <a16:creationId xmlns:a16="http://schemas.microsoft.com/office/drawing/2014/main" id="{6123521E-6FFC-48A8-A15B-81C10E4D479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77" name="Shape 3" descr="Texto Integral disponível" hidden="1">
          <a:extLst>
            <a:ext uri="{FF2B5EF4-FFF2-40B4-BE49-F238E27FC236}">
              <a16:creationId xmlns:a16="http://schemas.microsoft.com/office/drawing/2014/main" id="{4774D838-549C-4D26-B43E-6AF6CE97DAD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78" name="Shape 3" descr="Texto Integral disponível" hidden="1">
          <a:extLst>
            <a:ext uri="{FF2B5EF4-FFF2-40B4-BE49-F238E27FC236}">
              <a16:creationId xmlns:a16="http://schemas.microsoft.com/office/drawing/2014/main" id="{BA7AF740-5F38-44F7-9A88-E409D93ED46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79" name="Shape 3" descr="Texto Integral disponível" hidden="1">
          <a:extLst>
            <a:ext uri="{FF2B5EF4-FFF2-40B4-BE49-F238E27FC236}">
              <a16:creationId xmlns:a16="http://schemas.microsoft.com/office/drawing/2014/main" id="{BC4804EB-9705-4519-8B00-DF9FC245A4A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80" name="Shape 3" descr="Texto Integral disponível" hidden="1">
          <a:extLst>
            <a:ext uri="{FF2B5EF4-FFF2-40B4-BE49-F238E27FC236}">
              <a16:creationId xmlns:a16="http://schemas.microsoft.com/office/drawing/2014/main" id="{8F7B9EC1-1C24-4F05-8201-611CC32E987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81" name="Shape 3" descr="Texto Integral disponível" hidden="1">
          <a:extLst>
            <a:ext uri="{FF2B5EF4-FFF2-40B4-BE49-F238E27FC236}">
              <a16:creationId xmlns:a16="http://schemas.microsoft.com/office/drawing/2014/main" id="{3E793F5C-86C3-49A0-ABF1-7ABAED2D043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82" name="Shape 3" descr="Texto Integral disponível" hidden="1">
          <a:extLst>
            <a:ext uri="{FF2B5EF4-FFF2-40B4-BE49-F238E27FC236}">
              <a16:creationId xmlns:a16="http://schemas.microsoft.com/office/drawing/2014/main" id="{E13EB3DA-5946-4EAE-A5F0-39B7E2D839C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83" name="Shape 3" descr="Texto Integral disponível" hidden="1">
          <a:extLst>
            <a:ext uri="{FF2B5EF4-FFF2-40B4-BE49-F238E27FC236}">
              <a16:creationId xmlns:a16="http://schemas.microsoft.com/office/drawing/2014/main" id="{C9186599-A7DE-41B4-9088-3F8B5AD3472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84" name="Shape 3" descr="Texto Integral disponível" hidden="1">
          <a:extLst>
            <a:ext uri="{FF2B5EF4-FFF2-40B4-BE49-F238E27FC236}">
              <a16:creationId xmlns:a16="http://schemas.microsoft.com/office/drawing/2014/main" id="{750851B3-3BB3-4D9F-BED2-B201DAC92D0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85" name="Shape 3" descr="Texto Integral disponível" hidden="1">
          <a:extLst>
            <a:ext uri="{FF2B5EF4-FFF2-40B4-BE49-F238E27FC236}">
              <a16:creationId xmlns:a16="http://schemas.microsoft.com/office/drawing/2014/main" id="{6F9A8123-63DE-4E9E-A8CF-75BA33AFB1F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86" name="Shape 3" descr="Texto Integral disponível" hidden="1">
          <a:extLst>
            <a:ext uri="{FF2B5EF4-FFF2-40B4-BE49-F238E27FC236}">
              <a16:creationId xmlns:a16="http://schemas.microsoft.com/office/drawing/2014/main" id="{5D2600E9-DD6D-43FF-8FA3-8D0849D7ADB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87" name="Shape 3" descr="Texto Integral disponível" hidden="1">
          <a:extLst>
            <a:ext uri="{FF2B5EF4-FFF2-40B4-BE49-F238E27FC236}">
              <a16:creationId xmlns:a16="http://schemas.microsoft.com/office/drawing/2014/main" id="{D96701FA-0395-49F7-9A26-544382D7375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88" name="Shape 3" descr="Texto Integral disponível" hidden="1">
          <a:extLst>
            <a:ext uri="{FF2B5EF4-FFF2-40B4-BE49-F238E27FC236}">
              <a16:creationId xmlns:a16="http://schemas.microsoft.com/office/drawing/2014/main" id="{C238489F-DF0A-4614-9C84-094B31B45FD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89" name="Shape 3" descr="Texto Integral disponível" hidden="1">
          <a:extLst>
            <a:ext uri="{FF2B5EF4-FFF2-40B4-BE49-F238E27FC236}">
              <a16:creationId xmlns:a16="http://schemas.microsoft.com/office/drawing/2014/main" id="{45B206B0-7F80-45E7-9C64-A4FDCFC0871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90" name="Shape 3" descr="Texto Integral disponível" hidden="1">
          <a:extLst>
            <a:ext uri="{FF2B5EF4-FFF2-40B4-BE49-F238E27FC236}">
              <a16:creationId xmlns:a16="http://schemas.microsoft.com/office/drawing/2014/main" id="{86A2A5F1-F4F1-46E6-B59A-F03DEFE256B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91" name="Shape 3" descr="Texto Integral disponível" hidden="1">
          <a:extLst>
            <a:ext uri="{FF2B5EF4-FFF2-40B4-BE49-F238E27FC236}">
              <a16:creationId xmlns:a16="http://schemas.microsoft.com/office/drawing/2014/main" id="{A269126C-3E8F-4062-B0DF-E9113FF3901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92" name="Shape 3" descr="Texto Integral disponível" hidden="1">
          <a:extLst>
            <a:ext uri="{FF2B5EF4-FFF2-40B4-BE49-F238E27FC236}">
              <a16:creationId xmlns:a16="http://schemas.microsoft.com/office/drawing/2014/main" id="{CA153D3C-EA60-4295-8954-9C059AA5C3D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93" name="Shape 3" descr="Texto Integral disponível" hidden="1">
          <a:extLst>
            <a:ext uri="{FF2B5EF4-FFF2-40B4-BE49-F238E27FC236}">
              <a16:creationId xmlns:a16="http://schemas.microsoft.com/office/drawing/2014/main" id="{3D7BA42C-C8E5-42C1-91A4-3F6EDCC45D9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94" name="Shape 3" descr="Texto Integral disponível" hidden="1">
          <a:extLst>
            <a:ext uri="{FF2B5EF4-FFF2-40B4-BE49-F238E27FC236}">
              <a16:creationId xmlns:a16="http://schemas.microsoft.com/office/drawing/2014/main" id="{FD7DDD46-C4B4-456A-A1F8-D6BC718CD84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95" name="Shape 3" descr="Texto Integral disponível" hidden="1">
          <a:extLst>
            <a:ext uri="{FF2B5EF4-FFF2-40B4-BE49-F238E27FC236}">
              <a16:creationId xmlns:a16="http://schemas.microsoft.com/office/drawing/2014/main" id="{99311836-E569-4AF2-A771-720734AC340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96" name="Shape 3" descr="Texto Integral disponível" hidden="1">
          <a:extLst>
            <a:ext uri="{FF2B5EF4-FFF2-40B4-BE49-F238E27FC236}">
              <a16:creationId xmlns:a16="http://schemas.microsoft.com/office/drawing/2014/main" id="{840EA75C-D1D3-404E-A16F-877E6E814F9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97" name="Shape 3" descr="Texto Integral disponível" hidden="1">
          <a:extLst>
            <a:ext uri="{FF2B5EF4-FFF2-40B4-BE49-F238E27FC236}">
              <a16:creationId xmlns:a16="http://schemas.microsoft.com/office/drawing/2014/main" id="{0544474F-ECE6-4189-8C9C-1C34B7549A6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98" name="Shape 3" descr="Texto Integral disponível" hidden="1">
          <a:extLst>
            <a:ext uri="{FF2B5EF4-FFF2-40B4-BE49-F238E27FC236}">
              <a16:creationId xmlns:a16="http://schemas.microsoft.com/office/drawing/2014/main" id="{FDA5E1A8-3EF9-4120-806D-022D8607662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899" name="Shape 3" descr="Texto Integral disponível" hidden="1">
          <a:extLst>
            <a:ext uri="{FF2B5EF4-FFF2-40B4-BE49-F238E27FC236}">
              <a16:creationId xmlns:a16="http://schemas.microsoft.com/office/drawing/2014/main" id="{876B7B70-B333-4F89-8C33-38C382BC39E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00" name="Shape 3" descr="Texto Integral disponível" hidden="1">
          <a:extLst>
            <a:ext uri="{FF2B5EF4-FFF2-40B4-BE49-F238E27FC236}">
              <a16:creationId xmlns:a16="http://schemas.microsoft.com/office/drawing/2014/main" id="{6CE4FA8A-F422-407E-9664-CBB15290E98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01" name="Shape 3" descr="Texto Integral disponível" hidden="1">
          <a:extLst>
            <a:ext uri="{FF2B5EF4-FFF2-40B4-BE49-F238E27FC236}">
              <a16:creationId xmlns:a16="http://schemas.microsoft.com/office/drawing/2014/main" id="{861F3316-34C7-4124-AC24-DCB111D72ED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02" name="Shape 3" descr="Texto Integral disponível" hidden="1">
          <a:extLst>
            <a:ext uri="{FF2B5EF4-FFF2-40B4-BE49-F238E27FC236}">
              <a16:creationId xmlns:a16="http://schemas.microsoft.com/office/drawing/2014/main" id="{DEB3AF9A-735D-4536-8C51-9DBAB928FCA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03" name="Shape 3" descr="Texto Integral disponível" hidden="1">
          <a:extLst>
            <a:ext uri="{FF2B5EF4-FFF2-40B4-BE49-F238E27FC236}">
              <a16:creationId xmlns:a16="http://schemas.microsoft.com/office/drawing/2014/main" id="{C64BA660-F806-4A0D-9FFC-E754A3329B3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04" name="Shape 3" descr="Texto Integral disponível" hidden="1">
          <a:extLst>
            <a:ext uri="{FF2B5EF4-FFF2-40B4-BE49-F238E27FC236}">
              <a16:creationId xmlns:a16="http://schemas.microsoft.com/office/drawing/2014/main" id="{3CBEFC4A-C3EB-47F8-9CB0-908E999BDCE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05" name="Shape 3" descr="Texto Integral disponível" hidden="1">
          <a:extLst>
            <a:ext uri="{FF2B5EF4-FFF2-40B4-BE49-F238E27FC236}">
              <a16:creationId xmlns:a16="http://schemas.microsoft.com/office/drawing/2014/main" id="{6B3078F8-0AB8-419C-9A48-B40C26B1428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06" name="Shape 3" descr="Texto Integral disponível" hidden="1">
          <a:extLst>
            <a:ext uri="{FF2B5EF4-FFF2-40B4-BE49-F238E27FC236}">
              <a16:creationId xmlns:a16="http://schemas.microsoft.com/office/drawing/2014/main" id="{282AD030-936D-4485-8E7B-E8F9E1F4F23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07" name="Shape 3" descr="Texto Integral disponível" hidden="1">
          <a:extLst>
            <a:ext uri="{FF2B5EF4-FFF2-40B4-BE49-F238E27FC236}">
              <a16:creationId xmlns:a16="http://schemas.microsoft.com/office/drawing/2014/main" id="{FA7B6AD4-E28A-4774-BFE0-F67E64C7975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08" name="Shape 3" descr="Texto Integral disponível" hidden="1">
          <a:extLst>
            <a:ext uri="{FF2B5EF4-FFF2-40B4-BE49-F238E27FC236}">
              <a16:creationId xmlns:a16="http://schemas.microsoft.com/office/drawing/2014/main" id="{302188F2-92D9-4C72-A0ED-D5F03BF2DDE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09" name="Shape 3" descr="Texto Integral disponível" hidden="1">
          <a:extLst>
            <a:ext uri="{FF2B5EF4-FFF2-40B4-BE49-F238E27FC236}">
              <a16:creationId xmlns:a16="http://schemas.microsoft.com/office/drawing/2014/main" id="{66E5BC2D-EAF4-48C4-8FF5-1FCD92F9A5F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10" name="Shape 3" descr="Texto Integral disponível" hidden="1">
          <a:extLst>
            <a:ext uri="{FF2B5EF4-FFF2-40B4-BE49-F238E27FC236}">
              <a16:creationId xmlns:a16="http://schemas.microsoft.com/office/drawing/2014/main" id="{3972C2EC-BB00-444E-95BD-5BE4FDF10D0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11" name="Shape 3" descr="Texto Integral disponível" hidden="1">
          <a:extLst>
            <a:ext uri="{FF2B5EF4-FFF2-40B4-BE49-F238E27FC236}">
              <a16:creationId xmlns:a16="http://schemas.microsoft.com/office/drawing/2014/main" id="{AD1BED4B-95F4-417F-884C-E09888F338C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12" name="Shape 3" descr="Texto Integral disponível" hidden="1">
          <a:extLst>
            <a:ext uri="{FF2B5EF4-FFF2-40B4-BE49-F238E27FC236}">
              <a16:creationId xmlns:a16="http://schemas.microsoft.com/office/drawing/2014/main" id="{34583C0F-6448-4ABD-8C07-A4DA8909C50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13" name="Shape 3" descr="Texto Integral disponível" hidden="1">
          <a:extLst>
            <a:ext uri="{FF2B5EF4-FFF2-40B4-BE49-F238E27FC236}">
              <a16:creationId xmlns:a16="http://schemas.microsoft.com/office/drawing/2014/main" id="{6E1958F8-4971-44FD-A087-F1C306802CA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14" name="Shape 3" descr="Texto Integral disponível" hidden="1">
          <a:extLst>
            <a:ext uri="{FF2B5EF4-FFF2-40B4-BE49-F238E27FC236}">
              <a16:creationId xmlns:a16="http://schemas.microsoft.com/office/drawing/2014/main" id="{53BEB612-41C5-4C6A-9E8C-0CA48900D19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15" name="Shape 3" descr="Texto Integral disponível" hidden="1">
          <a:extLst>
            <a:ext uri="{FF2B5EF4-FFF2-40B4-BE49-F238E27FC236}">
              <a16:creationId xmlns:a16="http://schemas.microsoft.com/office/drawing/2014/main" id="{6D12B9F1-FB5E-48A4-952F-B115661EAFF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16" name="Shape 3" descr="Texto Integral disponível" hidden="1">
          <a:extLst>
            <a:ext uri="{FF2B5EF4-FFF2-40B4-BE49-F238E27FC236}">
              <a16:creationId xmlns:a16="http://schemas.microsoft.com/office/drawing/2014/main" id="{E141DD90-3988-431A-95BA-96E8E9DBB1B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17" name="Shape 3" descr="Texto Integral disponível" hidden="1">
          <a:extLst>
            <a:ext uri="{FF2B5EF4-FFF2-40B4-BE49-F238E27FC236}">
              <a16:creationId xmlns:a16="http://schemas.microsoft.com/office/drawing/2014/main" id="{9E3DEF52-75B1-429C-A68C-AD3407D20DC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18" name="Shape 3" descr="Texto Integral disponível" hidden="1">
          <a:extLst>
            <a:ext uri="{FF2B5EF4-FFF2-40B4-BE49-F238E27FC236}">
              <a16:creationId xmlns:a16="http://schemas.microsoft.com/office/drawing/2014/main" id="{78C46D9C-D341-43F5-B26E-6CB6E2F3E37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19" name="Shape 3" descr="Texto Integral disponível" hidden="1">
          <a:extLst>
            <a:ext uri="{FF2B5EF4-FFF2-40B4-BE49-F238E27FC236}">
              <a16:creationId xmlns:a16="http://schemas.microsoft.com/office/drawing/2014/main" id="{FA300D57-FE67-4AD6-AC09-8807EE38DC4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20" name="Shape 3" descr="Texto Integral disponível" hidden="1">
          <a:extLst>
            <a:ext uri="{FF2B5EF4-FFF2-40B4-BE49-F238E27FC236}">
              <a16:creationId xmlns:a16="http://schemas.microsoft.com/office/drawing/2014/main" id="{CED339DD-D49F-4789-A943-382BB816741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21" name="Shape 3" descr="Texto Integral disponível" hidden="1">
          <a:extLst>
            <a:ext uri="{FF2B5EF4-FFF2-40B4-BE49-F238E27FC236}">
              <a16:creationId xmlns:a16="http://schemas.microsoft.com/office/drawing/2014/main" id="{5C2ADE55-66CB-45AF-A38B-3A35E9D2A8F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22" name="Shape 3" descr="Texto Integral disponível" hidden="1">
          <a:extLst>
            <a:ext uri="{FF2B5EF4-FFF2-40B4-BE49-F238E27FC236}">
              <a16:creationId xmlns:a16="http://schemas.microsoft.com/office/drawing/2014/main" id="{0C2F783C-8592-47E0-86D1-3B5507E2065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23" name="Shape 3" descr="Texto Integral disponível" hidden="1">
          <a:extLst>
            <a:ext uri="{FF2B5EF4-FFF2-40B4-BE49-F238E27FC236}">
              <a16:creationId xmlns:a16="http://schemas.microsoft.com/office/drawing/2014/main" id="{A0C457D9-40D3-41FE-B862-8D1F8504802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24" name="Shape 3" descr="Texto Integral disponível" hidden="1">
          <a:extLst>
            <a:ext uri="{FF2B5EF4-FFF2-40B4-BE49-F238E27FC236}">
              <a16:creationId xmlns:a16="http://schemas.microsoft.com/office/drawing/2014/main" id="{39A33371-3A31-4976-8581-868E03C7088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25" name="Shape 3" descr="Texto Integral disponível" hidden="1">
          <a:extLst>
            <a:ext uri="{FF2B5EF4-FFF2-40B4-BE49-F238E27FC236}">
              <a16:creationId xmlns:a16="http://schemas.microsoft.com/office/drawing/2014/main" id="{D8F3D0B9-2862-4A10-A124-45C5CD2F22A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26" name="Shape 3" descr="Texto Integral disponível" hidden="1">
          <a:extLst>
            <a:ext uri="{FF2B5EF4-FFF2-40B4-BE49-F238E27FC236}">
              <a16:creationId xmlns:a16="http://schemas.microsoft.com/office/drawing/2014/main" id="{1E5D8571-DDC8-4695-B622-C4A43B87B05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27" name="Shape 3" descr="Texto Integral disponível" hidden="1">
          <a:extLst>
            <a:ext uri="{FF2B5EF4-FFF2-40B4-BE49-F238E27FC236}">
              <a16:creationId xmlns:a16="http://schemas.microsoft.com/office/drawing/2014/main" id="{FFC53DD5-DA70-4E67-A8FF-E041CA07FB4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28" name="Shape 3" descr="Texto Integral disponível" hidden="1">
          <a:extLst>
            <a:ext uri="{FF2B5EF4-FFF2-40B4-BE49-F238E27FC236}">
              <a16:creationId xmlns:a16="http://schemas.microsoft.com/office/drawing/2014/main" id="{F2170BB0-725A-4391-BB96-992512FEC7E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29" name="Shape 3" descr="Texto Integral disponível" hidden="1">
          <a:extLst>
            <a:ext uri="{FF2B5EF4-FFF2-40B4-BE49-F238E27FC236}">
              <a16:creationId xmlns:a16="http://schemas.microsoft.com/office/drawing/2014/main" id="{8F646E0D-414C-419E-BCB0-21F42B37F2B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30" name="Shape 3" descr="Texto Integral disponível" hidden="1">
          <a:extLst>
            <a:ext uri="{FF2B5EF4-FFF2-40B4-BE49-F238E27FC236}">
              <a16:creationId xmlns:a16="http://schemas.microsoft.com/office/drawing/2014/main" id="{DB5DB879-8283-4122-B8CA-D5348E489F3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31" name="Shape 3" descr="Texto Integral disponível" hidden="1">
          <a:extLst>
            <a:ext uri="{FF2B5EF4-FFF2-40B4-BE49-F238E27FC236}">
              <a16:creationId xmlns:a16="http://schemas.microsoft.com/office/drawing/2014/main" id="{33AC32BF-3FA3-4EAB-AE16-7C1FB52EE42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32" name="Shape 3" descr="Texto Integral disponível" hidden="1">
          <a:extLst>
            <a:ext uri="{FF2B5EF4-FFF2-40B4-BE49-F238E27FC236}">
              <a16:creationId xmlns:a16="http://schemas.microsoft.com/office/drawing/2014/main" id="{9751001E-54BC-4BF4-A210-064F5905101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33" name="Shape 3" descr="Texto Integral disponível" hidden="1">
          <a:extLst>
            <a:ext uri="{FF2B5EF4-FFF2-40B4-BE49-F238E27FC236}">
              <a16:creationId xmlns:a16="http://schemas.microsoft.com/office/drawing/2014/main" id="{E15F5C85-755A-41FF-BD12-A0B8D7F11FD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34" name="Shape 3" descr="Texto Integral disponível" hidden="1">
          <a:extLst>
            <a:ext uri="{FF2B5EF4-FFF2-40B4-BE49-F238E27FC236}">
              <a16:creationId xmlns:a16="http://schemas.microsoft.com/office/drawing/2014/main" id="{43FEB108-0D22-4B01-8C0E-3A6B50C1394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35" name="Shape 3" descr="Texto Integral disponível" hidden="1">
          <a:extLst>
            <a:ext uri="{FF2B5EF4-FFF2-40B4-BE49-F238E27FC236}">
              <a16:creationId xmlns:a16="http://schemas.microsoft.com/office/drawing/2014/main" id="{55E10A3F-61EF-4104-9B6A-D3CDEE570DF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36" name="Shape 3" descr="Texto Integral disponível" hidden="1">
          <a:extLst>
            <a:ext uri="{FF2B5EF4-FFF2-40B4-BE49-F238E27FC236}">
              <a16:creationId xmlns:a16="http://schemas.microsoft.com/office/drawing/2014/main" id="{22F2C095-C541-426F-AD11-F52C02B153E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37" name="Shape 3" descr="Texto Integral disponível" hidden="1">
          <a:extLst>
            <a:ext uri="{FF2B5EF4-FFF2-40B4-BE49-F238E27FC236}">
              <a16:creationId xmlns:a16="http://schemas.microsoft.com/office/drawing/2014/main" id="{E798A1E3-F6B8-4D13-B6BC-9A502F1D5ED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38" name="Shape 3" descr="Texto Integral disponível" hidden="1">
          <a:extLst>
            <a:ext uri="{FF2B5EF4-FFF2-40B4-BE49-F238E27FC236}">
              <a16:creationId xmlns:a16="http://schemas.microsoft.com/office/drawing/2014/main" id="{C2358EFC-EFBF-449A-891A-0CB0902A032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39" name="Shape 3" descr="Texto Integral disponível" hidden="1">
          <a:extLst>
            <a:ext uri="{FF2B5EF4-FFF2-40B4-BE49-F238E27FC236}">
              <a16:creationId xmlns:a16="http://schemas.microsoft.com/office/drawing/2014/main" id="{B9418102-EAF5-4093-BADE-856F6F5EE4C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40" name="Shape 3" descr="Texto Integral disponível" hidden="1">
          <a:extLst>
            <a:ext uri="{FF2B5EF4-FFF2-40B4-BE49-F238E27FC236}">
              <a16:creationId xmlns:a16="http://schemas.microsoft.com/office/drawing/2014/main" id="{175300C9-99FE-4D87-8D50-988A75556D8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41" name="Shape 3" descr="Texto Integral disponível" hidden="1">
          <a:extLst>
            <a:ext uri="{FF2B5EF4-FFF2-40B4-BE49-F238E27FC236}">
              <a16:creationId xmlns:a16="http://schemas.microsoft.com/office/drawing/2014/main" id="{4907BC67-7E1F-4748-A38F-8FAB8416542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42" name="Shape 3" descr="Texto Integral disponível" hidden="1">
          <a:extLst>
            <a:ext uri="{FF2B5EF4-FFF2-40B4-BE49-F238E27FC236}">
              <a16:creationId xmlns:a16="http://schemas.microsoft.com/office/drawing/2014/main" id="{3B6506C5-02E9-405F-9780-5416B0B006F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43" name="Shape 3" descr="Texto Integral disponível" hidden="1">
          <a:extLst>
            <a:ext uri="{FF2B5EF4-FFF2-40B4-BE49-F238E27FC236}">
              <a16:creationId xmlns:a16="http://schemas.microsoft.com/office/drawing/2014/main" id="{5E6B3629-6463-461B-9C50-DEEAE1E5A25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44" name="Shape 3" descr="Texto Integral disponível" hidden="1">
          <a:extLst>
            <a:ext uri="{FF2B5EF4-FFF2-40B4-BE49-F238E27FC236}">
              <a16:creationId xmlns:a16="http://schemas.microsoft.com/office/drawing/2014/main" id="{E669A5D1-FD1C-4017-8978-9AB7DEBC91A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45" name="Shape 3" descr="Texto Integral disponível" hidden="1">
          <a:extLst>
            <a:ext uri="{FF2B5EF4-FFF2-40B4-BE49-F238E27FC236}">
              <a16:creationId xmlns:a16="http://schemas.microsoft.com/office/drawing/2014/main" id="{D85391E4-77A3-4749-A8D4-1D56C8001CE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46" name="Shape 3" descr="Texto Integral disponível" hidden="1">
          <a:extLst>
            <a:ext uri="{FF2B5EF4-FFF2-40B4-BE49-F238E27FC236}">
              <a16:creationId xmlns:a16="http://schemas.microsoft.com/office/drawing/2014/main" id="{2BB245FA-2983-4021-BD79-E78BF5D77D0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47" name="Shape 3" descr="Texto Integral disponível" hidden="1">
          <a:extLst>
            <a:ext uri="{FF2B5EF4-FFF2-40B4-BE49-F238E27FC236}">
              <a16:creationId xmlns:a16="http://schemas.microsoft.com/office/drawing/2014/main" id="{8E4037BE-0DA5-4199-9515-8D2F4639295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48" name="Shape 3" descr="Texto Integral disponível" hidden="1">
          <a:extLst>
            <a:ext uri="{FF2B5EF4-FFF2-40B4-BE49-F238E27FC236}">
              <a16:creationId xmlns:a16="http://schemas.microsoft.com/office/drawing/2014/main" id="{C958F96A-6EC5-416B-ADE1-EE7269F7F0D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49" name="Shape 3" descr="Texto Integral disponível" hidden="1">
          <a:extLst>
            <a:ext uri="{FF2B5EF4-FFF2-40B4-BE49-F238E27FC236}">
              <a16:creationId xmlns:a16="http://schemas.microsoft.com/office/drawing/2014/main" id="{F3E28D56-3337-4EF3-BD89-17A96710782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50" name="Shape 3" descr="Texto Integral disponível" hidden="1">
          <a:extLst>
            <a:ext uri="{FF2B5EF4-FFF2-40B4-BE49-F238E27FC236}">
              <a16:creationId xmlns:a16="http://schemas.microsoft.com/office/drawing/2014/main" id="{A8CD50ED-03B0-4AC1-A3D0-C437D5D58E1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51" name="Shape 3" descr="Texto Integral disponível" hidden="1">
          <a:extLst>
            <a:ext uri="{FF2B5EF4-FFF2-40B4-BE49-F238E27FC236}">
              <a16:creationId xmlns:a16="http://schemas.microsoft.com/office/drawing/2014/main" id="{9A679197-14B9-4C64-9134-2DA6A14510A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52" name="Shape 3" descr="Texto Integral disponível" hidden="1">
          <a:extLst>
            <a:ext uri="{FF2B5EF4-FFF2-40B4-BE49-F238E27FC236}">
              <a16:creationId xmlns:a16="http://schemas.microsoft.com/office/drawing/2014/main" id="{9743FB0B-FD28-46BA-90BB-2F7389CF33E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53" name="Shape 3" descr="Texto Integral disponível" hidden="1">
          <a:extLst>
            <a:ext uri="{FF2B5EF4-FFF2-40B4-BE49-F238E27FC236}">
              <a16:creationId xmlns:a16="http://schemas.microsoft.com/office/drawing/2014/main" id="{034DE103-24B4-4048-87B8-D6405B2387F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54" name="Shape 3" descr="Texto Integral disponível" hidden="1">
          <a:extLst>
            <a:ext uri="{FF2B5EF4-FFF2-40B4-BE49-F238E27FC236}">
              <a16:creationId xmlns:a16="http://schemas.microsoft.com/office/drawing/2014/main" id="{A8951E1F-AD1D-4692-9680-30837519598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55" name="Shape 3" descr="Texto Integral disponível" hidden="1">
          <a:extLst>
            <a:ext uri="{FF2B5EF4-FFF2-40B4-BE49-F238E27FC236}">
              <a16:creationId xmlns:a16="http://schemas.microsoft.com/office/drawing/2014/main" id="{23F0D9FA-234A-432E-A4EC-E90B3DAA077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56" name="Shape 3" descr="Texto Integral disponível" hidden="1">
          <a:extLst>
            <a:ext uri="{FF2B5EF4-FFF2-40B4-BE49-F238E27FC236}">
              <a16:creationId xmlns:a16="http://schemas.microsoft.com/office/drawing/2014/main" id="{5A698547-AC0D-4BEF-9F89-F3F52124912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57" name="Shape 3" descr="Texto Integral disponível" hidden="1">
          <a:extLst>
            <a:ext uri="{FF2B5EF4-FFF2-40B4-BE49-F238E27FC236}">
              <a16:creationId xmlns:a16="http://schemas.microsoft.com/office/drawing/2014/main" id="{C938A28D-A72F-4C3A-A541-B3E12DD5F02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58" name="Shape 3" descr="Texto Integral disponível" hidden="1">
          <a:extLst>
            <a:ext uri="{FF2B5EF4-FFF2-40B4-BE49-F238E27FC236}">
              <a16:creationId xmlns:a16="http://schemas.microsoft.com/office/drawing/2014/main" id="{6E840648-5034-42A6-A7EF-A7C1B5057A6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59" name="Shape 3" descr="Texto Integral disponível" hidden="1">
          <a:extLst>
            <a:ext uri="{FF2B5EF4-FFF2-40B4-BE49-F238E27FC236}">
              <a16:creationId xmlns:a16="http://schemas.microsoft.com/office/drawing/2014/main" id="{F4F1DFF5-2C07-423C-B940-AA4F61FCB97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60" name="Shape 3" descr="Texto Integral disponível" hidden="1">
          <a:extLst>
            <a:ext uri="{FF2B5EF4-FFF2-40B4-BE49-F238E27FC236}">
              <a16:creationId xmlns:a16="http://schemas.microsoft.com/office/drawing/2014/main" id="{00A9F109-2EC9-4DB9-9F56-5CB5A0AB180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61" name="Shape 3" descr="Texto Integral disponível" hidden="1">
          <a:extLst>
            <a:ext uri="{FF2B5EF4-FFF2-40B4-BE49-F238E27FC236}">
              <a16:creationId xmlns:a16="http://schemas.microsoft.com/office/drawing/2014/main" id="{31563176-36A2-4A96-BA0C-DF873F77DF6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62" name="Shape 3" descr="Texto Integral disponível" hidden="1">
          <a:extLst>
            <a:ext uri="{FF2B5EF4-FFF2-40B4-BE49-F238E27FC236}">
              <a16:creationId xmlns:a16="http://schemas.microsoft.com/office/drawing/2014/main" id="{DE4B2C34-FABB-4AE2-A902-36FDB6E1F73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63" name="Shape 3" descr="Texto Integral disponível" hidden="1">
          <a:extLst>
            <a:ext uri="{FF2B5EF4-FFF2-40B4-BE49-F238E27FC236}">
              <a16:creationId xmlns:a16="http://schemas.microsoft.com/office/drawing/2014/main" id="{EF9A781E-87C2-492C-A474-34333D2F376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64" name="Shape 3" descr="Texto Integral disponível" hidden="1">
          <a:extLst>
            <a:ext uri="{FF2B5EF4-FFF2-40B4-BE49-F238E27FC236}">
              <a16:creationId xmlns:a16="http://schemas.microsoft.com/office/drawing/2014/main" id="{89E382DD-1EF3-43FA-9D9B-0395DBBCA45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65" name="Shape 3" descr="Texto Integral disponível" hidden="1">
          <a:extLst>
            <a:ext uri="{FF2B5EF4-FFF2-40B4-BE49-F238E27FC236}">
              <a16:creationId xmlns:a16="http://schemas.microsoft.com/office/drawing/2014/main" id="{5F2CAF3A-22E3-49E8-8181-E97C1C34B6C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66" name="Shape 3" descr="Texto Integral disponível" hidden="1">
          <a:extLst>
            <a:ext uri="{FF2B5EF4-FFF2-40B4-BE49-F238E27FC236}">
              <a16:creationId xmlns:a16="http://schemas.microsoft.com/office/drawing/2014/main" id="{FF7A4D15-292D-4F91-B3EE-704565A9CF4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67" name="Shape 3" descr="Texto Integral disponível" hidden="1">
          <a:extLst>
            <a:ext uri="{FF2B5EF4-FFF2-40B4-BE49-F238E27FC236}">
              <a16:creationId xmlns:a16="http://schemas.microsoft.com/office/drawing/2014/main" id="{F2683D93-84ED-4EDF-BB94-3D987349F81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68" name="Shape 3" descr="Texto Integral disponível" hidden="1">
          <a:extLst>
            <a:ext uri="{FF2B5EF4-FFF2-40B4-BE49-F238E27FC236}">
              <a16:creationId xmlns:a16="http://schemas.microsoft.com/office/drawing/2014/main" id="{465264FF-940E-46CC-BF74-6E08FFFC021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69" name="Shape 3" descr="Texto Integral disponível" hidden="1">
          <a:extLst>
            <a:ext uri="{FF2B5EF4-FFF2-40B4-BE49-F238E27FC236}">
              <a16:creationId xmlns:a16="http://schemas.microsoft.com/office/drawing/2014/main" id="{D0C74973-2BC5-434E-9571-B4BBDBC0A91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70" name="Shape 3" descr="Texto Integral disponível" hidden="1">
          <a:extLst>
            <a:ext uri="{FF2B5EF4-FFF2-40B4-BE49-F238E27FC236}">
              <a16:creationId xmlns:a16="http://schemas.microsoft.com/office/drawing/2014/main" id="{BD7B82B1-954B-4185-BA52-33E5317579E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71" name="Shape 3" descr="Texto Integral disponível" hidden="1">
          <a:extLst>
            <a:ext uri="{FF2B5EF4-FFF2-40B4-BE49-F238E27FC236}">
              <a16:creationId xmlns:a16="http://schemas.microsoft.com/office/drawing/2014/main" id="{1B23FBE9-36E0-4025-8F0A-7EC54883137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72" name="Shape 3" descr="Texto Integral disponível" hidden="1">
          <a:extLst>
            <a:ext uri="{FF2B5EF4-FFF2-40B4-BE49-F238E27FC236}">
              <a16:creationId xmlns:a16="http://schemas.microsoft.com/office/drawing/2014/main" id="{347A4EA7-1199-484F-ABF1-66F31B0F5E9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73" name="Shape 3" descr="Texto Integral disponível" hidden="1">
          <a:extLst>
            <a:ext uri="{FF2B5EF4-FFF2-40B4-BE49-F238E27FC236}">
              <a16:creationId xmlns:a16="http://schemas.microsoft.com/office/drawing/2014/main" id="{FB9BACEF-32C8-42F4-9D77-6502BB45E03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74" name="Shape 3" descr="Texto Integral disponível" hidden="1">
          <a:extLst>
            <a:ext uri="{FF2B5EF4-FFF2-40B4-BE49-F238E27FC236}">
              <a16:creationId xmlns:a16="http://schemas.microsoft.com/office/drawing/2014/main" id="{294B761B-C926-4E6C-93F8-D85617BBA96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75" name="Shape 3" descr="Texto Integral disponível" hidden="1">
          <a:extLst>
            <a:ext uri="{FF2B5EF4-FFF2-40B4-BE49-F238E27FC236}">
              <a16:creationId xmlns:a16="http://schemas.microsoft.com/office/drawing/2014/main" id="{2B08D23F-87C3-429D-ABBD-3E93FFBAF69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76" name="Shape 3" descr="Texto Integral disponível" hidden="1">
          <a:extLst>
            <a:ext uri="{FF2B5EF4-FFF2-40B4-BE49-F238E27FC236}">
              <a16:creationId xmlns:a16="http://schemas.microsoft.com/office/drawing/2014/main" id="{EF22599D-7BC4-4EF5-9597-4A0E91B85F6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77" name="Shape 3" descr="Texto Integral disponível" hidden="1">
          <a:extLst>
            <a:ext uri="{FF2B5EF4-FFF2-40B4-BE49-F238E27FC236}">
              <a16:creationId xmlns:a16="http://schemas.microsoft.com/office/drawing/2014/main" id="{E2F348B8-52F3-4C51-90FC-4D7045F32EA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78" name="Shape 3" descr="Texto Integral disponível" hidden="1">
          <a:extLst>
            <a:ext uri="{FF2B5EF4-FFF2-40B4-BE49-F238E27FC236}">
              <a16:creationId xmlns:a16="http://schemas.microsoft.com/office/drawing/2014/main" id="{7C50E50D-05AA-4089-A750-579F22C33DD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79" name="Shape 3" descr="Texto Integral disponível" hidden="1">
          <a:extLst>
            <a:ext uri="{FF2B5EF4-FFF2-40B4-BE49-F238E27FC236}">
              <a16:creationId xmlns:a16="http://schemas.microsoft.com/office/drawing/2014/main" id="{481E3463-D0C9-4333-B361-B56C8E5C79C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80" name="Shape 3" descr="Texto Integral disponível" hidden="1">
          <a:extLst>
            <a:ext uri="{FF2B5EF4-FFF2-40B4-BE49-F238E27FC236}">
              <a16:creationId xmlns:a16="http://schemas.microsoft.com/office/drawing/2014/main" id="{56A6B3EB-4D55-485E-8B48-C919D0EC730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81" name="Shape 3" descr="Texto Integral disponível" hidden="1">
          <a:extLst>
            <a:ext uri="{FF2B5EF4-FFF2-40B4-BE49-F238E27FC236}">
              <a16:creationId xmlns:a16="http://schemas.microsoft.com/office/drawing/2014/main" id="{521B31D1-969B-4311-9045-12CD9C92EEC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82" name="Shape 3" descr="Texto Integral disponível" hidden="1">
          <a:extLst>
            <a:ext uri="{FF2B5EF4-FFF2-40B4-BE49-F238E27FC236}">
              <a16:creationId xmlns:a16="http://schemas.microsoft.com/office/drawing/2014/main" id="{184EAC1D-7EB1-4B0F-8459-254BEE9636B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83" name="Shape 3" descr="Texto Integral disponível" hidden="1">
          <a:extLst>
            <a:ext uri="{FF2B5EF4-FFF2-40B4-BE49-F238E27FC236}">
              <a16:creationId xmlns:a16="http://schemas.microsoft.com/office/drawing/2014/main" id="{EBC39097-4F6D-42DC-B9E4-725178CCA99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84" name="Shape 3" descr="Texto Integral disponível" hidden="1">
          <a:extLst>
            <a:ext uri="{FF2B5EF4-FFF2-40B4-BE49-F238E27FC236}">
              <a16:creationId xmlns:a16="http://schemas.microsoft.com/office/drawing/2014/main" id="{A4F265EB-1FE5-44CB-9E8B-43AD0BC902E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85" name="Shape 3" descr="Texto Integral disponível" hidden="1">
          <a:extLst>
            <a:ext uri="{FF2B5EF4-FFF2-40B4-BE49-F238E27FC236}">
              <a16:creationId xmlns:a16="http://schemas.microsoft.com/office/drawing/2014/main" id="{BC0E2075-6FF8-4709-8105-24E7EB94714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86" name="Shape 3" descr="Texto Integral disponível" hidden="1">
          <a:extLst>
            <a:ext uri="{FF2B5EF4-FFF2-40B4-BE49-F238E27FC236}">
              <a16:creationId xmlns:a16="http://schemas.microsoft.com/office/drawing/2014/main" id="{91FC7F4C-AB42-4FB6-B324-8CB22799C07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87" name="Shape 3" descr="Texto Integral disponível" hidden="1">
          <a:extLst>
            <a:ext uri="{FF2B5EF4-FFF2-40B4-BE49-F238E27FC236}">
              <a16:creationId xmlns:a16="http://schemas.microsoft.com/office/drawing/2014/main" id="{23A31E06-968A-45CD-8838-99F885607E8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88" name="Shape 3" descr="Texto Integral disponível" hidden="1">
          <a:extLst>
            <a:ext uri="{FF2B5EF4-FFF2-40B4-BE49-F238E27FC236}">
              <a16:creationId xmlns:a16="http://schemas.microsoft.com/office/drawing/2014/main" id="{7BE884BE-A26C-475B-95F3-A661718F6F3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89" name="Shape 3" descr="Texto Integral disponível" hidden="1">
          <a:extLst>
            <a:ext uri="{FF2B5EF4-FFF2-40B4-BE49-F238E27FC236}">
              <a16:creationId xmlns:a16="http://schemas.microsoft.com/office/drawing/2014/main" id="{A66CD7E7-4FEB-4E1D-B0A6-FA0F31A214E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90" name="Shape 3" descr="Texto Integral disponível" hidden="1">
          <a:extLst>
            <a:ext uri="{FF2B5EF4-FFF2-40B4-BE49-F238E27FC236}">
              <a16:creationId xmlns:a16="http://schemas.microsoft.com/office/drawing/2014/main" id="{1B0260A8-C1B5-4B1A-B7DD-9B7CD800A91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91" name="Shape 3" descr="Texto Integral disponível" hidden="1">
          <a:extLst>
            <a:ext uri="{FF2B5EF4-FFF2-40B4-BE49-F238E27FC236}">
              <a16:creationId xmlns:a16="http://schemas.microsoft.com/office/drawing/2014/main" id="{651995EB-7BE5-4BEA-826F-9748679EE77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92" name="Shape 3" descr="Texto Integral disponível" hidden="1">
          <a:extLst>
            <a:ext uri="{FF2B5EF4-FFF2-40B4-BE49-F238E27FC236}">
              <a16:creationId xmlns:a16="http://schemas.microsoft.com/office/drawing/2014/main" id="{C00298E0-E3A1-4EF7-9477-A9014D10B43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93" name="Shape 3" descr="Texto Integral disponível" hidden="1">
          <a:extLst>
            <a:ext uri="{FF2B5EF4-FFF2-40B4-BE49-F238E27FC236}">
              <a16:creationId xmlns:a16="http://schemas.microsoft.com/office/drawing/2014/main" id="{938E76EA-4504-4ED7-B792-386106A658B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94" name="Shape 3" descr="Texto Integral disponível" hidden="1">
          <a:extLst>
            <a:ext uri="{FF2B5EF4-FFF2-40B4-BE49-F238E27FC236}">
              <a16:creationId xmlns:a16="http://schemas.microsoft.com/office/drawing/2014/main" id="{E200CB78-A3FE-4252-8022-F9933506BF7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95" name="Shape 3" descr="Texto Integral disponível" hidden="1">
          <a:extLst>
            <a:ext uri="{FF2B5EF4-FFF2-40B4-BE49-F238E27FC236}">
              <a16:creationId xmlns:a16="http://schemas.microsoft.com/office/drawing/2014/main" id="{2BD80C0E-1389-4CFA-8D9E-0973ADE720D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96" name="Shape 3" descr="Texto Integral disponível" hidden="1">
          <a:extLst>
            <a:ext uri="{FF2B5EF4-FFF2-40B4-BE49-F238E27FC236}">
              <a16:creationId xmlns:a16="http://schemas.microsoft.com/office/drawing/2014/main" id="{67C8B396-B764-4878-8347-BF008E37401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97" name="Shape 3" descr="Texto Integral disponível" hidden="1">
          <a:extLst>
            <a:ext uri="{FF2B5EF4-FFF2-40B4-BE49-F238E27FC236}">
              <a16:creationId xmlns:a16="http://schemas.microsoft.com/office/drawing/2014/main" id="{7156E8EE-261D-450C-A2B0-B49450CC268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98" name="Shape 3" descr="Texto Integral disponível" hidden="1">
          <a:extLst>
            <a:ext uri="{FF2B5EF4-FFF2-40B4-BE49-F238E27FC236}">
              <a16:creationId xmlns:a16="http://schemas.microsoft.com/office/drawing/2014/main" id="{E93B6E3D-B4F5-42F9-9C38-E393A55D864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5999" name="Shape 3" descr="Texto Integral disponível" hidden="1">
          <a:extLst>
            <a:ext uri="{FF2B5EF4-FFF2-40B4-BE49-F238E27FC236}">
              <a16:creationId xmlns:a16="http://schemas.microsoft.com/office/drawing/2014/main" id="{CBD2FC2B-0C0C-445C-9EE5-3157DC31A04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00" name="Shape 3" descr="Texto Integral disponível" hidden="1">
          <a:extLst>
            <a:ext uri="{FF2B5EF4-FFF2-40B4-BE49-F238E27FC236}">
              <a16:creationId xmlns:a16="http://schemas.microsoft.com/office/drawing/2014/main" id="{519F98F5-0EED-4472-B223-26B5A737F5C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01" name="Shape 3" descr="Texto Integral disponível" hidden="1">
          <a:extLst>
            <a:ext uri="{FF2B5EF4-FFF2-40B4-BE49-F238E27FC236}">
              <a16:creationId xmlns:a16="http://schemas.microsoft.com/office/drawing/2014/main" id="{567A9BFE-4C8C-4295-8FCD-497C03F2758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02" name="Shape 3" descr="Texto Integral disponível" hidden="1">
          <a:extLst>
            <a:ext uri="{FF2B5EF4-FFF2-40B4-BE49-F238E27FC236}">
              <a16:creationId xmlns:a16="http://schemas.microsoft.com/office/drawing/2014/main" id="{5257F917-5D55-4743-A1F3-17C48A16A47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03" name="Shape 3" descr="Texto Integral disponível" hidden="1">
          <a:extLst>
            <a:ext uri="{FF2B5EF4-FFF2-40B4-BE49-F238E27FC236}">
              <a16:creationId xmlns:a16="http://schemas.microsoft.com/office/drawing/2014/main" id="{DFB25052-B516-47ED-97C6-E2C7263529E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04" name="Shape 3" descr="Texto Integral disponível" hidden="1">
          <a:extLst>
            <a:ext uri="{FF2B5EF4-FFF2-40B4-BE49-F238E27FC236}">
              <a16:creationId xmlns:a16="http://schemas.microsoft.com/office/drawing/2014/main" id="{5952135D-AD82-4305-B3FE-C7A59506334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05" name="Shape 3" descr="Texto Integral disponível" hidden="1">
          <a:extLst>
            <a:ext uri="{FF2B5EF4-FFF2-40B4-BE49-F238E27FC236}">
              <a16:creationId xmlns:a16="http://schemas.microsoft.com/office/drawing/2014/main" id="{3E7A00BC-7CFD-4A4C-80D3-96EC659D7B7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06" name="Shape 3" descr="Texto Integral disponível" hidden="1">
          <a:extLst>
            <a:ext uri="{FF2B5EF4-FFF2-40B4-BE49-F238E27FC236}">
              <a16:creationId xmlns:a16="http://schemas.microsoft.com/office/drawing/2014/main" id="{FAA2C19D-944B-4DAA-8B76-7511A2587B2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07" name="Shape 3" descr="Texto Integral disponível" hidden="1">
          <a:extLst>
            <a:ext uri="{FF2B5EF4-FFF2-40B4-BE49-F238E27FC236}">
              <a16:creationId xmlns:a16="http://schemas.microsoft.com/office/drawing/2014/main" id="{21FC8037-7C04-4F56-B054-369B2B7D095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08" name="Shape 3" descr="Texto Integral disponível" hidden="1">
          <a:extLst>
            <a:ext uri="{FF2B5EF4-FFF2-40B4-BE49-F238E27FC236}">
              <a16:creationId xmlns:a16="http://schemas.microsoft.com/office/drawing/2014/main" id="{1BB2EECB-BF26-4FBD-BBD7-87852DF4D7B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09" name="Shape 3" descr="Texto Integral disponível" hidden="1">
          <a:extLst>
            <a:ext uri="{FF2B5EF4-FFF2-40B4-BE49-F238E27FC236}">
              <a16:creationId xmlns:a16="http://schemas.microsoft.com/office/drawing/2014/main" id="{2A3799EC-2304-4203-B3D9-6CECCEAC93D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10" name="Shape 3" descr="Texto Integral disponível" hidden="1">
          <a:extLst>
            <a:ext uri="{FF2B5EF4-FFF2-40B4-BE49-F238E27FC236}">
              <a16:creationId xmlns:a16="http://schemas.microsoft.com/office/drawing/2014/main" id="{310165A8-1658-4C91-AD3B-81E8567A6AF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11" name="Shape 3" descr="Texto Integral disponível" hidden="1">
          <a:extLst>
            <a:ext uri="{FF2B5EF4-FFF2-40B4-BE49-F238E27FC236}">
              <a16:creationId xmlns:a16="http://schemas.microsoft.com/office/drawing/2014/main" id="{01C5B87E-72EB-4235-AC60-8337E9E24E7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12" name="Shape 3" descr="Texto Integral disponível" hidden="1">
          <a:extLst>
            <a:ext uri="{FF2B5EF4-FFF2-40B4-BE49-F238E27FC236}">
              <a16:creationId xmlns:a16="http://schemas.microsoft.com/office/drawing/2014/main" id="{15CA2196-3A44-4463-8CB3-ADA333AF2C3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13" name="Shape 3" descr="Texto Integral disponível" hidden="1">
          <a:extLst>
            <a:ext uri="{FF2B5EF4-FFF2-40B4-BE49-F238E27FC236}">
              <a16:creationId xmlns:a16="http://schemas.microsoft.com/office/drawing/2014/main" id="{45258CF6-68F7-499C-BF46-037C50EF613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14" name="Shape 3" descr="Texto Integral disponível" hidden="1">
          <a:extLst>
            <a:ext uri="{FF2B5EF4-FFF2-40B4-BE49-F238E27FC236}">
              <a16:creationId xmlns:a16="http://schemas.microsoft.com/office/drawing/2014/main" id="{E19407DB-2782-4812-AC86-420D911C225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15" name="Shape 3" descr="Texto Integral disponível" hidden="1">
          <a:extLst>
            <a:ext uri="{FF2B5EF4-FFF2-40B4-BE49-F238E27FC236}">
              <a16:creationId xmlns:a16="http://schemas.microsoft.com/office/drawing/2014/main" id="{8F7F3965-4929-4D42-8B3E-D9C244246CA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16" name="Shape 3" descr="Texto Integral disponível" hidden="1">
          <a:extLst>
            <a:ext uri="{FF2B5EF4-FFF2-40B4-BE49-F238E27FC236}">
              <a16:creationId xmlns:a16="http://schemas.microsoft.com/office/drawing/2014/main" id="{2D202313-5463-4D7C-94BB-021E3C3A6D7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17" name="Shape 3" descr="Texto Integral disponível" hidden="1">
          <a:extLst>
            <a:ext uri="{FF2B5EF4-FFF2-40B4-BE49-F238E27FC236}">
              <a16:creationId xmlns:a16="http://schemas.microsoft.com/office/drawing/2014/main" id="{C7411D14-0597-4223-98D9-9565F76C297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18" name="Shape 3" descr="Texto Integral disponível" hidden="1">
          <a:extLst>
            <a:ext uri="{FF2B5EF4-FFF2-40B4-BE49-F238E27FC236}">
              <a16:creationId xmlns:a16="http://schemas.microsoft.com/office/drawing/2014/main" id="{7DC82A8C-97AC-4B6A-9BDC-2C234811C72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19" name="Shape 3" descr="Texto Integral disponível" hidden="1">
          <a:extLst>
            <a:ext uri="{FF2B5EF4-FFF2-40B4-BE49-F238E27FC236}">
              <a16:creationId xmlns:a16="http://schemas.microsoft.com/office/drawing/2014/main" id="{39FD3B67-0B1D-4B5D-B5BD-E160FEACAD3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20" name="Shape 3" descr="Texto Integral disponível" hidden="1">
          <a:extLst>
            <a:ext uri="{FF2B5EF4-FFF2-40B4-BE49-F238E27FC236}">
              <a16:creationId xmlns:a16="http://schemas.microsoft.com/office/drawing/2014/main" id="{D97B71A1-83F2-4AE5-AF0D-49C017AF966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21" name="Shape 3" descr="Texto Integral disponível" hidden="1">
          <a:extLst>
            <a:ext uri="{FF2B5EF4-FFF2-40B4-BE49-F238E27FC236}">
              <a16:creationId xmlns:a16="http://schemas.microsoft.com/office/drawing/2014/main" id="{147D2CC8-DC1D-42D6-9E29-34C07F5D6A7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22" name="Shape 3" descr="Texto Integral disponível" hidden="1">
          <a:extLst>
            <a:ext uri="{FF2B5EF4-FFF2-40B4-BE49-F238E27FC236}">
              <a16:creationId xmlns:a16="http://schemas.microsoft.com/office/drawing/2014/main" id="{603D8BEB-A384-4697-8637-A57D2871F9B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23" name="Shape 3" descr="Texto Integral disponível" hidden="1">
          <a:extLst>
            <a:ext uri="{FF2B5EF4-FFF2-40B4-BE49-F238E27FC236}">
              <a16:creationId xmlns:a16="http://schemas.microsoft.com/office/drawing/2014/main" id="{2CB1C148-5E7C-4AEA-A1F3-A5670394255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24" name="Shape 3" descr="Texto Integral disponível" hidden="1">
          <a:extLst>
            <a:ext uri="{FF2B5EF4-FFF2-40B4-BE49-F238E27FC236}">
              <a16:creationId xmlns:a16="http://schemas.microsoft.com/office/drawing/2014/main" id="{A3B7757E-DC3E-431B-9FEA-1DDE59C1D4E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25" name="Shape 3" descr="Texto Integral disponível" hidden="1">
          <a:extLst>
            <a:ext uri="{FF2B5EF4-FFF2-40B4-BE49-F238E27FC236}">
              <a16:creationId xmlns:a16="http://schemas.microsoft.com/office/drawing/2014/main" id="{95341CC4-16CF-47ED-8AAB-54116B23236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26" name="Shape 3" descr="Texto Integral disponível" hidden="1">
          <a:extLst>
            <a:ext uri="{FF2B5EF4-FFF2-40B4-BE49-F238E27FC236}">
              <a16:creationId xmlns:a16="http://schemas.microsoft.com/office/drawing/2014/main" id="{72E35C73-2761-4116-83A6-ACA9D345066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27" name="Shape 3" descr="Texto Integral disponível" hidden="1">
          <a:extLst>
            <a:ext uri="{FF2B5EF4-FFF2-40B4-BE49-F238E27FC236}">
              <a16:creationId xmlns:a16="http://schemas.microsoft.com/office/drawing/2014/main" id="{AA303826-6F74-4165-BEFC-4C37F461919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28" name="Shape 3" descr="Texto Integral disponível" hidden="1">
          <a:extLst>
            <a:ext uri="{FF2B5EF4-FFF2-40B4-BE49-F238E27FC236}">
              <a16:creationId xmlns:a16="http://schemas.microsoft.com/office/drawing/2014/main" id="{2E1A61B9-8C33-4726-83DF-E09F9A8D3EF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29" name="Shape 3" descr="Texto Integral disponível" hidden="1">
          <a:extLst>
            <a:ext uri="{FF2B5EF4-FFF2-40B4-BE49-F238E27FC236}">
              <a16:creationId xmlns:a16="http://schemas.microsoft.com/office/drawing/2014/main" id="{FA3C761C-1E68-436E-A256-90A492350E9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30" name="Shape 3" descr="Texto Integral disponível" hidden="1">
          <a:extLst>
            <a:ext uri="{FF2B5EF4-FFF2-40B4-BE49-F238E27FC236}">
              <a16:creationId xmlns:a16="http://schemas.microsoft.com/office/drawing/2014/main" id="{C5F29057-9BD1-4E16-85A9-0296672A1CF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31" name="Shape 3" descr="Texto Integral disponível" hidden="1">
          <a:extLst>
            <a:ext uri="{FF2B5EF4-FFF2-40B4-BE49-F238E27FC236}">
              <a16:creationId xmlns:a16="http://schemas.microsoft.com/office/drawing/2014/main" id="{936A1727-57B6-46AB-80F7-63F2FE1FC39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32" name="Shape 3" descr="Texto Integral disponível" hidden="1">
          <a:extLst>
            <a:ext uri="{FF2B5EF4-FFF2-40B4-BE49-F238E27FC236}">
              <a16:creationId xmlns:a16="http://schemas.microsoft.com/office/drawing/2014/main" id="{7269B19C-7A90-4A91-ADBB-9FDAF4FE591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33" name="Shape 3" descr="Texto Integral disponível" hidden="1">
          <a:extLst>
            <a:ext uri="{FF2B5EF4-FFF2-40B4-BE49-F238E27FC236}">
              <a16:creationId xmlns:a16="http://schemas.microsoft.com/office/drawing/2014/main" id="{1E34AB2A-40F1-4E2B-AA0C-D195233D6AB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34" name="Shape 3" descr="Texto Integral disponível" hidden="1">
          <a:extLst>
            <a:ext uri="{FF2B5EF4-FFF2-40B4-BE49-F238E27FC236}">
              <a16:creationId xmlns:a16="http://schemas.microsoft.com/office/drawing/2014/main" id="{BAAA9336-E4F0-42E5-8A2D-059F83B889D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35" name="Shape 3" descr="Texto Integral disponível" hidden="1">
          <a:extLst>
            <a:ext uri="{FF2B5EF4-FFF2-40B4-BE49-F238E27FC236}">
              <a16:creationId xmlns:a16="http://schemas.microsoft.com/office/drawing/2014/main" id="{C913205C-F563-4877-A514-254DF02F518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36" name="Shape 3" descr="Texto Integral disponível" hidden="1">
          <a:extLst>
            <a:ext uri="{FF2B5EF4-FFF2-40B4-BE49-F238E27FC236}">
              <a16:creationId xmlns:a16="http://schemas.microsoft.com/office/drawing/2014/main" id="{88766D0C-A139-4C62-B052-42FEDCC0223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37" name="Shape 3" descr="Texto Integral disponível" hidden="1">
          <a:extLst>
            <a:ext uri="{FF2B5EF4-FFF2-40B4-BE49-F238E27FC236}">
              <a16:creationId xmlns:a16="http://schemas.microsoft.com/office/drawing/2014/main" id="{71115DD7-9328-4022-BD6D-BAE0C2F480C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38" name="Shape 3" descr="Texto Integral disponível" hidden="1">
          <a:extLst>
            <a:ext uri="{FF2B5EF4-FFF2-40B4-BE49-F238E27FC236}">
              <a16:creationId xmlns:a16="http://schemas.microsoft.com/office/drawing/2014/main" id="{AD1167A4-F9D1-498D-8113-B006BD22C6B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39" name="Shape 3" descr="Texto Integral disponível" hidden="1">
          <a:extLst>
            <a:ext uri="{FF2B5EF4-FFF2-40B4-BE49-F238E27FC236}">
              <a16:creationId xmlns:a16="http://schemas.microsoft.com/office/drawing/2014/main" id="{6D69453A-2678-4AA6-987D-339C05E893E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40" name="Shape 3" descr="Texto Integral disponível" hidden="1">
          <a:extLst>
            <a:ext uri="{FF2B5EF4-FFF2-40B4-BE49-F238E27FC236}">
              <a16:creationId xmlns:a16="http://schemas.microsoft.com/office/drawing/2014/main" id="{AB066D3E-2A2C-4322-B05C-BE8437EADD0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41" name="Shape 3" descr="Texto Integral disponível" hidden="1">
          <a:extLst>
            <a:ext uri="{FF2B5EF4-FFF2-40B4-BE49-F238E27FC236}">
              <a16:creationId xmlns:a16="http://schemas.microsoft.com/office/drawing/2014/main" id="{2F987262-E3EB-49AA-82C6-F1EC97C357B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42" name="Shape 3" descr="Texto Integral disponível" hidden="1">
          <a:extLst>
            <a:ext uri="{FF2B5EF4-FFF2-40B4-BE49-F238E27FC236}">
              <a16:creationId xmlns:a16="http://schemas.microsoft.com/office/drawing/2014/main" id="{1D80289F-4F97-45C8-A770-08798CABDE3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43" name="Shape 3" descr="Texto Integral disponível" hidden="1">
          <a:extLst>
            <a:ext uri="{FF2B5EF4-FFF2-40B4-BE49-F238E27FC236}">
              <a16:creationId xmlns:a16="http://schemas.microsoft.com/office/drawing/2014/main" id="{0EC7A2A5-17D4-4BD8-B3CE-FFE4C36F411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44" name="Shape 3" descr="Texto Integral disponível" hidden="1">
          <a:extLst>
            <a:ext uri="{FF2B5EF4-FFF2-40B4-BE49-F238E27FC236}">
              <a16:creationId xmlns:a16="http://schemas.microsoft.com/office/drawing/2014/main" id="{9A7B715C-F02A-4DB1-A9A6-69B5E449B53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45" name="Shape 3" descr="Texto Integral disponível" hidden="1">
          <a:extLst>
            <a:ext uri="{FF2B5EF4-FFF2-40B4-BE49-F238E27FC236}">
              <a16:creationId xmlns:a16="http://schemas.microsoft.com/office/drawing/2014/main" id="{1E4CD834-4C4A-4637-815B-11EA9CDFE9A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46" name="Shape 3" descr="Texto Integral disponível" hidden="1">
          <a:extLst>
            <a:ext uri="{FF2B5EF4-FFF2-40B4-BE49-F238E27FC236}">
              <a16:creationId xmlns:a16="http://schemas.microsoft.com/office/drawing/2014/main" id="{DA9C4558-061B-4896-B68E-675307DB429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47" name="Shape 3" descr="Texto Integral disponível" hidden="1">
          <a:extLst>
            <a:ext uri="{FF2B5EF4-FFF2-40B4-BE49-F238E27FC236}">
              <a16:creationId xmlns:a16="http://schemas.microsoft.com/office/drawing/2014/main" id="{794F8AB1-3169-4C8D-805F-A350BF4C604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48" name="Shape 3" descr="Texto Integral disponível" hidden="1">
          <a:extLst>
            <a:ext uri="{FF2B5EF4-FFF2-40B4-BE49-F238E27FC236}">
              <a16:creationId xmlns:a16="http://schemas.microsoft.com/office/drawing/2014/main" id="{B4D7AAA2-CBCE-47FF-A19A-D378008709E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49" name="Shape 3" descr="Texto Integral disponível" hidden="1">
          <a:extLst>
            <a:ext uri="{FF2B5EF4-FFF2-40B4-BE49-F238E27FC236}">
              <a16:creationId xmlns:a16="http://schemas.microsoft.com/office/drawing/2014/main" id="{CB72298C-7D34-4475-BE63-5723DFD15FD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50" name="Shape 3" descr="Texto Integral disponível" hidden="1">
          <a:extLst>
            <a:ext uri="{FF2B5EF4-FFF2-40B4-BE49-F238E27FC236}">
              <a16:creationId xmlns:a16="http://schemas.microsoft.com/office/drawing/2014/main" id="{0E30C82A-7860-4AC2-BBD3-BF664857E29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51" name="Shape 3" descr="Texto Integral disponível" hidden="1">
          <a:extLst>
            <a:ext uri="{FF2B5EF4-FFF2-40B4-BE49-F238E27FC236}">
              <a16:creationId xmlns:a16="http://schemas.microsoft.com/office/drawing/2014/main" id="{FC28D906-EFE5-42F3-A8C7-831FD7A9757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52" name="Shape 3" descr="Texto Integral disponível" hidden="1">
          <a:extLst>
            <a:ext uri="{FF2B5EF4-FFF2-40B4-BE49-F238E27FC236}">
              <a16:creationId xmlns:a16="http://schemas.microsoft.com/office/drawing/2014/main" id="{FA46B8E5-9E88-48ED-B503-AE67109DD8C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53" name="Shape 3" descr="Texto Integral disponível" hidden="1">
          <a:extLst>
            <a:ext uri="{FF2B5EF4-FFF2-40B4-BE49-F238E27FC236}">
              <a16:creationId xmlns:a16="http://schemas.microsoft.com/office/drawing/2014/main" id="{C19FE845-CC8A-4941-81CE-8EEFF519518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54" name="Shape 3" descr="Texto Integral disponível" hidden="1">
          <a:extLst>
            <a:ext uri="{FF2B5EF4-FFF2-40B4-BE49-F238E27FC236}">
              <a16:creationId xmlns:a16="http://schemas.microsoft.com/office/drawing/2014/main" id="{42A048AF-8DB9-4697-B413-558B189AF9A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55" name="Shape 3" descr="Texto Integral disponível" hidden="1">
          <a:extLst>
            <a:ext uri="{FF2B5EF4-FFF2-40B4-BE49-F238E27FC236}">
              <a16:creationId xmlns:a16="http://schemas.microsoft.com/office/drawing/2014/main" id="{D13D0C6D-0CF0-4466-986D-44606581F11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56" name="Shape 3" descr="Texto Integral disponível" hidden="1">
          <a:extLst>
            <a:ext uri="{FF2B5EF4-FFF2-40B4-BE49-F238E27FC236}">
              <a16:creationId xmlns:a16="http://schemas.microsoft.com/office/drawing/2014/main" id="{81FF77F6-0D94-44C7-B8FF-716EA537848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57" name="Shape 3" descr="Texto Integral disponível" hidden="1">
          <a:extLst>
            <a:ext uri="{FF2B5EF4-FFF2-40B4-BE49-F238E27FC236}">
              <a16:creationId xmlns:a16="http://schemas.microsoft.com/office/drawing/2014/main" id="{40F82AAA-A2C8-496B-B8EA-4D5941B2691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58" name="Shape 3" descr="Texto Integral disponível" hidden="1">
          <a:extLst>
            <a:ext uri="{FF2B5EF4-FFF2-40B4-BE49-F238E27FC236}">
              <a16:creationId xmlns:a16="http://schemas.microsoft.com/office/drawing/2014/main" id="{C2124BB6-C22A-4314-B1D5-2F6A3A843E0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59" name="Shape 3" descr="Texto Integral disponível" hidden="1">
          <a:extLst>
            <a:ext uri="{FF2B5EF4-FFF2-40B4-BE49-F238E27FC236}">
              <a16:creationId xmlns:a16="http://schemas.microsoft.com/office/drawing/2014/main" id="{F6516C14-9A54-490B-96CB-B2F488F8AB4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60" name="Shape 3" descr="Texto Integral disponível" hidden="1">
          <a:extLst>
            <a:ext uri="{FF2B5EF4-FFF2-40B4-BE49-F238E27FC236}">
              <a16:creationId xmlns:a16="http://schemas.microsoft.com/office/drawing/2014/main" id="{0B0F87BD-4504-4734-BBA8-01785F687B5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61" name="Shape 3" descr="Texto Integral disponível" hidden="1">
          <a:extLst>
            <a:ext uri="{FF2B5EF4-FFF2-40B4-BE49-F238E27FC236}">
              <a16:creationId xmlns:a16="http://schemas.microsoft.com/office/drawing/2014/main" id="{9ED7B11E-7653-4CD9-BC67-12371B847AF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62" name="Shape 3" descr="Texto Integral disponível" hidden="1">
          <a:extLst>
            <a:ext uri="{FF2B5EF4-FFF2-40B4-BE49-F238E27FC236}">
              <a16:creationId xmlns:a16="http://schemas.microsoft.com/office/drawing/2014/main" id="{3559E344-DC82-447B-BF2C-854BDDB8C0D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63" name="Shape 3" descr="Texto Integral disponível" hidden="1">
          <a:extLst>
            <a:ext uri="{FF2B5EF4-FFF2-40B4-BE49-F238E27FC236}">
              <a16:creationId xmlns:a16="http://schemas.microsoft.com/office/drawing/2014/main" id="{F974619D-651F-48A7-B023-F3F8B510E15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64" name="Shape 3" descr="Texto Integral disponível" hidden="1">
          <a:extLst>
            <a:ext uri="{FF2B5EF4-FFF2-40B4-BE49-F238E27FC236}">
              <a16:creationId xmlns:a16="http://schemas.microsoft.com/office/drawing/2014/main" id="{9B4914C3-2E86-4A02-922D-0DA1AB094B3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65" name="Shape 3" descr="Texto Integral disponível" hidden="1">
          <a:extLst>
            <a:ext uri="{FF2B5EF4-FFF2-40B4-BE49-F238E27FC236}">
              <a16:creationId xmlns:a16="http://schemas.microsoft.com/office/drawing/2014/main" id="{4E451A6B-FE6A-4E61-A078-A52C3CB3A79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66" name="Shape 3" descr="Texto Integral disponível" hidden="1">
          <a:extLst>
            <a:ext uri="{FF2B5EF4-FFF2-40B4-BE49-F238E27FC236}">
              <a16:creationId xmlns:a16="http://schemas.microsoft.com/office/drawing/2014/main" id="{1CAE37DB-B425-44A5-BF75-3C7781A18DA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67" name="Shape 3" descr="Texto Integral disponível" hidden="1">
          <a:extLst>
            <a:ext uri="{FF2B5EF4-FFF2-40B4-BE49-F238E27FC236}">
              <a16:creationId xmlns:a16="http://schemas.microsoft.com/office/drawing/2014/main" id="{AC148E2E-8BB6-41A6-8C5F-CD46935E1C2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68" name="Shape 3" descr="Texto Integral disponível" hidden="1">
          <a:extLst>
            <a:ext uri="{FF2B5EF4-FFF2-40B4-BE49-F238E27FC236}">
              <a16:creationId xmlns:a16="http://schemas.microsoft.com/office/drawing/2014/main" id="{B806EA11-261B-4DFC-B14E-2CC548729F8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69" name="Shape 3" descr="Texto Integral disponível" hidden="1">
          <a:extLst>
            <a:ext uri="{FF2B5EF4-FFF2-40B4-BE49-F238E27FC236}">
              <a16:creationId xmlns:a16="http://schemas.microsoft.com/office/drawing/2014/main" id="{B490A92C-467D-4DFD-8306-CF378587C67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70" name="Shape 3" descr="Texto Integral disponível" hidden="1">
          <a:extLst>
            <a:ext uri="{FF2B5EF4-FFF2-40B4-BE49-F238E27FC236}">
              <a16:creationId xmlns:a16="http://schemas.microsoft.com/office/drawing/2014/main" id="{74870285-CFD7-452D-B169-720CA9DF509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71" name="Shape 3" descr="Texto Integral disponível" hidden="1">
          <a:extLst>
            <a:ext uri="{FF2B5EF4-FFF2-40B4-BE49-F238E27FC236}">
              <a16:creationId xmlns:a16="http://schemas.microsoft.com/office/drawing/2014/main" id="{5C1422F1-7BF3-49D3-81DF-EB26B227700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72" name="Shape 3" descr="Texto Integral disponível" hidden="1">
          <a:extLst>
            <a:ext uri="{FF2B5EF4-FFF2-40B4-BE49-F238E27FC236}">
              <a16:creationId xmlns:a16="http://schemas.microsoft.com/office/drawing/2014/main" id="{3A5FF53B-B8C7-48DF-BFEA-AC2E2482508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73" name="Shape 3" descr="Texto Integral disponível" hidden="1">
          <a:extLst>
            <a:ext uri="{FF2B5EF4-FFF2-40B4-BE49-F238E27FC236}">
              <a16:creationId xmlns:a16="http://schemas.microsoft.com/office/drawing/2014/main" id="{F3C05EC0-8FEA-4206-9000-3A6FAF29C57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74" name="Shape 3" descr="Texto Integral disponível" hidden="1">
          <a:extLst>
            <a:ext uri="{FF2B5EF4-FFF2-40B4-BE49-F238E27FC236}">
              <a16:creationId xmlns:a16="http://schemas.microsoft.com/office/drawing/2014/main" id="{B102C4EE-8DED-4D10-BEBF-49D95394986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75" name="Shape 3" descr="Texto Integral disponível" hidden="1">
          <a:extLst>
            <a:ext uri="{FF2B5EF4-FFF2-40B4-BE49-F238E27FC236}">
              <a16:creationId xmlns:a16="http://schemas.microsoft.com/office/drawing/2014/main" id="{DE0434A9-9287-458F-A9D0-A68DA785F07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76" name="Shape 3" descr="Texto Integral disponível" hidden="1">
          <a:extLst>
            <a:ext uri="{FF2B5EF4-FFF2-40B4-BE49-F238E27FC236}">
              <a16:creationId xmlns:a16="http://schemas.microsoft.com/office/drawing/2014/main" id="{8ACCF6AB-A5E6-492D-97A9-1263CDDFD69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77" name="Shape 3" descr="Texto Integral disponível" hidden="1">
          <a:extLst>
            <a:ext uri="{FF2B5EF4-FFF2-40B4-BE49-F238E27FC236}">
              <a16:creationId xmlns:a16="http://schemas.microsoft.com/office/drawing/2014/main" id="{CC57A583-A635-4AC9-9984-376090B76C8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78" name="Shape 3" descr="Texto Integral disponível" hidden="1">
          <a:extLst>
            <a:ext uri="{FF2B5EF4-FFF2-40B4-BE49-F238E27FC236}">
              <a16:creationId xmlns:a16="http://schemas.microsoft.com/office/drawing/2014/main" id="{08BE3879-10ED-4190-95E4-8F43D4E7202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79" name="Shape 3" descr="Texto Integral disponível" hidden="1">
          <a:extLst>
            <a:ext uri="{FF2B5EF4-FFF2-40B4-BE49-F238E27FC236}">
              <a16:creationId xmlns:a16="http://schemas.microsoft.com/office/drawing/2014/main" id="{0E76616E-7724-4DDB-98E2-DE8EFFA8C2D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80" name="Shape 3" descr="Texto Integral disponível" hidden="1">
          <a:extLst>
            <a:ext uri="{FF2B5EF4-FFF2-40B4-BE49-F238E27FC236}">
              <a16:creationId xmlns:a16="http://schemas.microsoft.com/office/drawing/2014/main" id="{3458C546-C039-4284-A857-56B1B853250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81" name="Shape 3" descr="Texto Integral disponível" hidden="1">
          <a:extLst>
            <a:ext uri="{FF2B5EF4-FFF2-40B4-BE49-F238E27FC236}">
              <a16:creationId xmlns:a16="http://schemas.microsoft.com/office/drawing/2014/main" id="{69082FFC-52BF-4F1F-AEF9-DFA6EAF2A51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82" name="Shape 3" descr="Texto Integral disponível" hidden="1">
          <a:extLst>
            <a:ext uri="{FF2B5EF4-FFF2-40B4-BE49-F238E27FC236}">
              <a16:creationId xmlns:a16="http://schemas.microsoft.com/office/drawing/2014/main" id="{EC957B12-E7DB-4A57-A6B8-BB41969978B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83" name="Shape 3" descr="Texto Integral disponível" hidden="1">
          <a:extLst>
            <a:ext uri="{FF2B5EF4-FFF2-40B4-BE49-F238E27FC236}">
              <a16:creationId xmlns:a16="http://schemas.microsoft.com/office/drawing/2014/main" id="{59505D55-BB5E-429A-AA54-CF6511D64EC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84" name="Shape 3" descr="Texto Integral disponível" hidden="1">
          <a:extLst>
            <a:ext uri="{FF2B5EF4-FFF2-40B4-BE49-F238E27FC236}">
              <a16:creationId xmlns:a16="http://schemas.microsoft.com/office/drawing/2014/main" id="{90D380FE-9B6D-460F-9AA3-C3F0FE1928B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85" name="Shape 3" descr="Texto Integral disponível" hidden="1">
          <a:extLst>
            <a:ext uri="{FF2B5EF4-FFF2-40B4-BE49-F238E27FC236}">
              <a16:creationId xmlns:a16="http://schemas.microsoft.com/office/drawing/2014/main" id="{A253F59B-4EE1-43FA-A217-F5619E4376C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86" name="Shape 3" descr="Texto Integral disponível" hidden="1">
          <a:extLst>
            <a:ext uri="{FF2B5EF4-FFF2-40B4-BE49-F238E27FC236}">
              <a16:creationId xmlns:a16="http://schemas.microsoft.com/office/drawing/2014/main" id="{32DCE81E-93CB-46A5-949E-1CABF431A8A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87" name="Shape 3" descr="Texto Integral disponível" hidden="1">
          <a:extLst>
            <a:ext uri="{FF2B5EF4-FFF2-40B4-BE49-F238E27FC236}">
              <a16:creationId xmlns:a16="http://schemas.microsoft.com/office/drawing/2014/main" id="{C8B23E93-40D2-4B9A-A6D3-2F12BCE7144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88" name="Shape 3" descr="Texto Integral disponível" hidden="1">
          <a:extLst>
            <a:ext uri="{FF2B5EF4-FFF2-40B4-BE49-F238E27FC236}">
              <a16:creationId xmlns:a16="http://schemas.microsoft.com/office/drawing/2014/main" id="{2DBB9421-4854-43AF-B639-26F32752601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89" name="Shape 3" descr="Texto Integral disponível" hidden="1">
          <a:extLst>
            <a:ext uri="{FF2B5EF4-FFF2-40B4-BE49-F238E27FC236}">
              <a16:creationId xmlns:a16="http://schemas.microsoft.com/office/drawing/2014/main" id="{9185AECF-3C06-417C-B2ED-725D8301132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90" name="Shape 3" descr="Texto Integral disponível" hidden="1">
          <a:extLst>
            <a:ext uri="{FF2B5EF4-FFF2-40B4-BE49-F238E27FC236}">
              <a16:creationId xmlns:a16="http://schemas.microsoft.com/office/drawing/2014/main" id="{32B3D290-7B9D-4EEF-A3EB-2A3BA994069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91" name="Shape 3" descr="Texto Integral disponível" hidden="1">
          <a:extLst>
            <a:ext uri="{FF2B5EF4-FFF2-40B4-BE49-F238E27FC236}">
              <a16:creationId xmlns:a16="http://schemas.microsoft.com/office/drawing/2014/main" id="{6791EE58-3152-4277-B70E-BF5134BE701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92" name="Shape 3" descr="Texto Integral disponível" hidden="1">
          <a:extLst>
            <a:ext uri="{FF2B5EF4-FFF2-40B4-BE49-F238E27FC236}">
              <a16:creationId xmlns:a16="http://schemas.microsoft.com/office/drawing/2014/main" id="{D1A51D72-D4D5-4597-A7C7-B997A1DC7D6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93" name="Shape 3" descr="Texto Integral disponível" hidden="1">
          <a:extLst>
            <a:ext uri="{FF2B5EF4-FFF2-40B4-BE49-F238E27FC236}">
              <a16:creationId xmlns:a16="http://schemas.microsoft.com/office/drawing/2014/main" id="{BF251BA4-92FE-4F9A-A35B-94541D82FF4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94" name="Shape 3" descr="Texto Integral disponível" hidden="1">
          <a:extLst>
            <a:ext uri="{FF2B5EF4-FFF2-40B4-BE49-F238E27FC236}">
              <a16:creationId xmlns:a16="http://schemas.microsoft.com/office/drawing/2014/main" id="{9523D4DE-F9F5-4A67-A2D2-55B5CDD7B16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95" name="Shape 3" descr="Texto Integral disponível" hidden="1">
          <a:extLst>
            <a:ext uri="{FF2B5EF4-FFF2-40B4-BE49-F238E27FC236}">
              <a16:creationId xmlns:a16="http://schemas.microsoft.com/office/drawing/2014/main" id="{7F8E00E5-D2D2-4712-8C2A-AF5BF80DE40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96" name="Shape 3" descr="Texto Integral disponível" hidden="1">
          <a:extLst>
            <a:ext uri="{FF2B5EF4-FFF2-40B4-BE49-F238E27FC236}">
              <a16:creationId xmlns:a16="http://schemas.microsoft.com/office/drawing/2014/main" id="{AF17E8EB-D75D-402A-BDE1-5A216AE87FC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97" name="Shape 3" descr="Texto Integral disponível" hidden="1">
          <a:extLst>
            <a:ext uri="{FF2B5EF4-FFF2-40B4-BE49-F238E27FC236}">
              <a16:creationId xmlns:a16="http://schemas.microsoft.com/office/drawing/2014/main" id="{E6EE1D17-57AA-4CA9-AD43-F2BF35F2A43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98" name="Shape 3" descr="Texto Integral disponível" hidden="1">
          <a:extLst>
            <a:ext uri="{FF2B5EF4-FFF2-40B4-BE49-F238E27FC236}">
              <a16:creationId xmlns:a16="http://schemas.microsoft.com/office/drawing/2014/main" id="{3541BB3E-7F8F-4082-9776-389A47CBC9B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099" name="Shape 3" descr="Texto Integral disponível" hidden="1">
          <a:extLst>
            <a:ext uri="{FF2B5EF4-FFF2-40B4-BE49-F238E27FC236}">
              <a16:creationId xmlns:a16="http://schemas.microsoft.com/office/drawing/2014/main" id="{57E0E1F3-41C0-40D3-98D0-DFDE538780D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00" name="Shape 3" descr="Texto Integral disponível" hidden="1">
          <a:extLst>
            <a:ext uri="{FF2B5EF4-FFF2-40B4-BE49-F238E27FC236}">
              <a16:creationId xmlns:a16="http://schemas.microsoft.com/office/drawing/2014/main" id="{22E36A35-8E00-4BE3-AD45-B35E6A4DA55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01" name="Shape 3" descr="Texto Integral disponível" hidden="1">
          <a:extLst>
            <a:ext uri="{FF2B5EF4-FFF2-40B4-BE49-F238E27FC236}">
              <a16:creationId xmlns:a16="http://schemas.microsoft.com/office/drawing/2014/main" id="{82BB8CC7-A9B5-467A-BF52-D5ADC0A1E05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02" name="Shape 3" descr="Texto Integral disponível" hidden="1">
          <a:extLst>
            <a:ext uri="{FF2B5EF4-FFF2-40B4-BE49-F238E27FC236}">
              <a16:creationId xmlns:a16="http://schemas.microsoft.com/office/drawing/2014/main" id="{2ED14BE8-AE0B-4DD4-AA31-C8160FCC66D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03" name="Shape 3" descr="Texto Integral disponível" hidden="1">
          <a:extLst>
            <a:ext uri="{FF2B5EF4-FFF2-40B4-BE49-F238E27FC236}">
              <a16:creationId xmlns:a16="http://schemas.microsoft.com/office/drawing/2014/main" id="{7889F46E-0760-4FBC-A8F4-17019663089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04" name="Shape 3" descr="Texto Integral disponível" hidden="1">
          <a:extLst>
            <a:ext uri="{FF2B5EF4-FFF2-40B4-BE49-F238E27FC236}">
              <a16:creationId xmlns:a16="http://schemas.microsoft.com/office/drawing/2014/main" id="{2B0EC0B6-07C8-47E6-95A8-B78EFC9531D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05" name="Shape 3" descr="Texto Integral disponível" hidden="1">
          <a:extLst>
            <a:ext uri="{FF2B5EF4-FFF2-40B4-BE49-F238E27FC236}">
              <a16:creationId xmlns:a16="http://schemas.microsoft.com/office/drawing/2014/main" id="{C98E3EE8-80F1-4592-987A-164ACC53D2C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06" name="Shape 3" descr="Texto Integral disponível" hidden="1">
          <a:extLst>
            <a:ext uri="{FF2B5EF4-FFF2-40B4-BE49-F238E27FC236}">
              <a16:creationId xmlns:a16="http://schemas.microsoft.com/office/drawing/2014/main" id="{9A0E9DA0-04EE-44E6-B400-344469166BC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07" name="Shape 3" descr="Texto Integral disponível" hidden="1">
          <a:extLst>
            <a:ext uri="{FF2B5EF4-FFF2-40B4-BE49-F238E27FC236}">
              <a16:creationId xmlns:a16="http://schemas.microsoft.com/office/drawing/2014/main" id="{28B3AB9D-755E-43F4-9E2A-36E27BED7ED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08" name="Shape 3" descr="Texto Integral disponível" hidden="1">
          <a:extLst>
            <a:ext uri="{FF2B5EF4-FFF2-40B4-BE49-F238E27FC236}">
              <a16:creationId xmlns:a16="http://schemas.microsoft.com/office/drawing/2014/main" id="{ADF482D8-2FC1-4851-9D5C-C1A9BC74640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09" name="Shape 3" descr="Texto Integral disponível" hidden="1">
          <a:extLst>
            <a:ext uri="{FF2B5EF4-FFF2-40B4-BE49-F238E27FC236}">
              <a16:creationId xmlns:a16="http://schemas.microsoft.com/office/drawing/2014/main" id="{EC261769-F7D0-4D04-8B11-6125768D573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10" name="Shape 3" descr="Texto Integral disponível" hidden="1">
          <a:extLst>
            <a:ext uri="{FF2B5EF4-FFF2-40B4-BE49-F238E27FC236}">
              <a16:creationId xmlns:a16="http://schemas.microsoft.com/office/drawing/2014/main" id="{4695FAE3-9876-4D7D-BDF1-08537CF7C0A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11" name="Shape 3" descr="Texto Integral disponível" hidden="1">
          <a:extLst>
            <a:ext uri="{FF2B5EF4-FFF2-40B4-BE49-F238E27FC236}">
              <a16:creationId xmlns:a16="http://schemas.microsoft.com/office/drawing/2014/main" id="{6EBAB2C6-3E3C-4201-BF5B-832F134C477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12" name="Shape 3" descr="Texto Integral disponível" hidden="1">
          <a:extLst>
            <a:ext uri="{FF2B5EF4-FFF2-40B4-BE49-F238E27FC236}">
              <a16:creationId xmlns:a16="http://schemas.microsoft.com/office/drawing/2014/main" id="{A6B33167-820E-484F-A447-D7B7DDD5681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13" name="Shape 3" descr="Texto Integral disponível" hidden="1">
          <a:extLst>
            <a:ext uri="{FF2B5EF4-FFF2-40B4-BE49-F238E27FC236}">
              <a16:creationId xmlns:a16="http://schemas.microsoft.com/office/drawing/2014/main" id="{4886D7DA-9D4B-4BDA-8F22-ECAE220F49A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14" name="Shape 3" descr="Texto Integral disponível" hidden="1">
          <a:extLst>
            <a:ext uri="{FF2B5EF4-FFF2-40B4-BE49-F238E27FC236}">
              <a16:creationId xmlns:a16="http://schemas.microsoft.com/office/drawing/2014/main" id="{5410BB89-6315-4287-86CD-B789B7F2D46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15" name="Shape 3" descr="Texto Integral disponível" hidden="1">
          <a:extLst>
            <a:ext uri="{FF2B5EF4-FFF2-40B4-BE49-F238E27FC236}">
              <a16:creationId xmlns:a16="http://schemas.microsoft.com/office/drawing/2014/main" id="{EF44148C-C8BE-4B4A-A363-D077154DADF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16" name="Shape 3" descr="Texto Integral disponível" hidden="1">
          <a:extLst>
            <a:ext uri="{FF2B5EF4-FFF2-40B4-BE49-F238E27FC236}">
              <a16:creationId xmlns:a16="http://schemas.microsoft.com/office/drawing/2014/main" id="{24937B94-EBC1-4FB1-9793-5A5461331F2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17" name="Shape 3" descr="Texto Integral disponível" hidden="1">
          <a:extLst>
            <a:ext uri="{FF2B5EF4-FFF2-40B4-BE49-F238E27FC236}">
              <a16:creationId xmlns:a16="http://schemas.microsoft.com/office/drawing/2014/main" id="{1F1A3F24-CAA7-4D47-92DD-10ECC249FF9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18" name="Shape 3" descr="Texto Integral disponível" hidden="1">
          <a:extLst>
            <a:ext uri="{FF2B5EF4-FFF2-40B4-BE49-F238E27FC236}">
              <a16:creationId xmlns:a16="http://schemas.microsoft.com/office/drawing/2014/main" id="{01C90F33-AD3A-45B5-B83B-FB75E2AA736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19" name="Shape 3" descr="Texto Integral disponível" hidden="1">
          <a:extLst>
            <a:ext uri="{FF2B5EF4-FFF2-40B4-BE49-F238E27FC236}">
              <a16:creationId xmlns:a16="http://schemas.microsoft.com/office/drawing/2014/main" id="{701BF7E7-E267-4B79-923A-EE5FCF4AC8F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20" name="Shape 3" descr="Texto Integral disponível" hidden="1">
          <a:extLst>
            <a:ext uri="{FF2B5EF4-FFF2-40B4-BE49-F238E27FC236}">
              <a16:creationId xmlns:a16="http://schemas.microsoft.com/office/drawing/2014/main" id="{46881F83-D702-4DDA-9400-4D165F9EF40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21" name="Shape 3" descr="Texto Integral disponível" hidden="1">
          <a:extLst>
            <a:ext uri="{FF2B5EF4-FFF2-40B4-BE49-F238E27FC236}">
              <a16:creationId xmlns:a16="http://schemas.microsoft.com/office/drawing/2014/main" id="{B670AA91-2AD4-4A4A-B510-B05C290A8A9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22" name="Shape 3" descr="Texto Integral disponível" hidden="1">
          <a:extLst>
            <a:ext uri="{FF2B5EF4-FFF2-40B4-BE49-F238E27FC236}">
              <a16:creationId xmlns:a16="http://schemas.microsoft.com/office/drawing/2014/main" id="{44DA3098-E5B0-4E9D-9B42-3DB9092B173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23" name="Shape 3" descr="Texto Integral disponível" hidden="1">
          <a:extLst>
            <a:ext uri="{FF2B5EF4-FFF2-40B4-BE49-F238E27FC236}">
              <a16:creationId xmlns:a16="http://schemas.microsoft.com/office/drawing/2014/main" id="{8911DA7A-B547-4FAC-BE36-9B0ABFECE45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24" name="Shape 3" descr="Texto Integral disponível" hidden="1">
          <a:extLst>
            <a:ext uri="{FF2B5EF4-FFF2-40B4-BE49-F238E27FC236}">
              <a16:creationId xmlns:a16="http://schemas.microsoft.com/office/drawing/2014/main" id="{C54B047C-E935-4101-B5FD-535749AB52B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25" name="Shape 3" descr="Texto Integral disponível" hidden="1">
          <a:extLst>
            <a:ext uri="{FF2B5EF4-FFF2-40B4-BE49-F238E27FC236}">
              <a16:creationId xmlns:a16="http://schemas.microsoft.com/office/drawing/2014/main" id="{B305BF14-F700-4508-BD46-92C5571F43A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26" name="Shape 3" descr="Texto Integral disponível" hidden="1">
          <a:extLst>
            <a:ext uri="{FF2B5EF4-FFF2-40B4-BE49-F238E27FC236}">
              <a16:creationId xmlns:a16="http://schemas.microsoft.com/office/drawing/2014/main" id="{BCF1812F-6800-4A5A-93A2-C43A7604C11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27" name="Shape 3" descr="Texto Integral disponível" hidden="1">
          <a:extLst>
            <a:ext uri="{FF2B5EF4-FFF2-40B4-BE49-F238E27FC236}">
              <a16:creationId xmlns:a16="http://schemas.microsoft.com/office/drawing/2014/main" id="{6719A30F-36A2-43C6-AE9A-72CCA7C394B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28" name="Shape 3" descr="Texto Integral disponível" hidden="1">
          <a:extLst>
            <a:ext uri="{FF2B5EF4-FFF2-40B4-BE49-F238E27FC236}">
              <a16:creationId xmlns:a16="http://schemas.microsoft.com/office/drawing/2014/main" id="{1FF4D496-4123-479B-ADF0-A6EFB7994D6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29" name="Shape 3" descr="Texto Integral disponível" hidden="1">
          <a:extLst>
            <a:ext uri="{FF2B5EF4-FFF2-40B4-BE49-F238E27FC236}">
              <a16:creationId xmlns:a16="http://schemas.microsoft.com/office/drawing/2014/main" id="{C288869F-3B16-4E29-B880-4C86D1154E4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30" name="Shape 3" descr="Texto Integral disponível" hidden="1">
          <a:extLst>
            <a:ext uri="{FF2B5EF4-FFF2-40B4-BE49-F238E27FC236}">
              <a16:creationId xmlns:a16="http://schemas.microsoft.com/office/drawing/2014/main" id="{454223A4-9131-40EA-B2A0-743C6250432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31" name="Shape 3" descr="Texto Integral disponível" hidden="1">
          <a:extLst>
            <a:ext uri="{FF2B5EF4-FFF2-40B4-BE49-F238E27FC236}">
              <a16:creationId xmlns:a16="http://schemas.microsoft.com/office/drawing/2014/main" id="{62966E25-3F8D-436C-A94E-AD58CCF33A1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32" name="Shape 3" descr="Texto Integral disponível" hidden="1">
          <a:extLst>
            <a:ext uri="{FF2B5EF4-FFF2-40B4-BE49-F238E27FC236}">
              <a16:creationId xmlns:a16="http://schemas.microsoft.com/office/drawing/2014/main" id="{8372DFE8-2057-4FE2-9CE6-5FF7CD204ED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33" name="Shape 3" descr="Texto Integral disponível" hidden="1">
          <a:extLst>
            <a:ext uri="{FF2B5EF4-FFF2-40B4-BE49-F238E27FC236}">
              <a16:creationId xmlns:a16="http://schemas.microsoft.com/office/drawing/2014/main" id="{DC16C089-4E8D-4A36-A5E3-B651B93BD55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34" name="Shape 3" descr="Texto Integral disponível" hidden="1">
          <a:extLst>
            <a:ext uri="{FF2B5EF4-FFF2-40B4-BE49-F238E27FC236}">
              <a16:creationId xmlns:a16="http://schemas.microsoft.com/office/drawing/2014/main" id="{831C5235-68D5-4AD6-9D66-DACEA71365E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35" name="Shape 3" descr="Texto Integral disponível" hidden="1">
          <a:extLst>
            <a:ext uri="{FF2B5EF4-FFF2-40B4-BE49-F238E27FC236}">
              <a16:creationId xmlns:a16="http://schemas.microsoft.com/office/drawing/2014/main" id="{B5720E1E-E9A2-4645-8B2D-615B140FADE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36" name="Shape 3" descr="Texto Integral disponível" hidden="1">
          <a:extLst>
            <a:ext uri="{FF2B5EF4-FFF2-40B4-BE49-F238E27FC236}">
              <a16:creationId xmlns:a16="http://schemas.microsoft.com/office/drawing/2014/main" id="{C9F5ED6D-4951-4C98-890F-3BD4334AAFE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37" name="Shape 3" descr="Texto Integral disponível" hidden="1">
          <a:extLst>
            <a:ext uri="{FF2B5EF4-FFF2-40B4-BE49-F238E27FC236}">
              <a16:creationId xmlns:a16="http://schemas.microsoft.com/office/drawing/2014/main" id="{5634BFB5-AB42-4F20-8ED8-94EA7910EEC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38" name="Shape 3" descr="Texto Integral disponível" hidden="1">
          <a:extLst>
            <a:ext uri="{FF2B5EF4-FFF2-40B4-BE49-F238E27FC236}">
              <a16:creationId xmlns:a16="http://schemas.microsoft.com/office/drawing/2014/main" id="{E84BC770-9C3A-4B96-8803-7D6D0EFF714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39" name="Shape 3" descr="Texto Integral disponível" hidden="1">
          <a:extLst>
            <a:ext uri="{FF2B5EF4-FFF2-40B4-BE49-F238E27FC236}">
              <a16:creationId xmlns:a16="http://schemas.microsoft.com/office/drawing/2014/main" id="{671C82CD-ECD0-44A6-B987-CF22D0C1197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40" name="Shape 3" descr="Texto Integral disponível" hidden="1">
          <a:extLst>
            <a:ext uri="{FF2B5EF4-FFF2-40B4-BE49-F238E27FC236}">
              <a16:creationId xmlns:a16="http://schemas.microsoft.com/office/drawing/2014/main" id="{2B8AC4E7-FB35-4E2B-94E7-71D0AAD676F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41" name="Shape 3" descr="Texto Integral disponível" hidden="1">
          <a:extLst>
            <a:ext uri="{FF2B5EF4-FFF2-40B4-BE49-F238E27FC236}">
              <a16:creationId xmlns:a16="http://schemas.microsoft.com/office/drawing/2014/main" id="{BB7BC9F8-94A1-4721-8681-6C4CDFF615C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42" name="Shape 3" descr="Texto Integral disponível" hidden="1">
          <a:extLst>
            <a:ext uri="{FF2B5EF4-FFF2-40B4-BE49-F238E27FC236}">
              <a16:creationId xmlns:a16="http://schemas.microsoft.com/office/drawing/2014/main" id="{1E0C0CA5-8FD5-4B3F-A52F-F016BE6B2BB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43" name="Shape 3" descr="Texto Integral disponível" hidden="1">
          <a:extLst>
            <a:ext uri="{FF2B5EF4-FFF2-40B4-BE49-F238E27FC236}">
              <a16:creationId xmlns:a16="http://schemas.microsoft.com/office/drawing/2014/main" id="{37486DF6-3A4B-4CCC-8C3C-F1CD40F05A2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44" name="Shape 3" descr="Texto Integral disponível" hidden="1">
          <a:extLst>
            <a:ext uri="{FF2B5EF4-FFF2-40B4-BE49-F238E27FC236}">
              <a16:creationId xmlns:a16="http://schemas.microsoft.com/office/drawing/2014/main" id="{1C8B9910-8E7E-4D8E-866F-C96AD19FB65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45" name="Shape 3" descr="Texto Integral disponível" hidden="1">
          <a:extLst>
            <a:ext uri="{FF2B5EF4-FFF2-40B4-BE49-F238E27FC236}">
              <a16:creationId xmlns:a16="http://schemas.microsoft.com/office/drawing/2014/main" id="{ED42B11A-691B-4057-B8B0-B73B53D316D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46" name="Shape 3" descr="Texto Integral disponível" hidden="1">
          <a:extLst>
            <a:ext uri="{FF2B5EF4-FFF2-40B4-BE49-F238E27FC236}">
              <a16:creationId xmlns:a16="http://schemas.microsoft.com/office/drawing/2014/main" id="{A4970B1D-5B32-4D36-AD9A-A49B8D4240C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47" name="Shape 3" descr="Texto Integral disponível" hidden="1">
          <a:extLst>
            <a:ext uri="{FF2B5EF4-FFF2-40B4-BE49-F238E27FC236}">
              <a16:creationId xmlns:a16="http://schemas.microsoft.com/office/drawing/2014/main" id="{FDAA3DAE-5D91-4D1F-87F4-358E62AAE1A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48" name="Shape 3" descr="Texto Integral disponível" hidden="1">
          <a:extLst>
            <a:ext uri="{FF2B5EF4-FFF2-40B4-BE49-F238E27FC236}">
              <a16:creationId xmlns:a16="http://schemas.microsoft.com/office/drawing/2014/main" id="{5DE0E5F9-89C5-4758-ABFE-86DCE2A2AD6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49" name="Shape 3" descr="Texto Integral disponível" hidden="1">
          <a:extLst>
            <a:ext uri="{FF2B5EF4-FFF2-40B4-BE49-F238E27FC236}">
              <a16:creationId xmlns:a16="http://schemas.microsoft.com/office/drawing/2014/main" id="{E042ECFF-EB2C-4BAA-97FC-E1DE8C212A7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50" name="Shape 3" descr="Texto Integral disponível" hidden="1">
          <a:extLst>
            <a:ext uri="{FF2B5EF4-FFF2-40B4-BE49-F238E27FC236}">
              <a16:creationId xmlns:a16="http://schemas.microsoft.com/office/drawing/2014/main" id="{363EF53F-3BDB-47E1-A507-683FFECDC86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51" name="Shape 3" descr="Texto Integral disponível" hidden="1">
          <a:extLst>
            <a:ext uri="{FF2B5EF4-FFF2-40B4-BE49-F238E27FC236}">
              <a16:creationId xmlns:a16="http://schemas.microsoft.com/office/drawing/2014/main" id="{FC7613BE-DE24-47A9-A4AD-2B42DC69758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52" name="Shape 3" descr="Texto Integral disponível" hidden="1">
          <a:extLst>
            <a:ext uri="{FF2B5EF4-FFF2-40B4-BE49-F238E27FC236}">
              <a16:creationId xmlns:a16="http://schemas.microsoft.com/office/drawing/2014/main" id="{F70F950E-34C5-42E6-B7EA-19DEEB29F91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53" name="Shape 3" descr="Texto Integral disponível" hidden="1">
          <a:extLst>
            <a:ext uri="{FF2B5EF4-FFF2-40B4-BE49-F238E27FC236}">
              <a16:creationId xmlns:a16="http://schemas.microsoft.com/office/drawing/2014/main" id="{8D1BCBC4-C651-45BB-A75F-5803C80AAC2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54" name="Shape 3" descr="Texto Integral disponível" hidden="1">
          <a:extLst>
            <a:ext uri="{FF2B5EF4-FFF2-40B4-BE49-F238E27FC236}">
              <a16:creationId xmlns:a16="http://schemas.microsoft.com/office/drawing/2014/main" id="{036D9F7F-7C47-46E3-BED0-EEAB1DB8285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55" name="Shape 3" descr="Texto Integral disponível" hidden="1">
          <a:extLst>
            <a:ext uri="{FF2B5EF4-FFF2-40B4-BE49-F238E27FC236}">
              <a16:creationId xmlns:a16="http://schemas.microsoft.com/office/drawing/2014/main" id="{2E76BC25-7DC3-4C6B-BFB8-F0A478007A1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56" name="Shape 3" descr="Texto Integral disponível" hidden="1">
          <a:extLst>
            <a:ext uri="{FF2B5EF4-FFF2-40B4-BE49-F238E27FC236}">
              <a16:creationId xmlns:a16="http://schemas.microsoft.com/office/drawing/2014/main" id="{E23D1533-2B8D-4704-AB8D-B16FFA3C0D2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57" name="Shape 3" descr="Texto Integral disponível" hidden="1">
          <a:extLst>
            <a:ext uri="{FF2B5EF4-FFF2-40B4-BE49-F238E27FC236}">
              <a16:creationId xmlns:a16="http://schemas.microsoft.com/office/drawing/2014/main" id="{7306181F-5A83-4530-A48D-992774914DF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58" name="Shape 3" descr="Texto Integral disponível" hidden="1">
          <a:extLst>
            <a:ext uri="{FF2B5EF4-FFF2-40B4-BE49-F238E27FC236}">
              <a16:creationId xmlns:a16="http://schemas.microsoft.com/office/drawing/2014/main" id="{D4C29297-0C80-4DD6-9F7A-BBD3BB52784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59" name="Shape 3" descr="Texto Integral disponível" hidden="1">
          <a:extLst>
            <a:ext uri="{FF2B5EF4-FFF2-40B4-BE49-F238E27FC236}">
              <a16:creationId xmlns:a16="http://schemas.microsoft.com/office/drawing/2014/main" id="{0463F41C-D9D6-4A87-962F-8890434B5A4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60" name="Shape 3" descr="Texto Integral disponível" hidden="1">
          <a:extLst>
            <a:ext uri="{FF2B5EF4-FFF2-40B4-BE49-F238E27FC236}">
              <a16:creationId xmlns:a16="http://schemas.microsoft.com/office/drawing/2014/main" id="{FF707337-93F7-4243-948E-452F0C01128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61" name="Shape 3" descr="Texto Integral disponível" hidden="1">
          <a:extLst>
            <a:ext uri="{FF2B5EF4-FFF2-40B4-BE49-F238E27FC236}">
              <a16:creationId xmlns:a16="http://schemas.microsoft.com/office/drawing/2014/main" id="{03E8EE4A-3772-4E5E-A2C8-7539832C5D1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62" name="Shape 3" descr="Texto Integral disponível" hidden="1">
          <a:extLst>
            <a:ext uri="{FF2B5EF4-FFF2-40B4-BE49-F238E27FC236}">
              <a16:creationId xmlns:a16="http://schemas.microsoft.com/office/drawing/2014/main" id="{82532A36-FB1C-45A4-A601-23C93AFB9A8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63" name="Shape 3" descr="Texto Integral disponível" hidden="1">
          <a:extLst>
            <a:ext uri="{FF2B5EF4-FFF2-40B4-BE49-F238E27FC236}">
              <a16:creationId xmlns:a16="http://schemas.microsoft.com/office/drawing/2014/main" id="{40A7E4F1-963E-4653-889C-68D910F6A9C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64" name="Shape 3" descr="Texto Integral disponível" hidden="1">
          <a:extLst>
            <a:ext uri="{FF2B5EF4-FFF2-40B4-BE49-F238E27FC236}">
              <a16:creationId xmlns:a16="http://schemas.microsoft.com/office/drawing/2014/main" id="{4371D073-D4C9-4FCF-8101-3E55809C190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65" name="Shape 3" descr="Texto Integral disponível" hidden="1">
          <a:extLst>
            <a:ext uri="{FF2B5EF4-FFF2-40B4-BE49-F238E27FC236}">
              <a16:creationId xmlns:a16="http://schemas.microsoft.com/office/drawing/2014/main" id="{263D371B-73E1-4865-AFEA-849C1BA9A3C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66" name="Shape 3" descr="Texto Integral disponível" hidden="1">
          <a:extLst>
            <a:ext uri="{FF2B5EF4-FFF2-40B4-BE49-F238E27FC236}">
              <a16:creationId xmlns:a16="http://schemas.microsoft.com/office/drawing/2014/main" id="{E5AA6D0D-881C-4A90-B43B-F3344F9D814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67" name="Shape 3" descr="Texto Integral disponível" hidden="1">
          <a:extLst>
            <a:ext uri="{FF2B5EF4-FFF2-40B4-BE49-F238E27FC236}">
              <a16:creationId xmlns:a16="http://schemas.microsoft.com/office/drawing/2014/main" id="{B14BC4A6-45C5-49A9-BA79-0A7E0FAD466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68" name="Shape 3" descr="Texto Integral disponível" hidden="1">
          <a:extLst>
            <a:ext uri="{FF2B5EF4-FFF2-40B4-BE49-F238E27FC236}">
              <a16:creationId xmlns:a16="http://schemas.microsoft.com/office/drawing/2014/main" id="{A4941587-98E5-4E03-B018-762FC13C168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69" name="Shape 3" descr="Texto Integral disponível" hidden="1">
          <a:extLst>
            <a:ext uri="{FF2B5EF4-FFF2-40B4-BE49-F238E27FC236}">
              <a16:creationId xmlns:a16="http://schemas.microsoft.com/office/drawing/2014/main" id="{4BC61431-A5CD-4F5B-A339-02F9BF2DAF7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70" name="Shape 3" descr="Texto Integral disponível" hidden="1">
          <a:extLst>
            <a:ext uri="{FF2B5EF4-FFF2-40B4-BE49-F238E27FC236}">
              <a16:creationId xmlns:a16="http://schemas.microsoft.com/office/drawing/2014/main" id="{A8E068C6-E3D3-4CA6-B2BD-ED94DE76002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71" name="Shape 3" descr="Texto Integral disponível" hidden="1">
          <a:extLst>
            <a:ext uri="{FF2B5EF4-FFF2-40B4-BE49-F238E27FC236}">
              <a16:creationId xmlns:a16="http://schemas.microsoft.com/office/drawing/2014/main" id="{1661FA8D-DEF2-40B7-A533-94533BFFBE9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72" name="Shape 3" descr="Texto Integral disponível" hidden="1">
          <a:extLst>
            <a:ext uri="{FF2B5EF4-FFF2-40B4-BE49-F238E27FC236}">
              <a16:creationId xmlns:a16="http://schemas.microsoft.com/office/drawing/2014/main" id="{5DFDA38D-4614-427F-B27E-E4D4692A94C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73" name="Shape 3" descr="Texto Integral disponível" hidden="1">
          <a:extLst>
            <a:ext uri="{FF2B5EF4-FFF2-40B4-BE49-F238E27FC236}">
              <a16:creationId xmlns:a16="http://schemas.microsoft.com/office/drawing/2014/main" id="{A4309739-1350-463B-AD25-B2688E5EFDE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74" name="Shape 3" descr="Texto Integral disponível" hidden="1">
          <a:extLst>
            <a:ext uri="{FF2B5EF4-FFF2-40B4-BE49-F238E27FC236}">
              <a16:creationId xmlns:a16="http://schemas.microsoft.com/office/drawing/2014/main" id="{D9E387A8-30A2-439C-A786-2953A99C1C2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75" name="Shape 3" descr="Texto Integral disponível" hidden="1">
          <a:extLst>
            <a:ext uri="{FF2B5EF4-FFF2-40B4-BE49-F238E27FC236}">
              <a16:creationId xmlns:a16="http://schemas.microsoft.com/office/drawing/2014/main" id="{59200290-01DE-46E5-B9EE-E57DBAA157F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76" name="Shape 3" descr="Texto Integral disponível" hidden="1">
          <a:extLst>
            <a:ext uri="{FF2B5EF4-FFF2-40B4-BE49-F238E27FC236}">
              <a16:creationId xmlns:a16="http://schemas.microsoft.com/office/drawing/2014/main" id="{0D2458A7-7DC3-4483-8806-30BB694DAA9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77" name="Shape 3" descr="Texto Integral disponível" hidden="1">
          <a:extLst>
            <a:ext uri="{FF2B5EF4-FFF2-40B4-BE49-F238E27FC236}">
              <a16:creationId xmlns:a16="http://schemas.microsoft.com/office/drawing/2014/main" id="{CBF74E2B-C91F-404A-B8DE-E106B600FF2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78" name="Shape 3" descr="Texto Integral disponível" hidden="1">
          <a:extLst>
            <a:ext uri="{FF2B5EF4-FFF2-40B4-BE49-F238E27FC236}">
              <a16:creationId xmlns:a16="http://schemas.microsoft.com/office/drawing/2014/main" id="{F182D2AA-03C7-49AD-ACB1-4FD4F0922BB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79" name="Shape 3" descr="Texto Integral disponível" hidden="1">
          <a:extLst>
            <a:ext uri="{FF2B5EF4-FFF2-40B4-BE49-F238E27FC236}">
              <a16:creationId xmlns:a16="http://schemas.microsoft.com/office/drawing/2014/main" id="{FF0A0DCA-00DC-4789-80F4-94211DBDA03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80" name="Shape 3" descr="Texto Integral disponível" hidden="1">
          <a:extLst>
            <a:ext uri="{FF2B5EF4-FFF2-40B4-BE49-F238E27FC236}">
              <a16:creationId xmlns:a16="http://schemas.microsoft.com/office/drawing/2014/main" id="{6A788D3F-B15C-4521-9391-2DB7576AB67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81" name="Shape 3" descr="Texto Integral disponível" hidden="1">
          <a:extLst>
            <a:ext uri="{FF2B5EF4-FFF2-40B4-BE49-F238E27FC236}">
              <a16:creationId xmlns:a16="http://schemas.microsoft.com/office/drawing/2014/main" id="{87ACC798-2B3E-409D-B6F7-817BCDB2BD29}"/>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82" name="Shape 3" descr="Texto Integral disponível" hidden="1">
          <a:extLst>
            <a:ext uri="{FF2B5EF4-FFF2-40B4-BE49-F238E27FC236}">
              <a16:creationId xmlns:a16="http://schemas.microsoft.com/office/drawing/2014/main" id="{150FF402-61E1-41F5-B76C-0BC33877F73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83" name="Shape 3" descr="Texto Integral disponível" hidden="1">
          <a:extLst>
            <a:ext uri="{FF2B5EF4-FFF2-40B4-BE49-F238E27FC236}">
              <a16:creationId xmlns:a16="http://schemas.microsoft.com/office/drawing/2014/main" id="{B70E0548-AED8-4E01-97DD-86B9EE86AF8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84" name="Shape 3" descr="Texto Integral disponível" hidden="1">
          <a:extLst>
            <a:ext uri="{FF2B5EF4-FFF2-40B4-BE49-F238E27FC236}">
              <a16:creationId xmlns:a16="http://schemas.microsoft.com/office/drawing/2014/main" id="{7A9893A6-4B4D-40A8-A9A0-24CA2F95A5B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85" name="Shape 3" descr="Texto Integral disponível" hidden="1">
          <a:extLst>
            <a:ext uri="{FF2B5EF4-FFF2-40B4-BE49-F238E27FC236}">
              <a16:creationId xmlns:a16="http://schemas.microsoft.com/office/drawing/2014/main" id="{C7D4817B-5B30-4261-9FF5-BD589F285B8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86" name="Shape 3" descr="Texto Integral disponível" hidden="1">
          <a:extLst>
            <a:ext uri="{FF2B5EF4-FFF2-40B4-BE49-F238E27FC236}">
              <a16:creationId xmlns:a16="http://schemas.microsoft.com/office/drawing/2014/main" id="{7BD084B0-AA5A-4E2C-A716-12F997A1E12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87" name="Shape 3" descr="Texto Integral disponível" hidden="1">
          <a:extLst>
            <a:ext uri="{FF2B5EF4-FFF2-40B4-BE49-F238E27FC236}">
              <a16:creationId xmlns:a16="http://schemas.microsoft.com/office/drawing/2014/main" id="{9E73A824-76F6-47AE-8C3A-806AB4C46BA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88" name="Shape 3" descr="Texto Integral disponível" hidden="1">
          <a:extLst>
            <a:ext uri="{FF2B5EF4-FFF2-40B4-BE49-F238E27FC236}">
              <a16:creationId xmlns:a16="http://schemas.microsoft.com/office/drawing/2014/main" id="{5E62DDBD-D8CC-4C06-B18D-DE7F8374324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89" name="Shape 3" descr="Texto Integral disponível" hidden="1">
          <a:extLst>
            <a:ext uri="{FF2B5EF4-FFF2-40B4-BE49-F238E27FC236}">
              <a16:creationId xmlns:a16="http://schemas.microsoft.com/office/drawing/2014/main" id="{930BDC9C-1CDC-40E4-A66F-D82C8A2FF3D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90" name="Shape 3" descr="Texto Integral disponível" hidden="1">
          <a:extLst>
            <a:ext uri="{FF2B5EF4-FFF2-40B4-BE49-F238E27FC236}">
              <a16:creationId xmlns:a16="http://schemas.microsoft.com/office/drawing/2014/main" id="{64B39658-A589-4A3B-8840-0775186F153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91" name="Shape 3" descr="Texto Integral disponível" hidden="1">
          <a:extLst>
            <a:ext uri="{FF2B5EF4-FFF2-40B4-BE49-F238E27FC236}">
              <a16:creationId xmlns:a16="http://schemas.microsoft.com/office/drawing/2014/main" id="{F1E8082D-3995-4E7C-A6F0-65EA8E8D7FA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92" name="Shape 3" descr="Texto Integral disponível" hidden="1">
          <a:extLst>
            <a:ext uri="{FF2B5EF4-FFF2-40B4-BE49-F238E27FC236}">
              <a16:creationId xmlns:a16="http://schemas.microsoft.com/office/drawing/2014/main" id="{1EC8CBF2-B0F4-4306-83C9-7FCC439DFFA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93" name="Shape 3" descr="Texto Integral disponível" hidden="1">
          <a:extLst>
            <a:ext uri="{FF2B5EF4-FFF2-40B4-BE49-F238E27FC236}">
              <a16:creationId xmlns:a16="http://schemas.microsoft.com/office/drawing/2014/main" id="{EA421F3B-763C-4460-89D2-349D8F98459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94" name="Shape 3" descr="Texto Integral disponível" hidden="1">
          <a:extLst>
            <a:ext uri="{FF2B5EF4-FFF2-40B4-BE49-F238E27FC236}">
              <a16:creationId xmlns:a16="http://schemas.microsoft.com/office/drawing/2014/main" id="{9A6A4EE8-3F55-4A64-9494-F399F94DF4B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95" name="Shape 3" descr="Texto Integral disponível" hidden="1">
          <a:extLst>
            <a:ext uri="{FF2B5EF4-FFF2-40B4-BE49-F238E27FC236}">
              <a16:creationId xmlns:a16="http://schemas.microsoft.com/office/drawing/2014/main" id="{18B399C2-D362-4842-A55B-67251E40B97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96" name="Shape 3" descr="Texto Integral disponível" hidden="1">
          <a:extLst>
            <a:ext uri="{FF2B5EF4-FFF2-40B4-BE49-F238E27FC236}">
              <a16:creationId xmlns:a16="http://schemas.microsoft.com/office/drawing/2014/main" id="{C05EC20A-44B9-43F5-8919-FEE26D108F1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97" name="Shape 3" descr="Texto Integral disponível" hidden="1">
          <a:extLst>
            <a:ext uri="{FF2B5EF4-FFF2-40B4-BE49-F238E27FC236}">
              <a16:creationId xmlns:a16="http://schemas.microsoft.com/office/drawing/2014/main" id="{98A571C6-2390-4178-8312-E5AA23AAF41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98" name="Shape 3" descr="Texto Integral disponível" hidden="1">
          <a:extLst>
            <a:ext uri="{FF2B5EF4-FFF2-40B4-BE49-F238E27FC236}">
              <a16:creationId xmlns:a16="http://schemas.microsoft.com/office/drawing/2014/main" id="{E05D9835-CC37-4AAE-8D4E-102E3E4B7C6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199" name="Shape 3" descr="Texto Integral disponível" hidden="1">
          <a:extLst>
            <a:ext uri="{FF2B5EF4-FFF2-40B4-BE49-F238E27FC236}">
              <a16:creationId xmlns:a16="http://schemas.microsoft.com/office/drawing/2014/main" id="{17976AE8-E6C4-4BB2-B951-E3076038702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00" name="Shape 3" descr="Texto Integral disponível" hidden="1">
          <a:extLst>
            <a:ext uri="{FF2B5EF4-FFF2-40B4-BE49-F238E27FC236}">
              <a16:creationId xmlns:a16="http://schemas.microsoft.com/office/drawing/2014/main" id="{B243D8C4-A572-4A45-A426-F8CA2AF8CFE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01" name="Shape 3" descr="Texto Integral disponível" hidden="1">
          <a:extLst>
            <a:ext uri="{FF2B5EF4-FFF2-40B4-BE49-F238E27FC236}">
              <a16:creationId xmlns:a16="http://schemas.microsoft.com/office/drawing/2014/main" id="{7FE546F1-E82C-418A-967F-29CD56B55A6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02" name="Shape 3" descr="Texto Integral disponível" hidden="1">
          <a:extLst>
            <a:ext uri="{FF2B5EF4-FFF2-40B4-BE49-F238E27FC236}">
              <a16:creationId xmlns:a16="http://schemas.microsoft.com/office/drawing/2014/main" id="{B33C612E-CBFF-4DB7-905D-3AC0F28D36F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03" name="Shape 3" descr="Texto Integral disponível" hidden="1">
          <a:extLst>
            <a:ext uri="{FF2B5EF4-FFF2-40B4-BE49-F238E27FC236}">
              <a16:creationId xmlns:a16="http://schemas.microsoft.com/office/drawing/2014/main" id="{6DC0CE84-1B02-4918-898E-F01F8338149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04" name="Shape 3" descr="Texto Integral disponível" hidden="1">
          <a:extLst>
            <a:ext uri="{FF2B5EF4-FFF2-40B4-BE49-F238E27FC236}">
              <a16:creationId xmlns:a16="http://schemas.microsoft.com/office/drawing/2014/main" id="{BDC93DDF-9D35-402E-AD71-C0CFCD978A2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05" name="Shape 3" descr="Texto Integral disponível" hidden="1">
          <a:extLst>
            <a:ext uri="{FF2B5EF4-FFF2-40B4-BE49-F238E27FC236}">
              <a16:creationId xmlns:a16="http://schemas.microsoft.com/office/drawing/2014/main" id="{02A22D5E-E016-447D-9CD8-0748EF346E7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06" name="Shape 3" descr="Texto Integral disponível" hidden="1">
          <a:extLst>
            <a:ext uri="{FF2B5EF4-FFF2-40B4-BE49-F238E27FC236}">
              <a16:creationId xmlns:a16="http://schemas.microsoft.com/office/drawing/2014/main" id="{894F191A-B2D2-4DC8-8EF6-1682C89A24F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07" name="Shape 3" descr="Texto Integral disponível" hidden="1">
          <a:extLst>
            <a:ext uri="{FF2B5EF4-FFF2-40B4-BE49-F238E27FC236}">
              <a16:creationId xmlns:a16="http://schemas.microsoft.com/office/drawing/2014/main" id="{5E340DEE-FC13-45FD-AC19-92BC0CBFF8D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08" name="Shape 3" descr="Texto Integral disponível" hidden="1">
          <a:extLst>
            <a:ext uri="{FF2B5EF4-FFF2-40B4-BE49-F238E27FC236}">
              <a16:creationId xmlns:a16="http://schemas.microsoft.com/office/drawing/2014/main" id="{CD7424B9-40C4-4631-876E-8A0E64EA2A9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09" name="Shape 3" descr="Texto Integral disponível" hidden="1">
          <a:extLst>
            <a:ext uri="{FF2B5EF4-FFF2-40B4-BE49-F238E27FC236}">
              <a16:creationId xmlns:a16="http://schemas.microsoft.com/office/drawing/2014/main" id="{5EF4E1E2-09D2-46F0-B0D1-AB0883D5B66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10" name="Shape 3" descr="Texto Integral disponível" hidden="1">
          <a:extLst>
            <a:ext uri="{FF2B5EF4-FFF2-40B4-BE49-F238E27FC236}">
              <a16:creationId xmlns:a16="http://schemas.microsoft.com/office/drawing/2014/main" id="{CB7907BD-ACFA-4FAC-842B-E4129A6BC15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11" name="Shape 3" descr="Texto Integral disponível" hidden="1">
          <a:extLst>
            <a:ext uri="{FF2B5EF4-FFF2-40B4-BE49-F238E27FC236}">
              <a16:creationId xmlns:a16="http://schemas.microsoft.com/office/drawing/2014/main" id="{85AA848C-CA47-4798-862D-613BCF09041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12" name="Shape 3" descr="Texto Integral disponível" hidden="1">
          <a:extLst>
            <a:ext uri="{FF2B5EF4-FFF2-40B4-BE49-F238E27FC236}">
              <a16:creationId xmlns:a16="http://schemas.microsoft.com/office/drawing/2014/main" id="{FB04B213-8046-40A7-AD9B-67FE35F1493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13" name="Shape 3" descr="Texto Integral disponível" hidden="1">
          <a:extLst>
            <a:ext uri="{FF2B5EF4-FFF2-40B4-BE49-F238E27FC236}">
              <a16:creationId xmlns:a16="http://schemas.microsoft.com/office/drawing/2014/main" id="{43BA5722-2C82-4A65-88FF-BD6D774A964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14" name="Shape 3" descr="Texto Integral disponível" hidden="1">
          <a:extLst>
            <a:ext uri="{FF2B5EF4-FFF2-40B4-BE49-F238E27FC236}">
              <a16:creationId xmlns:a16="http://schemas.microsoft.com/office/drawing/2014/main" id="{3C5E053A-0AD4-4F9D-A41E-DC5727C82A9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15" name="Shape 3" descr="Texto Integral disponível" hidden="1">
          <a:extLst>
            <a:ext uri="{FF2B5EF4-FFF2-40B4-BE49-F238E27FC236}">
              <a16:creationId xmlns:a16="http://schemas.microsoft.com/office/drawing/2014/main" id="{7F2D783F-1032-41E8-A6E2-530BF0B1663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16" name="Shape 3" descr="Texto Integral disponível" hidden="1">
          <a:extLst>
            <a:ext uri="{FF2B5EF4-FFF2-40B4-BE49-F238E27FC236}">
              <a16:creationId xmlns:a16="http://schemas.microsoft.com/office/drawing/2014/main" id="{F8308858-9215-45D6-AB54-C8416478980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17" name="Shape 3" descr="Texto Integral disponível" hidden="1">
          <a:extLst>
            <a:ext uri="{FF2B5EF4-FFF2-40B4-BE49-F238E27FC236}">
              <a16:creationId xmlns:a16="http://schemas.microsoft.com/office/drawing/2014/main" id="{132F36D7-C994-4AAA-AE8E-9638F2984DC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18" name="Shape 3" descr="Texto Integral disponível" hidden="1">
          <a:extLst>
            <a:ext uri="{FF2B5EF4-FFF2-40B4-BE49-F238E27FC236}">
              <a16:creationId xmlns:a16="http://schemas.microsoft.com/office/drawing/2014/main" id="{924C99F6-67C8-461B-99CE-F6C9E900D964}"/>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19" name="Shape 3" descr="Texto Integral disponível" hidden="1">
          <a:extLst>
            <a:ext uri="{FF2B5EF4-FFF2-40B4-BE49-F238E27FC236}">
              <a16:creationId xmlns:a16="http://schemas.microsoft.com/office/drawing/2014/main" id="{94A24531-AABA-4101-BF5E-D19EBCE43F6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20" name="Shape 3" descr="Texto Integral disponível" hidden="1">
          <a:extLst>
            <a:ext uri="{FF2B5EF4-FFF2-40B4-BE49-F238E27FC236}">
              <a16:creationId xmlns:a16="http://schemas.microsoft.com/office/drawing/2014/main" id="{45FA220C-F6CA-444D-B58F-1EDDDDA797D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21" name="Shape 3" descr="Texto Integral disponível" hidden="1">
          <a:extLst>
            <a:ext uri="{FF2B5EF4-FFF2-40B4-BE49-F238E27FC236}">
              <a16:creationId xmlns:a16="http://schemas.microsoft.com/office/drawing/2014/main" id="{6B54EFA7-3BE2-49EE-B9D5-8940D4F1A9F3}"/>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22" name="Shape 3" descr="Texto Integral disponível" hidden="1">
          <a:extLst>
            <a:ext uri="{FF2B5EF4-FFF2-40B4-BE49-F238E27FC236}">
              <a16:creationId xmlns:a16="http://schemas.microsoft.com/office/drawing/2014/main" id="{38BE0FFD-F0A1-4784-89EA-F2DE0DE3382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23" name="Shape 3" descr="Texto Integral disponível" hidden="1">
          <a:extLst>
            <a:ext uri="{FF2B5EF4-FFF2-40B4-BE49-F238E27FC236}">
              <a16:creationId xmlns:a16="http://schemas.microsoft.com/office/drawing/2014/main" id="{92A34A92-2297-4DDB-91D4-760C6E5C072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24" name="Shape 3" descr="Texto Integral disponível" hidden="1">
          <a:extLst>
            <a:ext uri="{FF2B5EF4-FFF2-40B4-BE49-F238E27FC236}">
              <a16:creationId xmlns:a16="http://schemas.microsoft.com/office/drawing/2014/main" id="{27FCED13-A7A2-4483-A8D1-39DF0F6EA1B6}"/>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25" name="Shape 3" descr="Texto Integral disponível" hidden="1">
          <a:extLst>
            <a:ext uri="{FF2B5EF4-FFF2-40B4-BE49-F238E27FC236}">
              <a16:creationId xmlns:a16="http://schemas.microsoft.com/office/drawing/2014/main" id="{64A5B803-A424-47A0-AEE8-5ACA35143168}"/>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26" name="Shape 3" descr="Texto Integral disponível" hidden="1">
          <a:extLst>
            <a:ext uri="{FF2B5EF4-FFF2-40B4-BE49-F238E27FC236}">
              <a16:creationId xmlns:a16="http://schemas.microsoft.com/office/drawing/2014/main" id="{17E188AB-4E1D-483A-AC31-869BB9F509B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27" name="Shape 3" descr="Texto Integral disponível" hidden="1">
          <a:extLst>
            <a:ext uri="{FF2B5EF4-FFF2-40B4-BE49-F238E27FC236}">
              <a16:creationId xmlns:a16="http://schemas.microsoft.com/office/drawing/2014/main" id="{3D5D32B7-9607-4389-BFAD-084C672F1A9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28" name="Shape 3" descr="Texto Integral disponível" hidden="1">
          <a:extLst>
            <a:ext uri="{FF2B5EF4-FFF2-40B4-BE49-F238E27FC236}">
              <a16:creationId xmlns:a16="http://schemas.microsoft.com/office/drawing/2014/main" id="{891DE3BA-FDA9-4986-9978-B7F329E6BD3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29" name="Shape 3" descr="Texto Integral disponível" hidden="1">
          <a:extLst>
            <a:ext uri="{FF2B5EF4-FFF2-40B4-BE49-F238E27FC236}">
              <a16:creationId xmlns:a16="http://schemas.microsoft.com/office/drawing/2014/main" id="{F95FEF4D-C2BC-499F-82A2-6E83FA5EC452}"/>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30" name="Shape 3" descr="Texto Integral disponível" hidden="1">
          <a:extLst>
            <a:ext uri="{FF2B5EF4-FFF2-40B4-BE49-F238E27FC236}">
              <a16:creationId xmlns:a16="http://schemas.microsoft.com/office/drawing/2014/main" id="{F1B17F9D-A8B4-475D-9EE0-8B10E92F6EF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31" name="Shape 3" descr="Texto Integral disponível" hidden="1">
          <a:extLst>
            <a:ext uri="{FF2B5EF4-FFF2-40B4-BE49-F238E27FC236}">
              <a16:creationId xmlns:a16="http://schemas.microsoft.com/office/drawing/2014/main" id="{5CD8F28D-A1D4-4BD5-830F-06BDBAC7775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32" name="Shape 3" descr="Texto Integral disponível" hidden="1">
          <a:extLst>
            <a:ext uri="{FF2B5EF4-FFF2-40B4-BE49-F238E27FC236}">
              <a16:creationId xmlns:a16="http://schemas.microsoft.com/office/drawing/2014/main" id="{02DCF935-508A-492A-A323-00E9D89EF1A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33" name="Shape 3" descr="Texto Integral disponível" hidden="1">
          <a:extLst>
            <a:ext uri="{FF2B5EF4-FFF2-40B4-BE49-F238E27FC236}">
              <a16:creationId xmlns:a16="http://schemas.microsoft.com/office/drawing/2014/main" id="{F829F9DD-E9E0-4547-A5A7-BB138B464E4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34" name="Shape 3" descr="Texto Integral disponível" hidden="1">
          <a:extLst>
            <a:ext uri="{FF2B5EF4-FFF2-40B4-BE49-F238E27FC236}">
              <a16:creationId xmlns:a16="http://schemas.microsoft.com/office/drawing/2014/main" id="{93B62513-2345-4F66-8135-AE3D09D9146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35" name="Shape 3" descr="Texto Integral disponível" hidden="1">
          <a:extLst>
            <a:ext uri="{FF2B5EF4-FFF2-40B4-BE49-F238E27FC236}">
              <a16:creationId xmlns:a16="http://schemas.microsoft.com/office/drawing/2014/main" id="{764E67E9-8CF8-4F67-A9BC-83AA6736AFCA}"/>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36" name="Shape 3" descr="Texto Integral disponível" hidden="1">
          <a:extLst>
            <a:ext uri="{FF2B5EF4-FFF2-40B4-BE49-F238E27FC236}">
              <a16:creationId xmlns:a16="http://schemas.microsoft.com/office/drawing/2014/main" id="{FF8061E4-538F-4D64-8BBC-274BF07B099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37" name="Shape 3" descr="Texto Integral disponível" hidden="1">
          <a:extLst>
            <a:ext uri="{FF2B5EF4-FFF2-40B4-BE49-F238E27FC236}">
              <a16:creationId xmlns:a16="http://schemas.microsoft.com/office/drawing/2014/main" id="{5D2B771E-E645-423D-BF34-43DBA9C154D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38" name="Shape 3" descr="Texto Integral disponível" hidden="1">
          <a:extLst>
            <a:ext uri="{FF2B5EF4-FFF2-40B4-BE49-F238E27FC236}">
              <a16:creationId xmlns:a16="http://schemas.microsoft.com/office/drawing/2014/main" id="{D7251C52-E838-4D52-89CE-876D3F5E3D3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39" name="Shape 3" descr="Texto Integral disponível" hidden="1">
          <a:extLst>
            <a:ext uri="{FF2B5EF4-FFF2-40B4-BE49-F238E27FC236}">
              <a16:creationId xmlns:a16="http://schemas.microsoft.com/office/drawing/2014/main" id="{C2DD752B-7C47-4072-9170-36F8981B6B3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40" name="Shape 3" descr="Texto Integral disponível" hidden="1">
          <a:extLst>
            <a:ext uri="{FF2B5EF4-FFF2-40B4-BE49-F238E27FC236}">
              <a16:creationId xmlns:a16="http://schemas.microsoft.com/office/drawing/2014/main" id="{10976DF8-9379-4B47-8FB9-059F8F1E050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41" name="Shape 3" descr="Texto Integral disponível" hidden="1">
          <a:extLst>
            <a:ext uri="{FF2B5EF4-FFF2-40B4-BE49-F238E27FC236}">
              <a16:creationId xmlns:a16="http://schemas.microsoft.com/office/drawing/2014/main" id="{A53AF80F-85DD-4475-A70A-81128CAD478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42" name="Shape 3" descr="Texto Integral disponível" hidden="1">
          <a:extLst>
            <a:ext uri="{FF2B5EF4-FFF2-40B4-BE49-F238E27FC236}">
              <a16:creationId xmlns:a16="http://schemas.microsoft.com/office/drawing/2014/main" id="{C71CB4FA-5496-4623-834C-88A1D19DA6C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43" name="Shape 3" descr="Texto Integral disponível" hidden="1">
          <a:extLst>
            <a:ext uri="{FF2B5EF4-FFF2-40B4-BE49-F238E27FC236}">
              <a16:creationId xmlns:a16="http://schemas.microsoft.com/office/drawing/2014/main" id="{4D0C9A3C-C1EB-498A-9A47-440DF3D1A7FE}"/>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44" name="Shape 3" descr="Texto Integral disponível" hidden="1">
          <a:extLst>
            <a:ext uri="{FF2B5EF4-FFF2-40B4-BE49-F238E27FC236}">
              <a16:creationId xmlns:a16="http://schemas.microsoft.com/office/drawing/2014/main" id="{4066A9EA-E166-43E7-B906-BBCEA623BD4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45" name="Shape 3" descr="Texto Integral disponível" hidden="1">
          <a:extLst>
            <a:ext uri="{FF2B5EF4-FFF2-40B4-BE49-F238E27FC236}">
              <a16:creationId xmlns:a16="http://schemas.microsoft.com/office/drawing/2014/main" id="{DEF7FFC0-26AD-4F9B-9428-8EEE84CF2475}"/>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46" name="Shape 3" descr="Texto Integral disponível" hidden="1">
          <a:extLst>
            <a:ext uri="{FF2B5EF4-FFF2-40B4-BE49-F238E27FC236}">
              <a16:creationId xmlns:a16="http://schemas.microsoft.com/office/drawing/2014/main" id="{FA9DE854-165F-4AD2-AD78-390A5B0D3AEB}"/>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47" name="Shape 3" descr="Texto Integral disponível" hidden="1">
          <a:extLst>
            <a:ext uri="{FF2B5EF4-FFF2-40B4-BE49-F238E27FC236}">
              <a16:creationId xmlns:a16="http://schemas.microsoft.com/office/drawing/2014/main" id="{34E79AF9-1EFE-4014-94CB-A989113AB0EF}"/>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48" name="Shape 3" descr="Texto Integral disponível" hidden="1">
          <a:extLst>
            <a:ext uri="{FF2B5EF4-FFF2-40B4-BE49-F238E27FC236}">
              <a16:creationId xmlns:a16="http://schemas.microsoft.com/office/drawing/2014/main" id="{09303237-214E-4669-8436-6A41307F3FD7}"/>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49" name="Shape 3" descr="Texto Integral disponível" hidden="1">
          <a:extLst>
            <a:ext uri="{FF2B5EF4-FFF2-40B4-BE49-F238E27FC236}">
              <a16:creationId xmlns:a16="http://schemas.microsoft.com/office/drawing/2014/main" id="{AE2E1C8C-7DB0-4801-A99D-93C52DFF12C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50" name="Shape 3" descr="Texto Integral disponível" hidden="1">
          <a:extLst>
            <a:ext uri="{FF2B5EF4-FFF2-40B4-BE49-F238E27FC236}">
              <a16:creationId xmlns:a16="http://schemas.microsoft.com/office/drawing/2014/main" id="{A617196B-4370-4630-8004-2557221885FD}"/>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51" name="Shape 3" descr="Texto Integral disponível" hidden="1">
          <a:extLst>
            <a:ext uri="{FF2B5EF4-FFF2-40B4-BE49-F238E27FC236}">
              <a16:creationId xmlns:a16="http://schemas.microsoft.com/office/drawing/2014/main" id="{27B840B9-12F1-49E1-B94B-2C51C1D31D9C}"/>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52" name="Shape 3" descr="Texto Integral disponível" hidden="1">
          <a:extLst>
            <a:ext uri="{FF2B5EF4-FFF2-40B4-BE49-F238E27FC236}">
              <a16:creationId xmlns:a16="http://schemas.microsoft.com/office/drawing/2014/main" id="{AC94F7DA-9330-4DE6-83E4-F5DB00FE38E0}"/>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314325" cy="314325"/>
    <xdr:sp macro="" textlink="">
      <xdr:nvSpPr>
        <xdr:cNvPr id="6253" name="Shape 3" descr="Texto Integral disponível" hidden="1">
          <a:extLst>
            <a:ext uri="{FF2B5EF4-FFF2-40B4-BE49-F238E27FC236}">
              <a16:creationId xmlns:a16="http://schemas.microsoft.com/office/drawing/2014/main" id="{5B4E5413-107B-4F97-9493-9D85DBCC81D1}"/>
            </a:ext>
          </a:extLst>
        </xdr:cNvPr>
        <xdr:cNvSpPr/>
      </xdr:nvSpPr>
      <xdr:spPr>
        <a:xfrm>
          <a:off x="171450" y="40005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4" displayName="Tabla4" ref="A1:U3" totalsRowShown="0">
  <tableColumns count="21">
    <tableColumn id="1" xr3:uid="{00000000-0010-0000-0000-000001000000}" name="1"/>
    <tableColumn id="2" xr3:uid="{00000000-0010-0000-0000-000002000000}" name="Disjunta 1"/>
    <tableColumn id="3" xr3:uid="{00000000-0010-0000-0000-000003000000}" name="Disjunta 2"/>
    <tableColumn id="4" xr3:uid="{00000000-0010-0000-0000-000004000000}" name="Disjunta 3"/>
    <tableColumn id="5" xr3:uid="{00000000-0010-0000-0000-000005000000}" name="Disjunta 4"/>
    <tableColumn id="6" xr3:uid="{00000000-0010-0000-0000-000006000000}" name="Disjunta 5"/>
    <tableColumn id="7" xr3:uid="{00000000-0010-0000-0000-000007000000}" name="Disjunta 6"/>
    <tableColumn id="8" xr3:uid="{00000000-0010-0000-0000-000008000000}" name="Disjunta 7"/>
    <tableColumn id="9" xr3:uid="{00000000-0010-0000-0000-000009000000}" name="Disjunta 8"/>
    <tableColumn id="10" xr3:uid="{00000000-0010-0000-0000-00000A000000}" name="Disjunta 9"/>
    <tableColumn id="11" xr3:uid="{00000000-0010-0000-0000-00000B000000}" name="Disjunta 10"/>
    <tableColumn id="12" xr3:uid="{00000000-0010-0000-0000-00000C000000}" name="Disjunta 11"/>
    <tableColumn id="13" xr3:uid="{00000000-0010-0000-0000-00000D000000}" name="Disjunta 12"/>
    <tableColumn id="14" xr3:uid="{00000000-0010-0000-0000-00000E000000}" name="Disjunta 13"/>
    <tableColumn id="15" xr3:uid="{00000000-0010-0000-0000-00000F000000}" name="Disjunta 14"/>
    <tableColumn id="16" xr3:uid="{00000000-0010-0000-0000-000010000000}" name="Disjunta 15"/>
    <tableColumn id="17" xr3:uid="{00000000-0010-0000-0000-000011000000}" name="Disjunta 16"/>
    <tableColumn id="18" xr3:uid="{00000000-0010-0000-0000-000012000000}" name="Disjunta 17"/>
    <tableColumn id="19" xr3:uid="{00000000-0010-0000-0000-000013000000}" name="Disjunta 18"/>
    <tableColumn id="20" xr3:uid="{00000000-0010-0000-0000-000014000000}" name="Disjunta 19"/>
    <tableColumn id="21" xr3:uid="{00000000-0010-0000-0000-000015000000}" name="Disjunta 20"/>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84A63-55AB-497E-9EBD-4681BB9AFAFF}">
  <dimension ref="A1:B23"/>
  <sheetViews>
    <sheetView zoomScale="175" zoomScaleNormal="175" workbookViewId="0">
      <pane ySplit="1" topLeftCell="A8" activePane="bottomLeft" state="frozen"/>
      <selection pane="bottomLeft" activeCell="B23" sqref="B23"/>
    </sheetView>
  </sheetViews>
  <sheetFormatPr defaultRowHeight="9.75" customHeight="1" x14ac:dyDescent="0.25"/>
  <cols>
    <col min="1" max="1" width="10.5703125" bestFit="1" customWidth="1"/>
    <col min="2" max="2" width="61.42578125" customWidth="1"/>
  </cols>
  <sheetData>
    <row r="1" spans="1:2" ht="20.25" customHeight="1" x14ac:dyDescent="0.25">
      <c r="A1" s="13" t="s">
        <v>1649</v>
      </c>
      <c r="B1" s="13" t="s">
        <v>1650</v>
      </c>
    </row>
    <row r="2" spans="1:2" ht="9.75" customHeight="1" x14ac:dyDescent="0.25">
      <c r="A2" s="14" t="s">
        <v>1651</v>
      </c>
      <c r="B2" s="14" t="s">
        <v>1652</v>
      </c>
    </row>
    <row r="3" spans="1:2" ht="9.75" customHeight="1" x14ac:dyDescent="0.25">
      <c r="A3" s="14" t="s">
        <v>1653</v>
      </c>
      <c r="B3" s="14" t="s">
        <v>4796</v>
      </c>
    </row>
    <row r="4" spans="1:2" ht="9.75" customHeight="1" x14ac:dyDescent="0.25">
      <c r="A4" s="15" t="s">
        <v>1654</v>
      </c>
      <c r="B4" s="15" t="s">
        <v>74</v>
      </c>
    </row>
    <row r="5" spans="1:2" ht="9.75" customHeight="1" x14ac:dyDescent="0.25">
      <c r="A5" s="15" t="s">
        <v>1655</v>
      </c>
      <c r="B5" s="15" t="str">
        <f>_xlfn.CONCAT(B4,"Prop")</f>
        <v>BIMProp</v>
      </c>
    </row>
    <row r="6" spans="1:2" ht="9.75" customHeight="1" x14ac:dyDescent="0.25">
      <c r="A6" s="15" t="s">
        <v>1656</v>
      </c>
      <c r="B6" s="15" t="str">
        <f>_xlfn.CONCAT(B4,"Data")</f>
        <v>BIMData</v>
      </c>
    </row>
    <row r="7" spans="1:2" ht="9.75" customHeight="1" x14ac:dyDescent="0.25">
      <c r="A7" s="15" t="s">
        <v>1657</v>
      </c>
      <c r="B7" s="16" t="s">
        <v>1658</v>
      </c>
    </row>
    <row r="8" spans="1:2" ht="9.75" customHeight="1" x14ac:dyDescent="0.25">
      <c r="A8" s="15" t="s">
        <v>1659</v>
      </c>
      <c r="B8" s="15" t="s">
        <v>1660</v>
      </c>
    </row>
    <row r="9" spans="1:2" ht="9.75" customHeight="1" x14ac:dyDescent="0.25">
      <c r="A9" s="15" t="s">
        <v>1661</v>
      </c>
      <c r="B9" s="15" t="s">
        <v>1662</v>
      </c>
    </row>
    <row r="10" spans="1:2" ht="9.75" customHeight="1" x14ac:dyDescent="0.25">
      <c r="A10" s="15" t="s">
        <v>1663</v>
      </c>
      <c r="B10" s="15" t="s">
        <v>1664</v>
      </c>
    </row>
    <row r="11" spans="1:2" ht="9.75" customHeight="1" x14ac:dyDescent="0.25">
      <c r="A11" s="15" t="s">
        <v>1665</v>
      </c>
      <c r="B11" s="15" t="s">
        <v>1664</v>
      </c>
    </row>
    <row r="12" spans="1:2" ht="9.75" customHeight="1" x14ac:dyDescent="0.25">
      <c r="A12" s="15" t="s">
        <v>1666</v>
      </c>
      <c r="B12" s="15" t="s">
        <v>1664</v>
      </c>
    </row>
    <row r="13" spans="1:2" ht="9.75" customHeight="1" x14ac:dyDescent="0.25">
      <c r="A13" s="15" t="s">
        <v>1667</v>
      </c>
      <c r="B13" s="15" t="s">
        <v>1664</v>
      </c>
    </row>
    <row r="14" spans="1:2" ht="9.75" customHeight="1" x14ac:dyDescent="0.25">
      <c r="A14" s="15" t="s">
        <v>1668</v>
      </c>
      <c r="B14" s="15" t="s">
        <v>1664</v>
      </c>
    </row>
    <row r="15" spans="1:2" ht="9.75" customHeight="1" x14ac:dyDescent="0.25">
      <c r="A15" s="15" t="s">
        <v>1669</v>
      </c>
      <c r="B15" s="15" t="s">
        <v>1664</v>
      </c>
    </row>
    <row r="16" spans="1:2" ht="9.75" customHeight="1" x14ac:dyDescent="0.25">
      <c r="A16" s="15" t="s">
        <v>1670</v>
      </c>
      <c r="B16" s="15" t="s">
        <v>1664</v>
      </c>
    </row>
    <row r="17" spans="1:2" ht="9.75" customHeight="1" x14ac:dyDescent="0.25">
      <c r="A17" s="15" t="s">
        <v>1671</v>
      </c>
      <c r="B17" s="15" t="s">
        <v>1672</v>
      </c>
    </row>
    <row r="18" spans="1:2" ht="9.75" customHeight="1" x14ac:dyDescent="0.25">
      <c r="A18" s="15" t="s">
        <v>1673</v>
      </c>
      <c r="B18" s="17">
        <f ca="1">NOW()</f>
        <v>45791.630176736115</v>
      </c>
    </row>
    <row r="19" spans="1:2" ht="9.75" customHeight="1" x14ac:dyDescent="0.25">
      <c r="A19" s="15" t="s">
        <v>1674</v>
      </c>
      <c r="B19" s="17" t="s">
        <v>1675</v>
      </c>
    </row>
    <row r="20" spans="1:2" ht="9.75" customHeight="1" x14ac:dyDescent="0.25">
      <c r="A20" s="15" t="s">
        <v>1676</v>
      </c>
      <c r="B20" s="15" t="s">
        <v>1664</v>
      </c>
    </row>
    <row r="21" spans="1:2" ht="9.75" customHeight="1" x14ac:dyDescent="0.25">
      <c r="A21" s="15" t="s">
        <v>1677</v>
      </c>
      <c r="B21" s="15" t="s">
        <v>1664</v>
      </c>
    </row>
    <row r="22" spans="1:2" ht="42.75" customHeight="1" x14ac:dyDescent="0.25">
      <c r="A22" s="15" t="s">
        <v>1678</v>
      </c>
      <c r="B22" s="18" t="s">
        <v>1679</v>
      </c>
    </row>
    <row r="23" spans="1:2" ht="42.75" customHeight="1" x14ac:dyDescent="0.25">
      <c r="A23" s="15" t="s">
        <v>1680</v>
      </c>
      <c r="B23" s="18" t="s">
        <v>1681</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52D63-9637-42D9-866B-0BB924A50D8C}">
  <dimension ref="A1:W1850"/>
  <sheetViews>
    <sheetView tabSelected="1" zoomScale="190" zoomScaleNormal="190" workbookViewId="0">
      <pane ySplit="1" topLeftCell="A2" activePane="bottomLeft" state="frozen"/>
      <selection activeCell="A179" sqref="A179:XFD190"/>
      <selection pane="bottomLeft" activeCell="X168" sqref="X168"/>
    </sheetView>
  </sheetViews>
  <sheetFormatPr defaultRowHeight="6" customHeight="1" x14ac:dyDescent="0.25"/>
  <cols>
    <col min="1" max="1" width="3.85546875" bestFit="1" customWidth="1"/>
    <col min="2" max="2" width="5.85546875" bestFit="1" customWidth="1"/>
    <col min="3" max="3" width="10" bestFit="1" customWidth="1"/>
    <col min="4" max="4" width="11.42578125" customWidth="1"/>
    <col min="5" max="5" width="16.28515625" bestFit="1" customWidth="1"/>
    <col min="6" max="6" width="27.7109375" customWidth="1"/>
    <col min="7" max="11" width="6.28515625" style="55" bestFit="1" customWidth="1"/>
    <col min="12" max="12" width="9.140625" customWidth="1"/>
    <col min="13" max="13" width="10.140625" customWidth="1"/>
    <col min="14" max="14" width="14" customWidth="1"/>
    <col min="15" max="15" width="31.85546875" customWidth="1"/>
    <col min="16" max="16" width="54.140625" customWidth="1"/>
    <col min="17" max="17" width="56" customWidth="1"/>
    <col min="18" max="18" width="8" customWidth="1"/>
    <col min="19" max="19" width="9.42578125" customWidth="1"/>
    <col min="20" max="20" width="12.85546875" customWidth="1"/>
    <col min="21" max="21" width="15" customWidth="1"/>
    <col min="22" max="22" width="9.28515625" customWidth="1"/>
    <col min="23" max="23" width="8" style="55" customWidth="1"/>
  </cols>
  <sheetData>
    <row r="1" spans="1:23" s="66" customFormat="1" ht="51" customHeight="1" x14ac:dyDescent="0.15">
      <c r="A1" s="61">
        <v>1</v>
      </c>
      <c r="B1" s="62" t="s">
        <v>215</v>
      </c>
      <c r="C1" s="62" t="s">
        <v>213</v>
      </c>
      <c r="D1" s="62" t="s">
        <v>214</v>
      </c>
      <c r="E1" s="62" t="s">
        <v>212</v>
      </c>
      <c r="F1" s="62" t="s">
        <v>208</v>
      </c>
      <c r="G1" s="63" t="s">
        <v>0</v>
      </c>
      <c r="H1" s="63" t="s">
        <v>1</v>
      </c>
      <c r="I1" s="63" t="s">
        <v>2</v>
      </c>
      <c r="J1" s="63" t="s">
        <v>3</v>
      </c>
      <c r="K1" s="63" t="s">
        <v>4</v>
      </c>
      <c r="L1" s="64" t="s">
        <v>5</v>
      </c>
      <c r="M1" s="64" t="s">
        <v>6</v>
      </c>
      <c r="N1" s="64" t="s">
        <v>4795</v>
      </c>
      <c r="O1" s="64" t="s">
        <v>7</v>
      </c>
      <c r="P1" s="64" t="s">
        <v>209</v>
      </c>
      <c r="Q1" s="64" t="s">
        <v>216</v>
      </c>
      <c r="R1" s="65" t="s">
        <v>211</v>
      </c>
      <c r="S1" s="64" t="s">
        <v>75</v>
      </c>
      <c r="T1" s="64" t="s">
        <v>210</v>
      </c>
      <c r="U1" s="64" t="s">
        <v>77</v>
      </c>
      <c r="V1" s="64" t="s">
        <v>76</v>
      </c>
      <c r="W1" s="61" t="s">
        <v>8</v>
      </c>
    </row>
    <row r="2" spans="1:23" ht="6" customHeight="1" x14ac:dyDescent="0.25">
      <c r="A2" s="43">
        <v>2</v>
      </c>
      <c r="B2" s="2" t="s">
        <v>1263</v>
      </c>
      <c r="C2" s="45" t="s">
        <v>3093</v>
      </c>
      <c r="D2" s="2" t="s">
        <v>3091</v>
      </c>
      <c r="E2" s="2" t="s">
        <v>1619</v>
      </c>
      <c r="F2" s="46" t="s">
        <v>1253</v>
      </c>
      <c r="G2" s="59" t="s">
        <v>9</v>
      </c>
      <c r="H2" s="59" t="s">
        <v>9</v>
      </c>
      <c r="I2" s="59" t="s">
        <v>9</v>
      </c>
      <c r="J2" s="59" t="s">
        <v>9</v>
      </c>
      <c r="K2" s="59" t="s">
        <v>9</v>
      </c>
      <c r="L2" s="47" t="str">
        <f t="shared" ref="L2:L65" si="0">CONCATENATE("", C2)</f>
        <v>Administrativa</v>
      </c>
      <c r="M2" s="47" t="str">
        <f t="shared" ref="M2:M65" si="1">CONCATENATE("", D2)</f>
        <v>Agentes</v>
      </c>
      <c r="N2" s="47" t="str">
        <f t="shared" ref="N2:N65" si="2">CONCATENATE("", E2)</f>
        <v>Agente</v>
      </c>
      <c r="O2" s="41" t="str">
        <f t="shared" ref="O2:O33" si="3">IF(ISNUMBER(FIND("Ifc",F2)),CONCATENATE("Classe IFC: ",F2),CONCATENATE("Cat. Revit: ",F2))</f>
        <v>Classe IFC: IfcActor</v>
      </c>
      <c r="P2" s="41" t="s">
        <v>1751</v>
      </c>
      <c r="Q2" s="41" t="s">
        <v>3312</v>
      </c>
      <c r="R2" s="48" t="s">
        <v>9</v>
      </c>
      <c r="S2" s="49" t="str">
        <f t="shared" ref="S2:S65" si="4">SUBSTITUTE(C2, "_", " ")</f>
        <v>Administrativa</v>
      </c>
      <c r="T2" s="49" t="str">
        <f t="shared" ref="T2:T65" si="5">SUBSTITUTE(D2, "_", " ")</f>
        <v>Agentes</v>
      </c>
      <c r="U2" s="49" t="str">
        <f t="shared" ref="U2:U65" si="6">SUBSTITUTE(E2, "_", " ")</f>
        <v>Agente</v>
      </c>
      <c r="V2" s="49" t="str">
        <f t="shared" ref="V2:V65" si="7">SUBSTITUTE(C2, "_", " ")</f>
        <v>Administrativa</v>
      </c>
      <c r="W2" s="1" t="str">
        <f t="shared" ref="W2:W65" si="8">CONCATENATE("Key.Ifc4.3-",A2)</f>
        <v>Key.Ifc4.3-2</v>
      </c>
    </row>
    <row r="3" spans="1:23" ht="6" customHeight="1" x14ac:dyDescent="0.25">
      <c r="A3" s="43">
        <v>3</v>
      </c>
      <c r="B3" s="2" t="s">
        <v>1263</v>
      </c>
      <c r="C3" s="45" t="s">
        <v>3093</v>
      </c>
      <c r="D3" s="2" t="s">
        <v>3091</v>
      </c>
      <c r="E3" s="2" t="s">
        <v>1619</v>
      </c>
      <c r="F3" s="46" t="s">
        <v>1254</v>
      </c>
      <c r="G3" s="59" t="s">
        <v>9</v>
      </c>
      <c r="H3" s="59" t="s">
        <v>9</v>
      </c>
      <c r="I3" s="59" t="s">
        <v>9</v>
      </c>
      <c r="J3" s="59" t="s">
        <v>9</v>
      </c>
      <c r="K3" s="59" t="s">
        <v>9</v>
      </c>
      <c r="L3" s="47" t="str">
        <f t="shared" si="0"/>
        <v>Administrativa</v>
      </c>
      <c r="M3" s="47" t="str">
        <f t="shared" si="1"/>
        <v>Agentes</v>
      </c>
      <c r="N3" s="47" t="str">
        <f t="shared" si="2"/>
        <v>Agente</v>
      </c>
      <c r="O3" s="41" t="str">
        <f t="shared" si="3"/>
        <v>Classe IFC: IfcOccupant</v>
      </c>
      <c r="P3" s="41" t="s">
        <v>1742</v>
      </c>
      <c r="Q3" s="41" t="s">
        <v>3304</v>
      </c>
      <c r="R3" s="48" t="s">
        <v>9</v>
      </c>
      <c r="S3" s="49" t="str">
        <f t="shared" si="4"/>
        <v>Administrativa</v>
      </c>
      <c r="T3" s="49" t="str">
        <f t="shared" si="5"/>
        <v>Agentes</v>
      </c>
      <c r="U3" s="49" t="str">
        <f t="shared" si="6"/>
        <v>Agente</v>
      </c>
      <c r="V3" s="49" t="str">
        <f t="shared" si="7"/>
        <v>Administrativa</v>
      </c>
      <c r="W3" s="1" t="str">
        <f t="shared" si="8"/>
        <v>Key.Ifc4.3-3</v>
      </c>
    </row>
    <row r="4" spans="1:23" ht="6" customHeight="1" x14ac:dyDescent="0.25">
      <c r="A4" s="43">
        <v>4</v>
      </c>
      <c r="B4" s="2" t="s">
        <v>1263</v>
      </c>
      <c r="C4" s="45" t="s">
        <v>3093</v>
      </c>
      <c r="D4" s="2" t="s">
        <v>3091</v>
      </c>
      <c r="E4" s="2" t="s">
        <v>1619</v>
      </c>
      <c r="F4" s="46" t="s">
        <v>1255</v>
      </c>
      <c r="G4" s="59" t="s">
        <v>9</v>
      </c>
      <c r="H4" s="59" t="s">
        <v>9</v>
      </c>
      <c r="I4" s="59" t="s">
        <v>9</v>
      </c>
      <c r="J4" s="59" t="s">
        <v>9</v>
      </c>
      <c r="K4" s="59" t="s">
        <v>9</v>
      </c>
      <c r="L4" s="47" t="str">
        <f t="shared" si="0"/>
        <v>Administrativa</v>
      </c>
      <c r="M4" s="47" t="str">
        <f t="shared" si="1"/>
        <v>Agentes</v>
      </c>
      <c r="N4" s="47" t="str">
        <f t="shared" si="2"/>
        <v>Agente</v>
      </c>
      <c r="O4" s="41" t="str">
        <f t="shared" si="3"/>
        <v>Classe IFC: IfcOccupantASSIGNEE</v>
      </c>
      <c r="P4" s="41" t="s">
        <v>1743</v>
      </c>
      <c r="Q4" s="41" t="s">
        <v>3305</v>
      </c>
      <c r="R4" s="48" t="s">
        <v>9</v>
      </c>
      <c r="S4" s="49" t="str">
        <f t="shared" si="4"/>
        <v>Administrativa</v>
      </c>
      <c r="T4" s="49" t="str">
        <f t="shared" si="5"/>
        <v>Agentes</v>
      </c>
      <c r="U4" s="49" t="str">
        <f t="shared" si="6"/>
        <v>Agente</v>
      </c>
      <c r="V4" s="49" t="str">
        <f t="shared" si="7"/>
        <v>Administrativa</v>
      </c>
      <c r="W4" s="1" t="str">
        <f t="shared" si="8"/>
        <v>Key.Ifc4.3-4</v>
      </c>
    </row>
    <row r="5" spans="1:23" ht="6" customHeight="1" x14ac:dyDescent="0.25">
      <c r="A5" s="43">
        <v>5</v>
      </c>
      <c r="B5" s="2" t="s">
        <v>1263</v>
      </c>
      <c r="C5" s="45" t="s">
        <v>3093</v>
      </c>
      <c r="D5" s="2" t="s">
        <v>3091</v>
      </c>
      <c r="E5" s="2" t="s">
        <v>1619</v>
      </c>
      <c r="F5" s="46" t="s">
        <v>1256</v>
      </c>
      <c r="G5" s="59" t="s">
        <v>9</v>
      </c>
      <c r="H5" s="59" t="s">
        <v>9</v>
      </c>
      <c r="I5" s="59" t="s">
        <v>9</v>
      </c>
      <c r="J5" s="59" t="s">
        <v>9</v>
      </c>
      <c r="K5" s="59" t="s">
        <v>9</v>
      </c>
      <c r="L5" s="47" t="str">
        <f t="shared" si="0"/>
        <v>Administrativa</v>
      </c>
      <c r="M5" s="47" t="str">
        <f t="shared" si="1"/>
        <v>Agentes</v>
      </c>
      <c r="N5" s="47" t="str">
        <f t="shared" si="2"/>
        <v>Agente</v>
      </c>
      <c r="O5" s="41" t="str">
        <f t="shared" si="3"/>
        <v>Classe IFC: IfcOccupantASSIGNOR</v>
      </c>
      <c r="P5" s="41" t="s">
        <v>1744</v>
      </c>
      <c r="Q5" s="41" t="s">
        <v>3306</v>
      </c>
      <c r="R5" s="48" t="s">
        <v>9</v>
      </c>
      <c r="S5" s="49" t="str">
        <f t="shared" si="4"/>
        <v>Administrativa</v>
      </c>
      <c r="T5" s="49" t="str">
        <f t="shared" si="5"/>
        <v>Agentes</v>
      </c>
      <c r="U5" s="49" t="str">
        <f t="shared" si="6"/>
        <v>Agente</v>
      </c>
      <c r="V5" s="49" t="str">
        <f t="shared" si="7"/>
        <v>Administrativa</v>
      </c>
      <c r="W5" s="1" t="str">
        <f t="shared" si="8"/>
        <v>Key.Ifc4.3-5</v>
      </c>
    </row>
    <row r="6" spans="1:23" ht="6" customHeight="1" x14ac:dyDescent="0.25">
      <c r="A6" s="43">
        <v>6</v>
      </c>
      <c r="B6" s="2" t="s">
        <v>1263</v>
      </c>
      <c r="C6" s="45" t="s">
        <v>3093</v>
      </c>
      <c r="D6" s="2" t="s">
        <v>3091</v>
      </c>
      <c r="E6" s="2" t="s">
        <v>1619</v>
      </c>
      <c r="F6" s="46" t="s">
        <v>1257</v>
      </c>
      <c r="G6" s="59" t="s">
        <v>9</v>
      </c>
      <c r="H6" s="59" t="s">
        <v>9</v>
      </c>
      <c r="I6" s="59" t="s">
        <v>9</v>
      </c>
      <c r="J6" s="59" t="s">
        <v>9</v>
      </c>
      <c r="K6" s="59" t="s">
        <v>9</v>
      </c>
      <c r="L6" s="47" t="str">
        <f t="shared" si="0"/>
        <v>Administrativa</v>
      </c>
      <c r="M6" s="47" t="str">
        <f t="shared" si="1"/>
        <v>Agentes</v>
      </c>
      <c r="N6" s="47" t="str">
        <f t="shared" si="2"/>
        <v>Agente</v>
      </c>
      <c r="O6" s="41" t="str">
        <f t="shared" si="3"/>
        <v>Classe IFC: IfcOccupantLESSEE</v>
      </c>
      <c r="P6" s="41" t="s">
        <v>1745</v>
      </c>
      <c r="Q6" s="41" t="s">
        <v>3307</v>
      </c>
      <c r="R6" s="48" t="s">
        <v>9</v>
      </c>
      <c r="S6" s="49" t="str">
        <f t="shared" si="4"/>
        <v>Administrativa</v>
      </c>
      <c r="T6" s="49" t="str">
        <f t="shared" si="5"/>
        <v>Agentes</v>
      </c>
      <c r="U6" s="49" t="str">
        <f t="shared" si="6"/>
        <v>Agente</v>
      </c>
      <c r="V6" s="49" t="str">
        <f t="shared" si="7"/>
        <v>Administrativa</v>
      </c>
      <c r="W6" s="1" t="str">
        <f t="shared" si="8"/>
        <v>Key.Ifc4.3-6</v>
      </c>
    </row>
    <row r="7" spans="1:23" ht="6" customHeight="1" x14ac:dyDescent="0.25">
      <c r="A7" s="43">
        <v>7</v>
      </c>
      <c r="B7" s="2" t="s">
        <v>1263</v>
      </c>
      <c r="C7" s="45" t="s">
        <v>3093</v>
      </c>
      <c r="D7" s="2" t="s">
        <v>3091</v>
      </c>
      <c r="E7" s="2" t="s">
        <v>1619</v>
      </c>
      <c r="F7" s="46" t="s">
        <v>1258</v>
      </c>
      <c r="G7" s="59" t="s">
        <v>9</v>
      </c>
      <c r="H7" s="59" t="s">
        <v>9</v>
      </c>
      <c r="I7" s="59" t="s">
        <v>9</v>
      </c>
      <c r="J7" s="59" t="s">
        <v>9</v>
      </c>
      <c r="K7" s="59" t="s">
        <v>9</v>
      </c>
      <c r="L7" s="47" t="str">
        <f t="shared" si="0"/>
        <v>Administrativa</v>
      </c>
      <c r="M7" s="47" t="str">
        <f t="shared" si="1"/>
        <v>Agentes</v>
      </c>
      <c r="N7" s="47" t="str">
        <f t="shared" si="2"/>
        <v>Agente</v>
      </c>
      <c r="O7" s="41" t="str">
        <f t="shared" si="3"/>
        <v>Classe IFC: IfcOccupantLESSOR</v>
      </c>
      <c r="P7" s="41" t="s">
        <v>1746</v>
      </c>
      <c r="Q7" s="41" t="s">
        <v>3308</v>
      </c>
      <c r="R7" s="48" t="s">
        <v>9</v>
      </c>
      <c r="S7" s="49" t="str">
        <f t="shared" si="4"/>
        <v>Administrativa</v>
      </c>
      <c r="T7" s="49" t="str">
        <f t="shared" si="5"/>
        <v>Agentes</v>
      </c>
      <c r="U7" s="49" t="str">
        <f t="shared" si="6"/>
        <v>Agente</v>
      </c>
      <c r="V7" s="49" t="str">
        <f t="shared" si="7"/>
        <v>Administrativa</v>
      </c>
      <c r="W7" s="1" t="str">
        <f t="shared" si="8"/>
        <v>Key.Ifc4.3-7</v>
      </c>
    </row>
    <row r="8" spans="1:23" ht="6" customHeight="1" x14ac:dyDescent="0.25">
      <c r="A8" s="43">
        <v>8</v>
      </c>
      <c r="B8" s="2" t="s">
        <v>1263</v>
      </c>
      <c r="C8" s="45" t="s">
        <v>3093</v>
      </c>
      <c r="D8" s="2" t="s">
        <v>3091</v>
      </c>
      <c r="E8" s="2" t="s">
        <v>1619</v>
      </c>
      <c r="F8" s="46" t="s">
        <v>1259</v>
      </c>
      <c r="G8" s="59" t="s">
        <v>9</v>
      </c>
      <c r="H8" s="59" t="s">
        <v>9</v>
      </c>
      <c r="I8" s="59" t="s">
        <v>9</v>
      </c>
      <c r="J8" s="59" t="s">
        <v>9</v>
      </c>
      <c r="K8" s="59" t="s">
        <v>9</v>
      </c>
      <c r="L8" s="47" t="str">
        <f t="shared" si="0"/>
        <v>Administrativa</v>
      </c>
      <c r="M8" s="47" t="str">
        <f t="shared" si="1"/>
        <v>Agentes</v>
      </c>
      <c r="N8" s="47" t="str">
        <f t="shared" si="2"/>
        <v>Agente</v>
      </c>
      <c r="O8" s="41" t="str">
        <f t="shared" si="3"/>
        <v>Classe IFC: IfcOccupantLETTINGAGENT</v>
      </c>
      <c r="P8" s="41" t="s">
        <v>1747</v>
      </c>
      <c r="Q8" s="41" t="s">
        <v>3309</v>
      </c>
      <c r="R8" s="48" t="s">
        <v>9</v>
      </c>
      <c r="S8" s="49" t="str">
        <f t="shared" si="4"/>
        <v>Administrativa</v>
      </c>
      <c r="T8" s="49" t="str">
        <f t="shared" si="5"/>
        <v>Agentes</v>
      </c>
      <c r="U8" s="49" t="str">
        <f t="shared" si="6"/>
        <v>Agente</v>
      </c>
      <c r="V8" s="49" t="str">
        <f t="shared" si="7"/>
        <v>Administrativa</v>
      </c>
      <c r="W8" s="1" t="str">
        <f t="shared" si="8"/>
        <v>Key.Ifc4.3-8</v>
      </c>
    </row>
    <row r="9" spans="1:23" ht="6" customHeight="1" x14ac:dyDescent="0.25">
      <c r="A9" s="43">
        <v>9</v>
      </c>
      <c r="B9" s="2" t="s">
        <v>1263</v>
      </c>
      <c r="C9" s="45" t="s">
        <v>3093</v>
      </c>
      <c r="D9" s="2" t="s">
        <v>3091</v>
      </c>
      <c r="E9" s="2" t="s">
        <v>1619</v>
      </c>
      <c r="F9" s="46" t="s">
        <v>1260</v>
      </c>
      <c r="G9" s="59" t="s">
        <v>9</v>
      </c>
      <c r="H9" s="59" t="s">
        <v>9</v>
      </c>
      <c r="I9" s="59" t="s">
        <v>9</v>
      </c>
      <c r="J9" s="59" t="s">
        <v>9</v>
      </c>
      <c r="K9" s="59" t="s">
        <v>9</v>
      </c>
      <c r="L9" s="47" t="str">
        <f t="shared" si="0"/>
        <v>Administrativa</v>
      </c>
      <c r="M9" s="47" t="str">
        <f t="shared" si="1"/>
        <v>Agentes</v>
      </c>
      <c r="N9" s="47" t="str">
        <f t="shared" si="2"/>
        <v>Agente</v>
      </c>
      <c r="O9" s="41" t="str">
        <f t="shared" si="3"/>
        <v>Classe IFC: IfcOccupantOWNER</v>
      </c>
      <c r="P9" s="41" t="s">
        <v>1748</v>
      </c>
      <c r="Q9" s="41" t="s">
        <v>3310</v>
      </c>
      <c r="R9" s="48" t="s">
        <v>9</v>
      </c>
      <c r="S9" s="49" t="str">
        <f t="shared" si="4"/>
        <v>Administrativa</v>
      </c>
      <c r="T9" s="49" t="str">
        <f t="shared" si="5"/>
        <v>Agentes</v>
      </c>
      <c r="U9" s="49" t="str">
        <f t="shared" si="6"/>
        <v>Agente</v>
      </c>
      <c r="V9" s="49" t="str">
        <f t="shared" si="7"/>
        <v>Administrativa</v>
      </c>
      <c r="W9" s="1" t="str">
        <f t="shared" si="8"/>
        <v>Key.Ifc4.3-9</v>
      </c>
    </row>
    <row r="10" spans="1:23" ht="6" customHeight="1" x14ac:dyDescent="0.25">
      <c r="A10" s="43">
        <v>10</v>
      </c>
      <c r="B10" s="2" t="s">
        <v>1263</v>
      </c>
      <c r="C10" s="45" t="s">
        <v>3093</v>
      </c>
      <c r="D10" s="2" t="s">
        <v>3091</v>
      </c>
      <c r="E10" s="2" t="s">
        <v>1619</v>
      </c>
      <c r="F10" s="46" t="s">
        <v>1261</v>
      </c>
      <c r="G10" s="59" t="s">
        <v>9</v>
      </c>
      <c r="H10" s="59" t="s">
        <v>9</v>
      </c>
      <c r="I10" s="59" t="s">
        <v>9</v>
      </c>
      <c r="J10" s="59" t="s">
        <v>9</v>
      </c>
      <c r="K10" s="59" t="s">
        <v>9</v>
      </c>
      <c r="L10" s="47" t="str">
        <f t="shared" si="0"/>
        <v>Administrativa</v>
      </c>
      <c r="M10" s="47" t="str">
        <f t="shared" si="1"/>
        <v>Agentes</v>
      </c>
      <c r="N10" s="47" t="str">
        <f t="shared" si="2"/>
        <v>Agente</v>
      </c>
      <c r="O10" s="41" t="str">
        <f t="shared" si="3"/>
        <v>Classe IFC: IfcOccupantTENANT</v>
      </c>
      <c r="P10" s="41" t="s">
        <v>1749</v>
      </c>
      <c r="Q10" s="41" t="s">
        <v>3311</v>
      </c>
      <c r="R10" s="48" t="s">
        <v>9</v>
      </c>
      <c r="S10" s="49" t="str">
        <f t="shared" si="4"/>
        <v>Administrativa</v>
      </c>
      <c r="T10" s="49" t="str">
        <f t="shared" si="5"/>
        <v>Agentes</v>
      </c>
      <c r="U10" s="49" t="str">
        <f t="shared" si="6"/>
        <v>Agente</v>
      </c>
      <c r="V10" s="49" t="str">
        <f t="shared" si="7"/>
        <v>Administrativa</v>
      </c>
      <c r="W10" s="1" t="str">
        <f t="shared" si="8"/>
        <v>Key.Ifc4.3-10</v>
      </c>
    </row>
    <row r="11" spans="1:23" ht="6" customHeight="1" x14ac:dyDescent="0.25">
      <c r="A11" s="43">
        <v>11</v>
      </c>
      <c r="B11" s="2" t="s">
        <v>1263</v>
      </c>
      <c r="C11" s="45" t="s">
        <v>3093</v>
      </c>
      <c r="D11" s="2" t="s">
        <v>3197</v>
      </c>
      <c r="E11" s="2" t="s">
        <v>709</v>
      </c>
      <c r="F11" s="46" t="s">
        <v>1317</v>
      </c>
      <c r="G11" s="59" t="s">
        <v>9</v>
      </c>
      <c r="H11" s="59" t="s">
        <v>9</v>
      </c>
      <c r="I11" s="59" t="s">
        <v>9</v>
      </c>
      <c r="J11" s="59" t="s">
        <v>9</v>
      </c>
      <c r="K11" s="59" t="s">
        <v>9</v>
      </c>
      <c r="L11" s="47" t="str">
        <f t="shared" si="0"/>
        <v>Administrativa</v>
      </c>
      <c r="M11" s="47" t="str">
        <f t="shared" si="1"/>
        <v>Custos</v>
      </c>
      <c r="N11" s="47" t="str">
        <f t="shared" si="2"/>
        <v>Tabela</v>
      </c>
      <c r="O11" s="41" t="str">
        <f t="shared" si="3"/>
        <v>Classe IFC: IfcCostItem</v>
      </c>
      <c r="P11" s="41" t="s">
        <v>2126</v>
      </c>
      <c r="Q11" s="41" t="s">
        <v>3347</v>
      </c>
      <c r="R11" s="48" t="s">
        <v>9</v>
      </c>
      <c r="S11" s="49" t="str">
        <f t="shared" si="4"/>
        <v>Administrativa</v>
      </c>
      <c r="T11" s="49" t="str">
        <f t="shared" si="5"/>
        <v>Custos</v>
      </c>
      <c r="U11" s="49" t="str">
        <f t="shared" si="6"/>
        <v>Tabela</v>
      </c>
      <c r="V11" s="49" t="str">
        <f t="shared" si="7"/>
        <v>Administrativa</v>
      </c>
      <c r="W11" s="1" t="str">
        <f t="shared" si="8"/>
        <v>Key.Ifc4.3-11</v>
      </c>
    </row>
    <row r="12" spans="1:23" ht="6" customHeight="1" x14ac:dyDescent="0.25">
      <c r="A12" s="43">
        <v>12</v>
      </c>
      <c r="B12" s="2" t="s">
        <v>1263</v>
      </c>
      <c r="C12" s="45" t="s">
        <v>3093</v>
      </c>
      <c r="D12" s="2" t="s">
        <v>3197</v>
      </c>
      <c r="E12" s="2" t="s">
        <v>709</v>
      </c>
      <c r="F12" s="46" t="s">
        <v>1318</v>
      </c>
      <c r="G12" s="59" t="s">
        <v>9</v>
      </c>
      <c r="H12" s="59" t="s">
        <v>9</v>
      </c>
      <c r="I12" s="59" t="s">
        <v>9</v>
      </c>
      <c r="J12" s="59" t="s">
        <v>9</v>
      </c>
      <c r="K12" s="59" t="s">
        <v>9</v>
      </c>
      <c r="L12" s="47" t="str">
        <f t="shared" si="0"/>
        <v>Administrativa</v>
      </c>
      <c r="M12" s="47" t="str">
        <f t="shared" si="1"/>
        <v>Custos</v>
      </c>
      <c r="N12" s="47" t="str">
        <f t="shared" si="2"/>
        <v>Tabela</v>
      </c>
      <c r="O12" s="41" t="str">
        <f t="shared" si="3"/>
        <v>Classe IFC: IfcCostSchedule</v>
      </c>
      <c r="P12" s="41" t="s">
        <v>2127</v>
      </c>
      <c r="Q12" s="41" t="s">
        <v>3348</v>
      </c>
      <c r="R12" s="48" t="s">
        <v>9</v>
      </c>
      <c r="S12" s="49" t="str">
        <f t="shared" si="4"/>
        <v>Administrativa</v>
      </c>
      <c r="T12" s="49" t="str">
        <f t="shared" si="5"/>
        <v>Custos</v>
      </c>
      <c r="U12" s="49" t="str">
        <f t="shared" si="6"/>
        <v>Tabela</v>
      </c>
      <c r="V12" s="49" t="str">
        <f t="shared" si="7"/>
        <v>Administrativa</v>
      </c>
      <c r="W12" s="1" t="str">
        <f t="shared" si="8"/>
        <v>Key.Ifc4.3-12</v>
      </c>
    </row>
    <row r="13" spans="1:23" ht="6" customHeight="1" x14ac:dyDescent="0.25">
      <c r="A13" s="43">
        <v>13</v>
      </c>
      <c r="B13" s="2" t="s">
        <v>1263</v>
      </c>
      <c r="C13" s="45" t="s">
        <v>3093</v>
      </c>
      <c r="D13" s="2" t="s">
        <v>3197</v>
      </c>
      <c r="E13" s="2" t="s">
        <v>709</v>
      </c>
      <c r="F13" s="46" t="s">
        <v>1319</v>
      </c>
      <c r="G13" s="59" t="s">
        <v>9</v>
      </c>
      <c r="H13" s="59" t="s">
        <v>9</v>
      </c>
      <c r="I13" s="59" t="s">
        <v>9</v>
      </c>
      <c r="J13" s="59" t="s">
        <v>9</v>
      </c>
      <c r="K13" s="59" t="s">
        <v>9</v>
      </c>
      <c r="L13" s="47" t="str">
        <f t="shared" si="0"/>
        <v>Administrativa</v>
      </c>
      <c r="M13" s="47" t="str">
        <f t="shared" si="1"/>
        <v>Custos</v>
      </c>
      <c r="N13" s="47" t="str">
        <f t="shared" si="2"/>
        <v>Tabela</v>
      </c>
      <c r="O13" s="41" t="str">
        <f t="shared" si="3"/>
        <v>Classe IFC: IfcCostScheduleBUDGET</v>
      </c>
      <c r="P13" s="41" t="s">
        <v>2128</v>
      </c>
      <c r="Q13" s="41" t="s">
        <v>3349</v>
      </c>
      <c r="R13" s="48" t="s">
        <v>9</v>
      </c>
      <c r="S13" s="49" t="str">
        <f t="shared" si="4"/>
        <v>Administrativa</v>
      </c>
      <c r="T13" s="49" t="str">
        <f t="shared" si="5"/>
        <v>Custos</v>
      </c>
      <c r="U13" s="49" t="str">
        <f t="shared" si="6"/>
        <v>Tabela</v>
      </c>
      <c r="V13" s="49" t="str">
        <f t="shared" si="7"/>
        <v>Administrativa</v>
      </c>
      <c r="W13" s="1" t="str">
        <f t="shared" si="8"/>
        <v>Key.Ifc4.3-13</v>
      </c>
    </row>
    <row r="14" spans="1:23" ht="6" customHeight="1" x14ac:dyDescent="0.25">
      <c r="A14" s="43">
        <v>14</v>
      </c>
      <c r="B14" s="2" t="s">
        <v>1263</v>
      </c>
      <c r="C14" s="45" t="s">
        <v>3093</v>
      </c>
      <c r="D14" s="2" t="s">
        <v>3197</v>
      </c>
      <c r="E14" s="2" t="s">
        <v>709</v>
      </c>
      <c r="F14" s="46" t="s">
        <v>1320</v>
      </c>
      <c r="G14" s="59" t="s">
        <v>9</v>
      </c>
      <c r="H14" s="59" t="s">
        <v>9</v>
      </c>
      <c r="I14" s="59" t="s">
        <v>9</v>
      </c>
      <c r="J14" s="59" t="s">
        <v>9</v>
      </c>
      <c r="K14" s="59" t="s">
        <v>9</v>
      </c>
      <c r="L14" s="47" t="str">
        <f t="shared" si="0"/>
        <v>Administrativa</v>
      </c>
      <c r="M14" s="47" t="str">
        <f t="shared" si="1"/>
        <v>Custos</v>
      </c>
      <c r="N14" s="47" t="str">
        <f t="shared" si="2"/>
        <v>Tabela</v>
      </c>
      <c r="O14" s="41" t="str">
        <f t="shared" si="3"/>
        <v>Classe IFC: IfcCostScheduleCOSTPLAN</v>
      </c>
      <c r="P14" s="41" t="s">
        <v>2129</v>
      </c>
      <c r="Q14" s="41" t="s">
        <v>3350</v>
      </c>
      <c r="R14" s="48" t="s">
        <v>9</v>
      </c>
      <c r="S14" s="49" t="str">
        <f t="shared" si="4"/>
        <v>Administrativa</v>
      </c>
      <c r="T14" s="49" t="str">
        <f t="shared" si="5"/>
        <v>Custos</v>
      </c>
      <c r="U14" s="49" t="str">
        <f t="shared" si="6"/>
        <v>Tabela</v>
      </c>
      <c r="V14" s="49" t="str">
        <f t="shared" si="7"/>
        <v>Administrativa</v>
      </c>
      <c r="W14" s="1" t="str">
        <f t="shared" si="8"/>
        <v>Key.Ifc4.3-14</v>
      </c>
    </row>
    <row r="15" spans="1:23" ht="6" customHeight="1" x14ac:dyDescent="0.25">
      <c r="A15" s="43">
        <v>15</v>
      </c>
      <c r="B15" s="2" t="s">
        <v>1263</v>
      </c>
      <c r="C15" s="45" t="s">
        <v>3093</v>
      </c>
      <c r="D15" s="2" t="s">
        <v>3197</v>
      </c>
      <c r="E15" s="2" t="s">
        <v>709</v>
      </c>
      <c r="F15" s="46" t="s">
        <v>1321</v>
      </c>
      <c r="G15" s="59" t="s">
        <v>9</v>
      </c>
      <c r="H15" s="59" t="s">
        <v>9</v>
      </c>
      <c r="I15" s="59" t="s">
        <v>9</v>
      </c>
      <c r="J15" s="59" t="s">
        <v>9</v>
      </c>
      <c r="K15" s="59" t="s">
        <v>9</v>
      </c>
      <c r="L15" s="47" t="str">
        <f t="shared" si="0"/>
        <v>Administrativa</v>
      </c>
      <c r="M15" s="47" t="str">
        <f t="shared" si="1"/>
        <v>Custos</v>
      </c>
      <c r="N15" s="47" t="str">
        <f t="shared" si="2"/>
        <v>Tabela</v>
      </c>
      <c r="O15" s="41" t="str">
        <f t="shared" si="3"/>
        <v>Classe IFC: IfcCostScheduleESTIMATE</v>
      </c>
      <c r="P15" s="41" t="s">
        <v>2129</v>
      </c>
      <c r="Q15" s="41" t="s">
        <v>3350</v>
      </c>
      <c r="R15" s="48" t="s">
        <v>9</v>
      </c>
      <c r="S15" s="49" t="str">
        <f t="shared" si="4"/>
        <v>Administrativa</v>
      </c>
      <c r="T15" s="49" t="str">
        <f t="shared" si="5"/>
        <v>Custos</v>
      </c>
      <c r="U15" s="49" t="str">
        <f t="shared" si="6"/>
        <v>Tabela</v>
      </c>
      <c r="V15" s="49" t="str">
        <f t="shared" si="7"/>
        <v>Administrativa</v>
      </c>
      <c r="W15" s="1" t="str">
        <f t="shared" si="8"/>
        <v>Key.Ifc4.3-15</v>
      </c>
    </row>
    <row r="16" spans="1:23" ht="6" customHeight="1" x14ac:dyDescent="0.25">
      <c r="A16" s="43">
        <v>16</v>
      </c>
      <c r="B16" s="2" t="s">
        <v>1263</v>
      </c>
      <c r="C16" s="45" t="s">
        <v>3093</v>
      </c>
      <c r="D16" s="2" t="s">
        <v>3197</v>
      </c>
      <c r="E16" s="2" t="s">
        <v>709</v>
      </c>
      <c r="F16" s="46" t="s">
        <v>1322</v>
      </c>
      <c r="G16" s="59" t="s">
        <v>9</v>
      </c>
      <c r="H16" s="59" t="s">
        <v>9</v>
      </c>
      <c r="I16" s="59" t="s">
        <v>9</v>
      </c>
      <c r="J16" s="59" t="s">
        <v>9</v>
      </c>
      <c r="K16" s="59" t="s">
        <v>9</v>
      </c>
      <c r="L16" s="47" t="str">
        <f t="shared" si="0"/>
        <v>Administrativa</v>
      </c>
      <c r="M16" s="47" t="str">
        <f t="shared" si="1"/>
        <v>Custos</v>
      </c>
      <c r="N16" s="47" t="str">
        <f t="shared" si="2"/>
        <v>Tabela</v>
      </c>
      <c r="O16" s="41" t="str">
        <f t="shared" si="3"/>
        <v>Classe IFC: IfcCostSchedulePRICEDBILLOFQUANTITIES</v>
      </c>
      <c r="P16" s="41" t="s">
        <v>2130</v>
      </c>
      <c r="Q16" s="41" t="s">
        <v>3351</v>
      </c>
      <c r="R16" s="48" t="s">
        <v>9</v>
      </c>
      <c r="S16" s="49" t="str">
        <f t="shared" si="4"/>
        <v>Administrativa</v>
      </c>
      <c r="T16" s="49" t="str">
        <f t="shared" si="5"/>
        <v>Custos</v>
      </c>
      <c r="U16" s="49" t="str">
        <f t="shared" si="6"/>
        <v>Tabela</v>
      </c>
      <c r="V16" s="49" t="str">
        <f t="shared" si="7"/>
        <v>Administrativa</v>
      </c>
      <c r="W16" s="1" t="str">
        <f t="shared" si="8"/>
        <v>Key.Ifc4.3-16</v>
      </c>
    </row>
    <row r="17" spans="1:23" ht="6" customHeight="1" x14ac:dyDescent="0.25">
      <c r="A17" s="43">
        <v>17</v>
      </c>
      <c r="B17" s="2" t="s">
        <v>1263</v>
      </c>
      <c r="C17" s="45" t="s">
        <v>3093</v>
      </c>
      <c r="D17" s="2" t="s">
        <v>3197</v>
      </c>
      <c r="E17" s="2" t="s">
        <v>709</v>
      </c>
      <c r="F17" s="46" t="s">
        <v>1323</v>
      </c>
      <c r="G17" s="59" t="s">
        <v>9</v>
      </c>
      <c r="H17" s="59" t="s">
        <v>9</v>
      </c>
      <c r="I17" s="59" t="s">
        <v>9</v>
      </c>
      <c r="J17" s="59" t="s">
        <v>9</v>
      </c>
      <c r="K17" s="59" t="s">
        <v>9</v>
      </c>
      <c r="L17" s="47" t="str">
        <f t="shared" si="0"/>
        <v>Administrativa</v>
      </c>
      <c r="M17" s="47" t="str">
        <f t="shared" si="1"/>
        <v>Custos</v>
      </c>
      <c r="N17" s="47" t="str">
        <f t="shared" si="2"/>
        <v>Tabela</v>
      </c>
      <c r="O17" s="41" t="str">
        <f t="shared" si="3"/>
        <v>Classe IFC: IfcCostScheduleSCHEDULEOFRATES</v>
      </c>
      <c r="P17" s="41" t="s">
        <v>2131</v>
      </c>
      <c r="Q17" s="41" t="s">
        <v>3352</v>
      </c>
      <c r="R17" s="48" t="s">
        <v>9</v>
      </c>
      <c r="S17" s="49" t="str">
        <f t="shared" si="4"/>
        <v>Administrativa</v>
      </c>
      <c r="T17" s="49" t="str">
        <f t="shared" si="5"/>
        <v>Custos</v>
      </c>
      <c r="U17" s="49" t="str">
        <f t="shared" si="6"/>
        <v>Tabela</v>
      </c>
      <c r="V17" s="49" t="str">
        <f t="shared" si="7"/>
        <v>Administrativa</v>
      </c>
      <c r="W17" s="1" t="str">
        <f t="shared" si="8"/>
        <v>Key.Ifc4.3-17</v>
      </c>
    </row>
    <row r="18" spans="1:23" ht="6" customHeight="1" x14ac:dyDescent="0.25">
      <c r="A18" s="43">
        <v>18</v>
      </c>
      <c r="B18" s="2" t="s">
        <v>1263</v>
      </c>
      <c r="C18" s="45" t="s">
        <v>3093</v>
      </c>
      <c r="D18" s="2" t="s">
        <v>3197</v>
      </c>
      <c r="E18" s="2" t="s">
        <v>709</v>
      </c>
      <c r="F18" s="46" t="s">
        <v>1324</v>
      </c>
      <c r="G18" s="59" t="s">
        <v>9</v>
      </c>
      <c r="H18" s="59" t="s">
        <v>9</v>
      </c>
      <c r="I18" s="59" t="s">
        <v>9</v>
      </c>
      <c r="J18" s="59" t="s">
        <v>9</v>
      </c>
      <c r="K18" s="59" t="s">
        <v>9</v>
      </c>
      <c r="L18" s="47" t="str">
        <f t="shared" si="0"/>
        <v>Administrativa</v>
      </c>
      <c r="M18" s="47" t="str">
        <f t="shared" si="1"/>
        <v>Custos</v>
      </c>
      <c r="N18" s="47" t="str">
        <f t="shared" si="2"/>
        <v>Tabela</v>
      </c>
      <c r="O18" s="41" t="str">
        <f t="shared" si="3"/>
        <v>Classe IFC: IfcCostScheduleTENDER</v>
      </c>
      <c r="P18" s="41" t="s">
        <v>2132</v>
      </c>
      <c r="Q18" s="41" t="s">
        <v>3353</v>
      </c>
      <c r="R18" s="48" t="s">
        <v>9</v>
      </c>
      <c r="S18" s="49" t="str">
        <f t="shared" si="4"/>
        <v>Administrativa</v>
      </c>
      <c r="T18" s="49" t="str">
        <f t="shared" si="5"/>
        <v>Custos</v>
      </c>
      <c r="U18" s="49" t="str">
        <f t="shared" si="6"/>
        <v>Tabela</v>
      </c>
      <c r="V18" s="49" t="str">
        <f t="shared" si="7"/>
        <v>Administrativa</v>
      </c>
      <c r="W18" s="1" t="str">
        <f t="shared" si="8"/>
        <v>Key.Ifc4.3-18</v>
      </c>
    </row>
    <row r="19" spans="1:23" ht="6" customHeight="1" x14ac:dyDescent="0.25">
      <c r="A19" s="43">
        <v>19</v>
      </c>
      <c r="B19" s="2" t="s">
        <v>1263</v>
      </c>
      <c r="C19" s="45" t="s">
        <v>3093</v>
      </c>
      <c r="D19" s="2" t="s">
        <v>3197</v>
      </c>
      <c r="E19" s="2" t="s">
        <v>709</v>
      </c>
      <c r="F19" s="46" t="s">
        <v>1325</v>
      </c>
      <c r="G19" s="59" t="s">
        <v>9</v>
      </c>
      <c r="H19" s="59" t="s">
        <v>9</v>
      </c>
      <c r="I19" s="59" t="s">
        <v>9</v>
      </c>
      <c r="J19" s="59" t="s">
        <v>9</v>
      </c>
      <c r="K19" s="59" t="s">
        <v>9</v>
      </c>
      <c r="L19" s="47" t="str">
        <f t="shared" si="0"/>
        <v>Administrativa</v>
      </c>
      <c r="M19" s="47" t="str">
        <f t="shared" si="1"/>
        <v>Custos</v>
      </c>
      <c r="N19" s="47" t="str">
        <f t="shared" si="2"/>
        <v>Tabela</v>
      </c>
      <c r="O19" s="41" t="str">
        <f t="shared" si="3"/>
        <v>Classe IFC: IfcCostScheduleUNPRICEDBILLOFQUANTITIES</v>
      </c>
      <c r="P19" s="41" t="s">
        <v>2133</v>
      </c>
      <c r="Q19" s="41" t="s">
        <v>3354</v>
      </c>
      <c r="R19" s="48" t="s">
        <v>9</v>
      </c>
      <c r="S19" s="49" t="str">
        <f t="shared" si="4"/>
        <v>Administrativa</v>
      </c>
      <c r="T19" s="49" t="str">
        <f t="shared" si="5"/>
        <v>Custos</v>
      </c>
      <c r="U19" s="49" t="str">
        <f t="shared" si="6"/>
        <v>Tabela</v>
      </c>
      <c r="V19" s="49" t="str">
        <f t="shared" si="7"/>
        <v>Administrativa</v>
      </c>
      <c r="W19" s="1" t="str">
        <f t="shared" si="8"/>
        <v>Key.Ifc4.3-19</v>
      </c>
    </row>
    <row r="20" spans="1:23" ht="6" customHeight="1" x14ac:dyDescent="0.25">
      <c r="A20" s="43">
        <v>20</v>
      </c>
      <c r="B20" s="2" t="s">
        <v>1263</v>
      </c>
      <c r="C20" s="45" t="s">
        <v>3093</v>
      </c>
      <c r="D20" s="2" t="s">
        <v>3255</v>
      </c>
      <c r="E20" s="2" t="s">
        <v>1265</v>
      </c>
      <c r="F20" s="46" t="s">
        <v>1266</v>
      </c>
      <c r="G20" s="59" t="s">
        <v>9</v>
      </c>
      <c r="H20" s="59" t="s">
        <v>9</v>
      </c>
      <c r="I20" s="59" t="s">
        <v>9</v>
      </c>
      <c r="J20" s="59" t="s">
        <v>9</v>
      </c>
      <c r="K20" s="59" t="s">
        <v>9</v>
      </c>
      <c r="L20" s="47" t="str">
        <f t="shared" si="0"/>
        <v>Administrativa</v>
      </c>
      <c r="M20" s="47" t="str">
        <f t="shared" si="1"/>
        <v>Inventários</v>
      </c>
      <c r="N20" s="47" t="str">
        <f t="shared" si="2"/>
        <v>Inventário</v>
      </c>
      <c r="O20" s="41" t="str">
        <f t="shared" si="3"/>
        <v>Classe IFC: IfcInventory</v>
      </c>
      <c r="P20" s="41" t="s">
        <v>2096</v>
      </c>
      <c r="Q20" s="41" t="s">
        <v>3317</v>
      </c>
      <c r="R20" s="48" t="s">
        <v>9</v>
      </c>
      <c r="S20" s="49" t="str">
        <f t="shared" si="4"/>
        <v>Administrativa</v>
      </c>
      <c r="T20" s="49" t="str">
        <f t="shared" si="5"/>
        <v>Inventários</v>
      </c>
      <c r="U20" s="49" t="str">
        <f t="shared" si="6"/>
        <v>Inventário</v>
      </c>
      <c r="V20" s="49" t="str">
        <f t="shared" si="7"/>
        <v>Administrativa</v>
      </c>
      <c r="W20" s="1" t="str">
        <f t="shared" si="8"/>
        <v>Key.Ifc4.3-20</v>
      </c>
    </row>
    <row r="21" spans="1:23" ht="6" customHeight="1" x14ac:dyDescent="0.25">
      <c r="A21" s="43">
        <v>21</v>
      </c>
      <c r="B21" s="2" t="s">
        <v>1263</v>
      </c>
      <c r="C21" s="45" t="s">
        <v>3093</v>
      </c>
      <c r="D21" s="2" t="s">
        <v>3255</v>
      </c>
      <c r="E21" s="2" t="s">
        <v>1265</v>
      </c>
      <c r="F21" s="46" t="s">
        <v>1267</v>
      </c>
      <c r="G21" s="59" t="s">
        <v>9</v>
      </c>
      <c r="H21" s="59" t="s">
        <v>9</v>
      </c>
      <c r="I21" s="59" t="s">
        <v>9</v>
      </c>
      <c r="J21" s="59" t="s">
        <v>9</v>
      </c>
      <c r="K21" s="59" t="s">
        <v>9</v>
      </c>
      <c r="L21" s="47" t="str">
        <f t="shared" si="0"/>
        <v>Administrativa</v>
      </c>
      <c r="M21" s="47" t="str">
        <f t="shared" si="1"/>
        <v>Inventários</v>
      </c>
      <c r="N21" s="47" t="str">
        <f t="shared" si="2"/>
        <v>Inventário</v>
      </c>
      <c r="O21" s="41" t="str">
        <f t="shared" si="3"/>
        <v>Classe IFC: IfcInventoryASSETINVENTORY</v>
      </c>
      <c r="P21" s="41" t="s">
        <v>2097</v>
      </c>
      <c r="Q21" s="41" t="s">
        <v>3318</v>
      </c>
      <c r="R21" s="48" t="s">
        <v>9</v>
      </c>
      <c r="S21" s="49" t="str">
        <f t="shared" si="4"/>
        <v>Administrativa</v>
      </c>
      <c r="T21" s="49" t="str">
        <f t="shared" si="5"/>
        <v>Inventários</v>
      </c>
      <c r="U21" s="49" t="str">
        <f t="shared" si="6"/>
        <v>Inventário</v>
      </c>
      <c r="V21" s="49" t="str">
        <f t="shared" si="7"/>
        <v>Administrativa</v>
      </c>
      <c r="W21" s="1" t="str">
        <f t="shared" si="8"/>
        <v>Key.Ifc4.3-21</v>
      </c>
    </row>
    <row r="22" spans="1:23" ht="6" customHeight="1" x14ac:dyDescent="0.25">
      <c r="A22" s="43">
        <v>22</v>
      </c>
      <c r="B22" s="2" t="s">
        <v>1263</v>
      </c>
      <c r="C22" s="45" t="s">
        <v>3093</v>
      </c>
      <c r="D22" s="2" t="s">
        <v>3255</v>
      </c>
      <c r="E22" s="2" t="s">
        <v>1265</v>
      </c>
      <c r="F22" s="46" t="s">
        <v>1268</v>
      </c>
      <c r="G22" s="59" t="s">
        <v>9</v>
      </c>
      <c r="H22" s="59" t="s">
        <v>9</v>
      </c>
      <c r="I22" s="59" t="s">
        <v>9</v>
      </c>
      <c r="J22" s="59" t="s">
        <v>9</v>
      </c>
      <c r="K22" s="59" t="s">
        <v>9</v>
      </c>
      <c r="L22" s="47" t="str">
        <f t="shared" si="0"/>
        <v>Administrativa</v>
      </c>
      <c r="M22" s="47" t="str">
        <f t="shared" si="1"/>
        <v>Inventários</v>
      </c>
      <c r="N22" s="47" t="str">
        <f t="shared" si="2"/>
        <v>Inventário</v>
      </c>
      <c r="O22" s="41" t="str">
        <f t="shared" si="3"/>
        <v>Classe IFC: IfcInventoryFURNITUREINVENTORY</v>
      </c>
      <c r="P22" s="41" t="s">
        <v>2098</v>
      </c>
      <c r="Q22" s="41" t="s">
        <v>3319</v>
      </c>
      <c r="R22" s="48" t="s">
        <v>9</v>
      </c>
      <c r="S22" s="49" t="str">
        <f t="shared" si="4"/>
        <v>Administrativa</v>
      </c>
      <c r="T22" s="49" t="str">
        <f t="shared" si="5"/>
        <v>Inventários</v>
      </c>
      <c r="U22" s="49" t="str">
        <f t="shared" si="6"/>
        <v>Inventário</v>
      </c>
      <c r="V22" s="49" t="str">
        <f t="shared" si="7"/>
        <v>Administrativa</v>
      </c>
      <c r="W22" s="1" t="str">
        <f t="shared" si="8"/>
        <v>Key.Ifc4.3-22</v>
      </c>
    </row>
    <row r="23" spans="1:23" ht="6" customHeight="1" x14ac:dyDescent="0.25">
      <c r="A23" s="43">
        <v>23</v>
      </c>
      <c r="B23" s="2" t="s">
        <v>1263</v>
      </c>
      <c r="C23" s="45" t="s">
        <v>3093</v>
      </c>
      <c r="D23" s="2" t="s">
        <v>3255</v>
      </c>
      <c r="E23" s="2" t="s">
        <v>1265</v>
      </c>
      <c r="F23" s="46" t="s">
        <v>1269</v>
      </c>
      <c r="G23" s="59" t="s">
        <v>9</v>
      </c>
      <c r="H23" s="59" t="s">
        <v>9</v>
      </c>
      <c r="I23" s="59" t="s">
        <v>9</v>
      </c>
      <c r="J23" s="59" t="s">
        <v>9</v>
      </c>
      <c r="K23" s="59" t="s">
        <v>9</v>
      </c>
      <c r="L23" s="47" t="str">
        <f t="shared" si="0"/>
        <v>Administrativa</v>
      </c>
      <c r="M23" s="47" t="str">
        <f t="shared" si="1"/>
        <v>Inventários</v>
      </c>
      <c r="N23" s="47" t="str">
        <f t="shared" si="2"/>
        <v>Inventário</v>
      </c>
      <c r="O23" s="41" t="str">
        <f t="shared" si="3"/>
        <v>Classe IFC: IfcInventorySPACEINVENTORY</v>
      </c>
      <c r="P23" s="41" t="s">
        <v>2099</v>
      </c>
      <c r="Q23" s="41" t="s">
        <v>3320</v>
      </c>
      <c r="R23" s="48" t="s">
        <v>9</v>
      </c>
      <c r="S23" s="49" t="str">
        <f t="shared" si="4"/>
        <v>Administrativa</v>
      </c>
      <c r="T23" s="49" t="str">
        <f t="shared" si="5"/>
        <v>Inventários</v>
      </c>
      <c r="U23" s="49" t="str">
        <f t="shared" si="6"/>
        <v>Inventário</v>
      </c>
      <c r="V23" s="49" t="str">
        <f t="shared" si="7"/>
        <v>Administrativa</v>
      </c>
      <c r="W23" s="1" t="str">
        <f t="shared" si="8"/>
        <v>Key.Ifc4.3-23</v>
      </c>
    </row>
    <row r="24" spans="1:23" ht="6" customHeight="1" x14ac:dyDescent="0.25">
      <c r="A24" s="43">
        <v>24</v>
      </c>
      <c r="B24" s="2" t="s">
        <v>1263</v>
      </c>
      <c r="C24" s="45" t="s">
        <v>3093</v>
      </c>
      <c r="D24" s="2" t="s">
        <v>3123</v>
      </c>
      <c r="E24" s="2" t="s">
        <v>3225</v>
      </c>
      <c r="F24" s="46" t="s">
        <v>1310</v>
      </c>
      <c r="G24" s="59" t="s">
        <v>9</v>
      </c>
      <c r="H24" s="59" t="s">
        <v>9</v>
      </c>
      <c r="I24" s="59" t="s">
        <v>9</v>
      </c>
      <c r="J24" s="59" t="s">
        <v>9</v>
      </c>
      <c r="K24" s="59" t="s">
        <v>9</v>
      </c>
      <c r="L24" s="47" t="str">
        <f t="shared" si="0"/>
        <v>Administrativa</v>
      </c>
      <c r="M24" s="47" t="str">
        <f t="shared" si="1"/>
        <v>Permissões</v>
      </c>
      <c r="N24" s="47" t="str">
        <f t="shared" si="2"/>
        <v>Permissão</v>
      </c>
      <c r="O24" s="41" t="str">
        <f t="shared" si="3"/>
        <v>Classe IFC: IfcPermit</v>
      </c>
      <c r="P24" s="41" t="s">
        <v>2106</v>
      </c>
      <c r="Q24" s="41" t="s">
        <v>3327</v>
      </c>
      <c r="R24" s="48" t="s">
        <v>9</v>
      </c>
      <c r="S24" s="49" t="str">
        <f t="shared" si="4"/>
        <v>Administrativa</v>
      </c>
      <c r="T24" s="49" t="str">
        <f t="shared" si="5"/>
        <v>Permissões</v>
      </c>
      <c r="U24" s="49" t="str">
        <f t="shared" si="6"/>
        <v>Permissão</v>
      </c>
      <c r="V24" s="49" t="str">
        <f t="shared" si="7"/>
        <v>Administrativa</v>
      </c>
      <c r="W24" s="1" t="str">
        <f t="shared" si="8"/>
        <v>Key.Ifc4.3-24</v>
      </c>
    </row>
    <row r="25" spans="1:23" ht="6" customHeight="1" x14ac:dyDescent="0.25">
      <c r="A25" s="43">
        <v>25</v>
      </c>
      <c r="B25" s="2" t="s">
        <v>1263</v>
      </c>
      <c r="C25" s="45" t="s">
        <v>3093</v>
      </c>
      <c r="D25" s="2" t="s">
        <v>3123</v>
      </c>
      <c r="E25" s="2" t="s">
        <v>3225</v>
      </c>
      <c r="F25" s="46" t="s">
        <v>1311</v>
      </c>
      <c r="G25" s="59" t="s">
        <v>9</v>
      </c>
      <c r="H25" s="59" t="s">
        <v>9</v>
      </c>
      <c r="I25" s="59" t="s">
        <v>9</v>
      </c>
      <c r="J25" s="59" t="s">
        <v>9</v>
      </c>
      <c r="K25" s="59" t="s">
        <v>9</v>
      </c>
      <c r="L25" s="47" t="str">
        <f t="shared" si="0"/>
        <v>Administrativa</v>
      </c>
      <c r="M25" s="47" t="str">
        <f t="shared" si="1"/>
        <v>Permissões</v>
      </c>
      <c r="N25" s="47" t="str">
        <f t="shared" si="2"/>
        <v>Permissão</v>
      </c>
      <c r="O25" s="41" t="str">
        <f t="shared" si="3"/>
        <v>Classe IFC: IfcPermitACCESS</v>
      </c>
      <c r="P25" s="41" t="s">
        <v>2107</v>
      </c>
      <c r="Q25" s="41" t="s">
        <v>3328</v>
      </c>
      <c r="R25" s="48" t="s">
        <v>9</v>
      </c>
      <c r="S25" s="49" t="str">
        <f t="shared" si="4"/>
        <v>Administrativa</v>
      </c>
      <c r="T25" s="49" t="str">
        <f t="shared" si="5"/>
        <v>Permissões</v>
      </c>
      <c r="U25" s="49" t="str">
        <f t="shared" si="6"/>
        <v>Permissão</v>
      </c>
      <c r="V25" s="49" t="str">
        <f t="shared" si="7"/>
        <v>Administrativa</v>
      </c>
      <c r="W25" s="1" t="str">
        <f t="shared" si="8"/>
        <v>Key.Ifc4.3-25</v>
      </c>
    </row>
    <row r="26" spans="1:23" ht="6" customHeight="1" x14ac:dyDescent="0.25">
      <c r="A26" s="43">
        <v>26</v>
      </c>
      <c r="B26" s="2" t="s">
        <v>1263</v>
      </c>
      <c r="C26" s="45" t="s">
        <v>3093</v>
      </c>
      <c r="D26" s="2" t="s">
        <v>3123</v>
      </c>
      <c r="E26" s="2" t="s">
        <v>3225</v>
      </c>
      <c r="F26" s="46" t="s">
        <v>1312</v>
      </c>
      <c r="G26" s="59" t="s">
        <v>9</v>
      </c>
      <c r="H26" s="59" t="s">
        <v>9</v>
      </c>
      <c r="I26" s="59" t="s">
        <v>9</v>
      </c>
      <c r="J26" s="59" t="s">
        <v>9</v>
      </c>
      <c r="K26" s="59" t="s">
        <v>9</v>
      </c>
      <c r="L26" s="47" t="str">
        <f t="shared" si="0"/>
        <v>Administrativa</v>
      </c>
      <c r="M26" s="47" t="str">
        <f t="shared" si="1"/>
        <v>Permissões</v>
      </c>
      <c r="N26" s="47" t="str">
        <f t="shared" si="2"/>
        <v>Permissão</v>
      </c>
      <c r="O26" s="41" t="str">
        <f t="shared" si="3"/>
        <v>Classe IFC: IfcPermitBUILDING</v>
      </c>
      <c r="P26" s="41" t="s">
        <v>2108</v>
      </c>
      <c r="Q26" s="41" t="s">
        <v>3329</v>
      </c>
      <c r="R26" s="48" t="s">
        <v>9</v>
      </c>
      <c r="S26" s="49" t="str">
        <f t="shared" si="4"/>
        <v>Administrativa</v>
      </c>
      <c r="T26" s="49" t="str">
        <f t="shared" si="5"/>
        <v>Permissões</v>
      </c>
      <c r="U26" s="49" t="str">
        <f t="shared" si="6"/>
        <v>Permissão</v>
      </c>
      <c r="V26" s="49" t="str">
        <f t="shared" si="7"/>
        <v>Administrativa</v>
      </c>
      <c r="W26" s="1" t="str">
        <f t="shared" si="8"/>
        <v>Key.Ifc4.3-26</v>
      </c>
    </row>
    <row r="27" spans="1:23" ht="6" customHeight="1" x14ac:dyDescent="0.25">
      <c r="A27" s="43">
        <v>27</v>
      </c>
      <c r="B27" s="2" t="s">
        <v>1263</v>
      </c>
      <c r="C27" s="45" t="s">
        <v>3093</v>
      </c>
      <c r="D27" s="2" t="s">
        <v>3123</v>
      </c>
      <c r="E27" s="2" t="s">
        <v>3225</v>
      </c>
      <c r="F27" s="46" t="s">
        <v>1313</v>
      </c>
      <c r="G27" s="59" t="s">
        <v>9</v>
      </c>
      <c r="H27" s="59" t="s">
        <v>9</v>
      </c>
      <c r="I27" s="59" t="s">
        <v>9</v>
      </c>
      <c r="J27" s="59" t="s">
        <v>9</v>
      </c>
      <c r="K27" s="59" t="s">
        <v>9</v>
      </c>
      <c r="L27" s="47" t="str">
        <f t="shared" si="0"/>
        <v>Administrativa</v>
      </c>
      <c r="M27" s="47" t="str">
        <f t="shared" si="1"/>
        <v>Permissões</v>
      </c>
      <c r="N27" s="47" t="str">
        <f t="shared" si="2"/>
        <v>Permissão</v>
      </c>
      <c r="O27" s="41" t="str">
        <f t="shared" si="3"/>
        <v>Classe IFC: IfcPermitWORK</v>
      </c>
      <c r="P27" s="41" t="s">
        <v>2109</v>
      </c>
      <c r="Q27" s="41" t="s">
        <v>3330</v>
      </c>
      <c r="R27" s="48" t="s">
        <v>9</v>
      </c>
      <c r="S27" s="49" t="str">
        <f t="shared" si="4"/>
        <v>Administrativa</v>
      </c>
      <c r="T27" s="49" t="str">
        <f t="shared" si="5"/>
        <v>Permissões</v>
      </c>
      <c r="U27" s="49" t="str">
        <f t="shared" si="6"/>
        <v>Permissão</v>
      </c>
      <c r="V27" s="49" t="str">
        <f t="shared" si="7"/>
        <v>Administrativa</v>
      </c>
      <c r="W27" s="1" t="str">
        <f t="shared" si="8"/>
        <v>Key.Ifc4.3-27</v>
      </c>
    </row>
    <row r="28" spans="1:23" ht="6" customHeight="1" x14ac:dyDescent="0.25">
      <c r="A28" s="43">
        <v>28</v>
      </c>
      <c r="B28" s="2" t="s">
        <v>1263</v>
      </c>
      <c r="C28" s="45" t="s">
        <v>3093</v>
      </c>
      <c r="D28" s="2" t="s">
        <v>3124</v>
      </c>
      <c r="E28" s="2" t="s">
        <v>4847</v>
      </c>
      <c r="F28" s="46" t="s">
        <v>1340</v>
      </c>
      <c r="G28" s="59" t="s">
        <v>9</v>
      </c>
      <c r="H28" s="59" t="s">
        <v>9</v>
      </c>
      <c r="I28" s="59" t="s">
        <v>9</v>
      </c>
      <c r="J28" s="59" t="s">
        <v>9</v>
      </c>
      <c r="K28" s="59" t="s">
        <v>9</v>
      </c>
      <c r="L28" s="47" t="str">
        <f t="shared" si="0"/>
        <v>Administrativa</v>
      </c>
      <c r="M28" s="47" t="str">
        <f t="shared" si="1"/>
        <v>Planejamento</v>
      </c>
      <c r="N28" s="47" t="str">
        <f t="shared" si="2"/>
        <v>Plano.De.Trabalho</v>
      </c>
      <c r="O28" s="41" t="str">
        <f t="shared" si="3"/>
        <v>Classe IFC: IfcWorkControl</v>
      </c>
      <c r="P28" s="41" t="s">
        <v>2118</v>
      </c>
      <c r="Q28" s="41" t="s">
        <v>3339</v>
      </c>
      <c r="R28" s="48" t="s">
        <v>9</v>
      </c>
      <c r="S28" s="49" t="str">
        <f t="shared" si="4"/>
        <v>Administrativa</v>
      </c>
      <c r="T28" s="49" t="str">
        <f t="shared" si="5"/>
        <v>Planejamento</v>
      </c>
      <c r="U28" s="49" t="str">
        <f t="shared" si="6"/>
        <v>Plano.De.Trabalho</v>
      </c>
      <c r="V28" s="49" t="str">
        <f t="shared" si="7"/>
        <v>Administrativa</v>
      </c>
      <c r="W28" s="1" t="str">
        <f t="shared" si="8"/>
        <v>Key.Ifc4.3-28</v>
      </c>
    </row>
    <row r="29" spans="1:23" ht="6" customHeight="1" x14ac:dyDescent="0.25">
      <c r="A29" s="43">
        <v>29</v>
      </c>
      <c r="B29" s="2" t="s">
        <v>1263</v>
      </c>
      <c r="C29" s="45" t="s">
        <v>3093</v>
      </c>
      <c r="D29" s="2" t="s">
        <v>3124</v>
      </c>
      <c r="E29" s="2" t="s">
        <v>4847</v>
      </c>
      <c r="F29" s="46" t="s">
        <v>1341</v>
      </c>
      <c r="G29" s="59" t="s">
        <v>9</v>
      </c>
      <c r="H29" s="59" t="s">
        <v>9</v>
      </c>
      <c r="I29" s="59" t="s">
        <v>9</v>
      </c>
      <c r="J29" s="59" t="s">
        <v>9</v>
      </c>
      <c r="K29" s="59" t="s">
        <v>9</v>
      </c>
      <c r="L29" s="47" t="str">
        <f t="shared" si="0"/>
        <v>Administrativa</v>
      </c>
      <c r="M29" s="47" t="str">
        <f t="shared" si="1"/>
        <v>Planejamento</v>
      </c>
      <c r="N29" s="47" t="str">
        <f t="shared" si="2"/>
        <v>Plano.De.Trabalho</v>
      </c>
      <c r="O29" s="41" t="str">
        <f t="shared" si="3"/>
        <v>Classe IFC: IfcWorkPlan</v>
      </c>
      <c r="P29" s="41" t="s">
        <v>2110</v>
      </c>
      <c r="Q29" s="41" t="s">
        <v>3331</v>
      </c>
      <c r="R29" s="48" t="s">
        <v>9</v>
      </c>
      <c r="S29" s="49" t="str">
        <f t="shared" si="4"/>
        <v>Administrativa</v>
      </c>
      <c r="T29" s="49" t="str">
        <f t="shared" si="5"/>
        <v>Planejamento</v>
      </c>
      <c r="U29" s="49" t="str">
        <f t="shared" si="6"/>
        <v>Plano.De.Trabalho</v>
      </c>
      <c r="V29" s="49" t="str">
        <f t="shared" si="7"/>
        <v>Administrativa</v>
      </c>
      <c r="W29" s="1" t="str">
        <f t="shared" si="8"/>
        <v>Key.Ifc4.3-29</v>
      </c>
    </row>
    <row r="30" spans="1:23" ht="6" customHeight="1" x14ac:dyDescent="0.25">
      <c r="A30" s="43">
        <v>30</v>
      </c>
      <c r="B30" s="2" t="s">
        <v>1263</v>
      </c>
      <c r="C30" s="45" t="s">
        <v>3093</v>
      </c>
      <c r="D30" s="2" t="s">
        <v>3124</v>
      </c>
      <c r="E30" s="2" t="s">
        <v>4847</v>
      </c>
      <c r="F30" s="46" t="s">
        <v>1342</v>
      </c>
      <c r="G30" s="59" t="s">
        <v>9</v>
      </c>
      <c r="H30" s="59" t="s">
        <v>9</v>
      </c>
      <c r="I30" s="59" t="s">
        <v>9</v>
      </c>
      <c r="J30" s="59" t="s">
        <v>9</v>
      </c>
      <c r="K30" s="59" t="s">
        <v>9</v>
      </c>
      <c r="L30" s="47" t="str">
        <f t="shared" si="0"/>
        <v>Administrativa</v>
      </c>
      <c r="M30" s="47" t="str">
        <f t="shared" si="1"/>
        <v>Planejamento</v>
      </c>
      <c r="N30" s="47" t="str">
        <f t="shared" si="2"/>
        <v>Plano.De.Trabalho</v>
      </c>
      <c r="O30" s="41" t="str">
        <f t="shared" si="3"/>
        <v>Classe IFC: IfcWorkPlanACTUAL</v>
      </c>
      <c r="P30" s="41" t="s">
        <v>2111</v>
      </c>
      <c r="Q30" s="41" t="s">
        <v>3332</v>
      </c>
      <c r="R30" s="48" t="s">
        <v>9</v>
      </c>
      <c r="S30" s="49" t="str">
        <f t="shared" si="4"/>
        <v>Administrativa</v>
      </c>
      <c r="T30" s="49" t="str">
        <f t="shared" si="5"/>
        <v>Planejamento</v>
      </c>
      <c r="U30" s="49" t="str">
        <f t="shared" si="6"/>
        <v>Plano.De.Trabalho</v>
      </c>
      <c r="V30" s="49" t="str">
        <f t="shared" si="7"/>
        <v>Administrativa</v>
      </c>
      <c r="W30" s="1" t="str">
        <f t="shared" si="8"/>
        <v>Key.Ifc4.3-30</v>
      </c>
    </row>
    <row r="31" spans="1:23" ht="6" customHeight="1" x14ac:dyDescent="0.25">
      <c r="A31" s="43">
        <v>31</v>
      </c>
      <c r="B31" s="2" t="s">
        <v>1263</v>
      </c>
      <c r="C31" s="45" t="s">
        <v>3093</v>
      </c>
      <c r="D31" s="2" t="s">
        <v>3124</v>
      </c>
      <c r="E31" s="2" t="s">
        <v>4847</v>
      </c>
      <c r="F31" s="46" t="s">
        <v>1343</v>
      </c>
      <c r="G31" s="59" t="s">
        <v>9</v>
      </c>
      <c r="H31" s="59" t="s">
        <v>9</v>
      </c>
      <c r="I31" s="59" t="s">
        <v>9</v>
      </c>
      <c r="J31" s="59" t="s">
        <v>9</v>
      </c>
      <c r="K31" s="59" t="s">
        <v>9</v>
      </c>
      <c r="L31" s="47" t="str">
        <f t="shared" si="0"/>
        <v>Administrativa</v>
      </c>
      <c r="M31" s="47" t="str">
        <f t="shared" si="1"/>
        <v>Planejamento</v>
      </c>
      <c r="N31" s="47" t="str">
        <f t="shared" si="2"/>
        <v>Plano.De.Trabalho</v>
      </c>
      <c r="O31" s="41" t="str">
        <f t="shared" si="3"/>
        <v>Classe IFC: IfcWorkPlanBASELINE</v>
      </c>
      <c r="P31" s="41" t="s">
        <v>2112</v>
      </c>
      <c r="Q31" s="41" t="s">
        <v>3333</v>
      </c>
      <c r="R31" s="48" t="s">
        <v>9</v>
      </c>
      <c r="S31" s="49" t="str">
        <f t="shared" si="4"/>
        <v>Administrativa</v>
      </c>
      <c r="T31" s="49" t="str">
        <f t="shared" si="5"/>
        <v>Planejamento</v>
      </c>
      <c r="U31" s="49" t="str">
        <f t="shared" si="6"/>
        <v>Plano.De.Trabalho</v>
      </c>
      <c r="V31" s="49" t="str">
        <f t="shared" si="7"/>
        <v>Administrativa</v>
      </c>
      <c r="W31" s="1" t="str">
        <f t="shared" si="8"/>
        <v>Key.Ifc4.3-31</v>
      </c>
    </row>
    <row r="32" spans="1:23" ht="6" customHeight="1" x14ac:dyDescent="0.25">
      <c r="A32" s="43">
        <v>32</v>
      </c>
      <c r="B32" s="2" t="s">
        <v>1263</v>
      </c>
      <c r="C32" s="45" t="s">
        <v>3093</v>
      </c>
      <c r="D32" s="2" t="s">
        <v>3124</v>
      </c>
      <c r="E32" s="2" t="s">
        <v>4847</v>
      </c>
      <c r="F32" s="46" t="s">
        <v>1344</v>
      </c>
      <c r="G32" s="59" t="s">
        <v>9</v>
      </c>
      <c r="H32" s="59" t="s">
        <v>9</v>
      </c>
      <c r="I32" s="59" t="s">
        <v>9</v>
      </c>
      <c r="J32" s="59" t="s">
        <v>9</v>
      </c>
      <c r="K32" s="59" t="s">
        <v>9</v>
      </c>
      <c r="L32" s="47" t="str">
        <f t="shared" si="0"/>
        <v>Administrativa</v>
      </c>
      <c r="M32" s="47" t="str">
        <f t="shared" si="1"/>
        <v>Planejamento</v>
      </c>
      <c r="N32" s="47" t="str">
        <f t="shared" si="2"/>
        <v>Plano.De.Trabalho</v>
      </c>
      <c r="O32" s="41" t="str">
        <f t="shared" si="3"/>
        <v>Classe IFC: IfcWorkPlanPLANNED</v>
      </c>
      <c r="P32" s="41" t="s">
        <v>2113</v>
      </c>
      <c r="Q32" s="41" t="s">
        <v>3334</v>
      </c>
      <c r="R32" s="48" t="s">
        <v>9</v>
      </c>
      <c r="S32" s="49" t="str">
        <f t="shared" si="4"/>
        <v>Administrativa</v>
      </c>
      <c r="T32" s="49" t="str">
        <f t="shared" si="5"/>
        <v>Planejamento</v>
      </c>
      <c r="U32" s="49" t="str">
        <f t="shared" si="6"/>
        <v>Plano.De.Trabalho</v>
      </c>
      <c r="V32" s="49" t="str">
        <f t="shared" si="7"/>
        <v>Administrativa</v>
      </c>
      <c r="W32" s="1" t="str">
        <f t="shared" si="8"/>
        <v>Key.Ifc4.3-32</v>
      </c>
    </row>
    <row r="33" spans="1:23" ht="6" customHeight="1" x14ac:dyDescent="0.25">
      <c r="A33" s="43">
        <v>33</v>
      </c>
      <c r="B33" s="2" t="s">
        <v>1263</v>
      </c>
      <c r="C33" s="45" t="s">
        <v>3093</v>
      </c>
      <c r="D33" s="2" t="s">
        <v>3124</v>
      </c>
      <c r="E33" s="2" t="s">
        <v>4847</v>
      </c>
      <c r="F33" s="46" t="s">
        <v>1345</v>
      </c>
      <c r="G33" s="59" t="s">
        <v>9</v>
      </c>
      <c r="H33" s="59" t="s">
        <v>9</v>
      </c>
      <c r="I33" s="59" t="s">
        <v>9</v>
      </c>
      <c r="J33" s="59" t="s">
        <v>9</v>
      </c>
      <c r="K33" s="59" t="s">
        <v>9</v>
      </c>
      <c r="L33" s="47" t="str">
        <f t="shared" si="0"/>
        <v>Administrativa</v>
      </c>
      <c r="M33" s="47" t="str">
        <f t="shared" si="1"/>
        <v>Planejamento</v>
      </c>
      <c r="N33" s="47" t="str">
        <f t="shared" si="2"/>
        <v>Plano.De.Trabalho</v>
      </c>
      <c r="O33" s="41" t="str">
        <f t="shared" si="3"/>
        <v>Classe IFC: IfcWorkSchedule</v>
      </c>
      <c r="P33" s="41" t="s">
        <v>2114</v>
      </c>
      <c r="Q33" s="41" t="s">
        <v>3335</v>
      </c>
      <c r="R33" s="48" t="s">
        <v>9</v>
      </c>
      <c r="S33" s="49" t="str">
        <f t="shared" si="4"/>
        <v>Administrativa</v>
      </c>
      <c r="T33" s="49" t="str">
        <f t="shared" si="5"/>
        <v>Planejamento</v>
      </c>
      <c r="U33" s="49" t="str">
        <f t="shared" si="6"/>
        <v>Plano.De.Trabalho</v>
      </c>
      <c r="V33" s="49" t="str">
        <f t="shared" si="7"/>
        <v>Administrativa</v>
      </c>
      <c r="W33" s="1" t="str">
        <f t="shared" si="8"/>
        <v>Key.Ifc4.3-33</v>
      </c>
    </row>
    <row r="34" spans="1:23" ht="6" customHeight="1" x14ac:dyDescent="0.25">
      <c r="A34" s="43">
        <v>34</v>
      </c>
      <c r="B34" s="2" t="s">
        <v>1263</v>
      </c>
      <c r="C34" s="45" t="s">
        <v>3093</v>
      </c>
      <c r="D34" s="2" t="s">
        <v>3124</v>
      </c>
      <c r="E34" s="2" t="s">
        <v>4847</v>
      </c>
      <c r="F34" s="46" t="s">
        <v>1346</v>
      </c>
      <c r="G34" s="59" t="s">
        <v>9</v>
      </c>
      <c r="H34" s="59" t="s">
        <v>9</v>
      </c>
      <c r="I34" s="59" t="s">
        <v>9</v>
      </c>
      <c r="J34" s="59" t="s">
        <v>9</v>
      </c>
      <c r="K34" s="59" t="s">
        <v>9</v>
      </c>
      <c r="L34" s="47" t="str">
        <f t="shared" si="0"/>
        <v>Administrativa</v>
      </c>
      <c r="M34" s="47" t="str">
        <f t="shared" si="1"/>
        <v>Planejamento</v>
      </c>
      <c r="N34" s="47" t="str">
        <f t="shared" si="2"/>
        <v>Plano.De.Trabalho</v>
      </c>
      <c r="O34" s="41" t="str">
        <f t="shared" ref="O34:O65" si="9">IF(ISNUMBER(FIND("Ifc",F34)),CONCATENATE("Classe IFC: ",F34),CONCATENATE("Cat. Revit: ",F34))</f>
        <v>Classe IFC: IfcWorkScheduleACTUAL</v>
      </c>
      <c r="P34" s="41" t="s">
        <v>2115</v>
      </c>
      <c r="Q34" s="41" t="s">
        <v>3336</v>
      </c>
      <c r="R34" s="48" t="s">
        <v>9</v>
      </c>
      <c r="S34" s="49" t="str">
        <f t="shared" si="4"/>
        <v>Administrativa</v>
      </c>
      <c r="T34" s="49" t="str">
        <f t="shared" si="5"/>
        <v>Planejamento</v>
      </c>
      <c r="U34" s="49" t="str">
        <f t="shared" si="6"/>
        <v>Plano.De.Trabalho</v>
      </c>
      <c r="V34" s="49" t="str">
        <f t="shared" si="7"/>
        <v>Administrativa</v>
      </c>
      <c r="W34" s="1" t="str">
        <f t="shared" si="8"/>
        <v>Key.Ifc4.3-34</v>
      </c>
    </row>
    <row r="35" spans="1:23" ht="6" customHeight="1" x14ac:dyDescent="0.25">
      <c r="A35" s="43">
        <v>35</v>
      </c>
      <c r="B35" s="2" t="s">
        <v>1263</v>
      </c>
      <c r="C35" s="45" t="s">
        <v>3093</v>
      </c>
      <c r="D35" s="2" t="s">
        <v>3124</v>
      </c>
      <c r="E35" s="2" t="s">
        <v>4847</v>
      </c>
      <c r="F35" s="46" t="s">
        <v>1347</v>
      </c>
      <c r="G35" s="59" t="s">
        <v>9</v>
      </c>
      <c r="H35" s="59" t="s">
        <v>9</v>
      </c>
      <c r="I35" s="59" t="s">
        <v>9</v>
      </c>
      <c r="J35" s="59" t="s">
        <v>9</v>
      </c>
      <c r="K35" s="59" t="s">
        <v>9</v>
      </c>
      <c r="L35" s="47" t="str">
        <f t="shared" si="0"/>
        <v>Administrativa</v>
      </c>
      <c r="M35" s="47" t="str">
        <f t="shared" si="1"/>
        <v>Planejamento</v>
      </c>
      <c r="N35" s="47" t="str">
        <f t="shared" si="2"/>
        <v>Plano.De.Trabalho</v>
      </c>
      <c r="O35" s="41" t="str">
        <f t="shared" si="9"/>
        <v>Classe IFC: IfcWorkScheduleBASELINE</v>
      </c>
      <c r="P35" s="41" t="s">
        <v>2116</v>
      </c>
      <c r="Q35" s="41" t="s">
        <v>3337</v>
      </c>
      <c r="R35" s="48" t="s">
        <v>9</v>
      </c>
      <c r="S35" s="49" t="str">
        <f t="shared" si="4"/>
        <v>Administrativa</v>
      </c>
      <c r="T35" s="49" t="str">
        <f t="shared" si="5"/>
        <v>Planejamento</v>
      </c>
      <c r="U35" s="49" t="str">
        <f t="shared" si="6"/>
        <v>Plano.De.Trabalho</v>
      </c>
      <c r="V35" s="49" t="str">
        <f t="shared" si="7"/>
        <v>Administrativa</v>
      </c>
      <c r="W35" s="1" t="str">
        <f t="shared" si="8"/>
        <v>Key.Ifc4.3-35</v>
      </c>
    </row>
    <row r="36" spans="1:23" ht="6" customHeight="1" x14ac:dyDescent="0.25">
      <c r="A36" s="43">
        <v>36</v>
      </c>
      <c r="B36" s="2" t="s">
        <v>1263</v>
      </c>
      <c r="C36" s="45" t="s">
        <v>3093</v>
      </c>
      <c r="D36" s="2" t="s">
        <v>3124</v>
      </c>
      <c r="E36" s="2" t="s">
        <v>4847</v>
      </c>
      <c r="F36" s="46" t="s">
        <v>1348</v>
      </c>
      <c r="G36" s="59" t="s">
        <v>9</v>
      </c>
      <c r="H36" s="59" t="s">
        <v>9</v>
      </c>
      <c r="I36" s="59" t="s">
        <v>9</v>
      </c>
      <c r="J36" s="59" t="s">
        <v>9</v>
      </c>
      <c r="K36" s="59" t="s">
        <v>9</v>
      </c>
      <c r="L36" s="47" t="str">
        <f t="shared" si="0"/>
        <v>Administrativa</v>
      </c>
      <c r="M36" s="47" t="str">
        <f t="shared" si="1"/>
        <v>Planejamento</v>
      </c>
      <c r="N36" s="47" t="str">
        <f t="shared" si="2"/>
        <v>Plano.De.Trabalho</v>
      </c>
      <c r="O36" s="41" t="str">
        <f t="shared" si="9"/>
        <v>Classe IFC: IfcWorkSchedulePLANNED</v>
      </c>
      <c r="P36" s="41" t="s">
        <v>2117</v>
      </c>
      <c r="Q36" s="41" t="s">
        <v>3338</v>
      </c>
      <c r="R36" s="48" t="s">
        <v>9</v>
      </c>
      <c r="S36" s="49" t="str">
        <f t="shared" si="4"/>
        <v>Administrativa</v>
      </c>
      <c r="T36" s="49" t="str">
        <f t="shared" si="5"/>
        <v>Planejamento</v>
      </c>
      <c r="U36" s="49" t="str">
        <f t="shared" si="6"/>
        <v>Plano.De.Trabalho</v>
      </c>
      <c r="V36" s="49" t="str">
        <f t="shared" si="7"/>
        <v>Administrativa</v>
      </c>
      <c r="W36" s="1" t="str">
        <f t="shared" si="8"/>
        <v>Key.Ifc4.3-36</v>
      </c>
    </row>
    <row r="37" spans="1:23" ht="6" customHeight="1" x14ac:dyDescent="0.25">
      <c r="A37" s="43">
        <v>37</v>
      </c>
      <c r="B37" s="2" t="s">
        <v>1263</v>
      </c>
      <c r="C37" s="45" t="s">
        <v>3093</v>
      </c>
      <c r="D37" s="2" t="s">
        <v>3256</v>
      </c>
      <c r="E37" s="2" t="s">
        <v>1622</v>
      </c>
      <c r="F37" s="46" t="s">
        <v>1336</v>
      </c>
      <c r="G37" s="59" t="s">
        <v>9</v>
      </c>
      <c r="H37" s="59" t="s">
        <v>9</v>
      </c>
      <c r="I37" s="59" t="s">
        <v>9</v>
      </c>
      <c r="J37" s="59" t="s">
        <v>9</v>
      </c>
      <c r="K37" s="59" t="s">
        <v>9</v>
      </c>
      <c r="L37" s="47" t="str">
        <f t="shared" si="0"/>
        <v>Administrativa</v>
      </c>
      <c r="M37" s="47" t="str">
        <f t="shared" si="1"/>
        <v>Processual</v>
      </c>
      <c r="N37" s="47" t="str">
        <f t="shared" si="2"/>
        <v>Cronograma</v>
      </c>
      <c r="O37" s="41" t="str">
        <f t="shared" si="9"/>
        <v>Classe IFC: IfcWorkCalendar</v>
      </c>
      <c r="P37" s="41" t="s">
        <v>2091</v>
      </c>
      <c r="Q37" s="41" t="s">
        <v>3313</v>
      </c>
      <c r="R37" s="48" t="s">
        <v>9</v>
      </c>
      <c r="S37" s="49" t="str">
        <f t="shared" si="4"/>
        <v>Administrativa</v>
      </c>
      <c r="T37" s="49" t="str">
        <f t="shared" si="5"/>
        <v>Processual</v>
      </c>
      <c r="U37" s="49" t="str">
        <f t="shared" si="6"/>
        <v>Cronograma</v>
      </c>
      <c r="V37" s="49" t="str">
        <f t="shared" si="7"/>
        <v>Administrativa</v>
      </c>
      <c r="W37" s="1" t="str">
        <f t="shared" si="8"/>
        <v>Key.Ifc4.3-37</v>
      </c>
    </row>
    <row r="38" spans="1:23" ht="6" customHeight="1" x14ac:dyDescent="0.25">
      <c r="A38" s="43">
        <v>38</v>
      </c>
      <c r="B38" s="2" t="s">
        <v>1263</v>
      </c>
      <c r="C38" s="45" t="s">
        <v>3093</v>
      </c>
      <c r="D38" s="2" t="s">
        <v>3256</v>
      </c>
      <c r="E38" s="2" t="s">
        <v>1622</v>
      </c>
      <c r="F38" s="46" t="s">
        <v>1337</v>
      </c>
      <c r="G38" s="59" t="s">
        <v>9</v>
      </c>
      <c r="H38" s="59" t="s">
        <v>9</v>
      </c>
      <c r="I38" s="59" t="s">
        <v>9</v>
      </c>
      <c r="J38" s="59" t="s">
        <v>9</v>
      </c>
      <c r="K38" s="59" t="s">
        <v>9</v>
      </c>
      <c r="L38" s="47" t="str">
        <f t="shared" si="0"/>
        <v>Administrativa</v>
      </c>
      <c r="M38" s="47" t="str">
        <f t="shared" si="1"/>
        <v>Processual</v>
      </c>
      <c r="N38" s="47" t="str">
        <f t="shared" si="2"/>
        <v>Cronograma</v>
      </c>
      <c r="O38" s="41" t="str">
        <f t="shared" si="9"/>
        <v>Classe IFC: IfcWorkCalendarFIRSTSHIFT</v>
      </c>
      <c r="P38" s="41" t="s">
        <v>2092</v>
      </c>
      <c r="Q38" s="41" t="s">
        <v>3314</v>
      </c>
      <c r="R38" s="48" t="s">
        <v>9</v>
      </c>
      <c r="S38" s="49" t="str">
        <f t="shared" si="4"/>
        <v>Administrativa</v>
      </c>
      <c r="T38" s="49" t="str">
        <f t="shared" si="5"/>
        <v>Processual</v>
      </c>
      <c r="U38" s="49" t="str">
        <f t="shared" si="6"/>
        <v>Cronograma</v>
      </c>
      <c r="V38" s="49" t="str">
        <f t="shared" si="7"/>
        <v>Administrativa</v>
      </c>
      <c r="W38" s="1" t="str">
        <f t="shared" si="8"/>
        <v>Key.Ifc4.3-38</v>
      </c>
    </row>
    <row r="39" spans="1:23" ht="6" customHeight="1" x14ac:dyDescent="0.25">
      <c r="A39" s="43">
        <v>39</v>
      </c>
      <c r="B39" s="2" t="s">
        <v>1263</v>
      </c>
      <c r="C39" s="45" t="s">
        <v>3093</v>
      </c>
      <c r="D39" s="2" t="s">
        <v>3256</v>
      </c>
      <c r="E39" s="2" t="s">
        <v>1622</v>
      </c>
      <c r="F39" s="46" t="s">
        <v>1338</v>
      </c>
      <c r="G39" s="59" t="s">
        <v>9</v>
      </c>
      <c r="H39" s="59" t="s">
        <v>9</v>
      </c>
      <c r="I39" s="59" t="s">
        <v>9</v>
      </c>
      <c r="J39" s="59" t="s">
        <v>9</v>
      </c>
      <c r="K39" s="59" t="s">
        <v>9</v>
      </c>
      <c r="L39" s="47" t="str">
        <f t="shared" si="0"/>
        <v>Administrativa</v>
      </c>
      <c r="M39" s="47" t="str">
        <f t="shared" si="1"/>
        <v>Processual</v>
      </c>
      <c r="N39" s="47" t="str">
        <f t="shared" si="2"/>
        <v>Cronograma</v>
      </c>
      <c r="O39" s="41" t="str">
        <f t="shared" si="9"/>
        <v>Classe IFC: IfcWorkCalendarSECONDSHIFT</v>
      </c>
      <c r="P39" s="41" t="s">
        <v>2093</v>
      </c>
      <c r="Q39" s="41" t="s">
        <v>3315</v>
      </c>
      <c r="R39" s="48" t="s">
        <v>9</v>
      </c>
      <c r="S39" s="49" t="str">
        <f t="shared" si="4"/>
        <v>Administrativa</v>
      </c>
      <c r="T39" s="49" t="str">
        <f t="shared" si="5"/>
        <v>Processual</v>
      </c>
      <c r="U39" s="49" t="str">
        <f t="shared" si="6"/>
        <v>Cronograma</v>
      </c>
      <c r="V39" s="49" t="str">
        <f t="shared" si="7"/>
        <v>Administrativa</v>
      </c>
      <c r="W39" s="1" t="str">
        <f t="shared" si="8"/>
        <v>Key.Ifc4.3-39</v>
      </c>
    </row>
    <row r="40" spans="1:23" ht="6" customHeight="1" x14ac:dyDescent="0.25">
      <c r="A40" s="43">
        <v>40</v>
      </c>
      <c r="B40" s="2" t="s">
        <v>1263</v>
      </c>
      <c r="C40" s="45" t="s">
        <v>3093</v>
      </c>
      <c r="D40" s="2" t="s">
        <v>3256</v>
      </c>
      <c r="E40" s="2" t="s">
        <v>1622</v>
      </c>
      <c r="F40" s="46" t="s">
        <v>1339</v>
      </c>
      <c r="G40" s="59" t="s">
        <v>9</v>
      </c>
      <c r="H40" s="59" t="s">
        <v>9</v>
      </c>
      <c r="I40" s="59" t="s">
        <v>9</v>
      </c>
      <c r="J40" s="59" t="s">
        <v>9</v>
      </c>
      <c r="K40" s="59" t="s">
        <v>9</v>
      </c>
      <c r="L40" s="47" t="str">
        <f t="shared" si="0"/>
        <v>Administrativa</v>
      </c>
      <c r="M40" s="47" t="str">
        <f t="shared" si="1"/>
        <v>Processual</v>
      </c>
      <c r="N40" s="47" t="str">
        <f t="shared" si="2"/>
        <v>Cronograma</v>
      </c>
      <c r="O40" s="41" t="str">
        <f t="shared" si="9"/>
        <v>Classe IFC: IfcWorkCalendarTHIRDSHIFT</v>
      </c>
      <c r="P40" s="41" t="s">
        <v>2094</v>
      </c>
      <c r="Q40" s="41" t="s">
        <v>3316</v>
      </c>
      <c r="R40" s="48" t="s">
        <v>9</v>
      </c>
      <c r="S40" s="49" t="str">
        <f t="shared" si="4"/>
        <v>Administrativa</v>
      </c>
      <c r="T40" s="49" t="str">
        <f t="shared" si="5"/>
        <v>Processual</v>
      </c>
      <c r="U40" s="49" t="str">
        <f t="shared" si="6"/>
        <v>Cronograma</v>
      </c>
      <c r="V40" s="49" t="str">
        <f t="shared" si="7"/>
        <v>Administrativa</v>
      </c>
      <c r="W40" s="1" t="str">
        <f t="shared" si="8"/>
        <v>Key.Ifc4.3-40</v>
      </c>
    </row>
    <row r="41" spans="1:23" ht="6" customHeight="1" x14ac:dyDescent="0.25">
      <c r="A41" s="43">
        <v>41</v>
      </c>
      <c r="B41" s="2" t="s">
        <v>1263</v>
      </c>
      <c r="C41" s="45" t="s">
        <v>3093</v>
      </c>
      <c r="D41" s="2" t="s">
        <v>3256</v>
      </c>
      <c r="E41" s="2" t="s">
        <v>1331</v>
      </c>
      <c r="F41" s="46" t="s">
        <v>1332</v>
      </c>
      <c r="G41" s="59" t="s">
        <v>9</v>
      </c>
      <c r="H41" s="59" t="s">
        <v>9</v>
      </c>
      <c r="I41" s="59" t="s">
        <v>9</v>
      </c>
      <c r="J41" s="59" t="s">
        <v>9</v>
      </c>
      <c r="K41" s="59" t="s">
        <v>9</v>
      </c>
      <c r="L41" s="47" t="str">
        <f t="shared" si="0"/>
        <v>Administrativa</v>
      </c>
      <c r="M41" s="47" t="str">
        <f t="shared" si="1"/>
        <v>Processual</v>
      </c>
      <c r="N41" s="47" t="str">
        <f t="shared" si="2"/>
        <v>Evento</v>
      </c>
      <c r="O41" s="41" t="str">
        <f t="shared" si="9"/>
        <v>Classe IFC: IfcEvent</v>
      </c>
      <c r="P41" s="41" t="s">
        <v>2606</v>
      </c>
      <c r="Q41" s="41" t="s">
        <v>3355</v>
      </c>
      <c r="R41" s="48" t="s">
        <v>9</v>
      </c>
      <c r="S41" s="49" t="str">
        <f t="shared" si="4"/>
        <v>Administrativa</v>
      </c>
      <c r="T41" s="49" t="str">
        <f t="shared" si="5"/>
        <v>Processual</v>
      </c>
      <c r="U41" s="49" t="str">
        <f t="shared" si="6"/>
        <v>Evento</v>
      </c>
      <c r="V41" s="49" t="str">
        <f t="shared" si="7"/>
        <v>Administrativa</v>
      </c>
      <c r="W41" s="1" t="str">
        <f t="shared" si="8"/>
        <v>Key.Ifc4.3-41</v>
      </c>
    </row>
    <row r="42" spans="1:23" ht="6" customHeight="1" x14ac:dyDescent="0.25">
      <c r="A42" s="43">
        <v>42</v>
      </c>
      <c r="B42" s="2" t="s">
        <v>1263</v>
      </c>
      <c r="C42" s="45" t="s">
        <v>3093</v>
      </c>
      <c r="D42" s="2" t="s">
        <v>3256</v>
      </c>
      <c r="E42" s="2" t="s">
        <v>1331</v>
      </c>
      <c r="F42" s="46" t="s">
        <v>1333</v>
      </c>
      <c r="G42" s="59" t="s">
        <v>9</v>
      </c>
      <c r="H42" s="59" t="s">
        <v>9</v>
      </c>
      <c r="I42" s="59" t="s">
        <v>9</v>
      </c>
      <c r="J42" s="59" t="s">
        <v>9</v>
      </c>
      <c r="K42" s="59" t="s">
        <v>9</v>
      </c>
      <c r="L42" s="47" t="str">
        <f t="shared" si="0"/>
        <v>Administrativa</v>
      </c>
      <c r="M42" s="47" t="str">
        <f t="shared" si="1"/>
        <v>Processual</v>
      </c>
      <c r="N42" s="47" t="str">
        <f t="shared" si="2"/>
        <v>Evento</v>
      </c>
      <c r="O42" s="41" t="str">
        <f t="shared" si="9"/>
        <v>Classe IFC: IfcEventENDEVENT</v>
      </c>
      <c r="P42" s="41" t="s">
        <v>2607</v>
      </c>
      <c r="Q42" s="41" t="s">
        <v>3356</v>
      </c>
      <c r="R42" s="48" t="s">
        <v>9</v>
      </c>
      <c r="S42" s="49" t="str">
        <f t="shared" si="4"/>
        <v>Administrativa</v>
      </c>
      <c r="T42" s="49" t="str">
        <f t="shared" si="5"/>
        <v>Processual</v>
      </c>
      <c r="U42" s="49" t="str">
        <f t="shared" si="6"/>
        <v>Evento</v>
      </c>
      <c r="V42" s="49" t="str">
        <f t="shared" si="7"/>
        <v>Administrativa</v>
      </c>
      <c r="W42" s="1" t="str">
        <f t="shared" si="8"/>
        <v>Key.Ifc4.3-42</v>
      </c>
    </row>
    <row r="43" spans="1:23" ht="6" customHeight="1" x14ac:dyDescent="0.25">
      <c r="A43" s="43">
        <v>43</v>
      </c>
      <c r="B43" s="2" t="s">
        <v>1263</v>
      </c>
      <c r="C43" s="45" t="s">
        <v>3093</v>
      </c>
      <c r="D43" s="2" t="s">
        <v>3256</v>
      </c>
      <c r="E43" s="2" t="s">
        <v>1331</v>
      </c>
      <c r="F43" s="46" t="s">
        <v>1334</v>
      </c>
      <c r="G43" s="59" t="s">
        <v>9</v>
      </c>
      <c r="H43" s="59" t="s">
        <v>9</v>
      </c>
      <c r="I43" s="59" t="s">
        <v>9</v>
      </c>
      <c r="J43" s="59" t="s">
        <v>9</v>
      </c>
      <c r="K43" s="59" t="s">
        <v>9</v>
      </c>
      <c r="L43" s="47" t="str">
        <f t="shared" si="0"/>
        <v>Administrativa</v>
      </c>
      <c r="M43" s="47" t="str">
        <f t="shared" si="1"/>
        <v>Processual</v>
      </c>
      <c r="N43" s="47" t="str">
        <f t="shared" si="2"/>
        <v>Evento</v>
      </c>
      <c r="O43" s="41" t="str">
        <f t="shared" si="9"/>
        <v>Classe IFC: IfcEventINTERMEDIATEEVENT</v>
      </c>
      <c r="P43" s="41" t="s">
        <v>2608</v>
      </c>
      <c r="Q43" s="41" t="s">
        <v>3357</v>
      </c>
      <c r="R43" s="48" t="s">
        <v>9</v>
      </c>
      <c r="S43" s="49" t="str">
        <f t="shared" si="4"/>
        <v>Administrativa</v>
      </c>
      <c r="T43" s="49" t="str">
        <f t="shared" si="5"/>
        <v>Processual</v>
      </c>
      <c r="U43" s="49" t="str">
        <f t="shared" si="6"/>
        <v>Evento</v>
      </c>
      <c r="V43" s="49" t="str">
        <f t="shared" si="7"/>
        <v>Administrativa</v>
      </c>
      <c r="W43" s="1" t="str">
        <f t="shared" si="8"/>
        <v>Key.Ifc4.3-43</v>
      </c>
    </row>
    <row r="44" spans="1:23" ht="6" customHeight="1" x14ac:dyDescent="0.25">
      <c r="A44" s="43">
        <v>44</v>
      </c>
      <c r="B44" s="2" t="s">
        <v>1263</v>
      </c>
      <c r="C44" s="45" t="s">
        <v>3093</v>
      </c>
      <c r="D44" s="2" t="s">
        <v>3256</v>
      </c>
      <c r="E44" s="2" t="s">
        <v>1331</v>
      </c>
      <c r="F44" s="46" t="s">
        <v>1335</v>
      </c>
      <c r="G44" s="59" t="s">
        <v>9</v>
      </c>
      <c r="H44" s="59" t="s">
        <v>9</v>
      </c>
      <c r="I44" s="59" t="s">
        <v>9</v>
      </c>
      <c r="J44" s="59" t="s">
        <v>9</v>
      </c>
      <c r="K44" s="59" t="s">
        <v>9</v>
      </c>
      <c r="L44" s="47" t="str">
        <f t="shared" si="0"/>
        <v>Administrativa</v>
      </c>
      <c r="M44" s="47" t="str">
        <f t="shared" si="1"/>
        <v>Processual</v>
      </c>
      <c r="N44" s="47" t="str">
        <f t="shared" si="2"/>
        <v>Evento</v>
      </c>
      <c r="O44" s="41" t="str">
        <f t="shared" si="9"/>
        <v>Classe IFC: IfcEventSTARTEVENT</v>
      </c>
      <c r="P44" s="41" t="s">
        <v>2609</v>
      </c>
      <c r="Q44" s="41" t="s">
        <v>3358</v>
      </c>
      <c r="R44" s="48" t="s">
        <v>9</v>
      </c>
      <c r="S44" s="49" t="str">
        <f t="shared" si="4"/>
        <v>Administrativa</v>
      </c>
      <c r="T44" s="49" t="str">
        <f t="shared" si="5"/>
        <v>Processual</v>
      </c>
      <c r="U44" s="49" t="str">
        <f t="shared" si="6"/>
        <v>Evento</v>
      </c>
      <c r="V44" s="49" t="str">
        <f t="shared" si="7"/>
        <v>Administrativa</v>
      </c>
      <c r="W44" s="1" t="str">
        <f t="shared" si="8"/>
        <v>Key.Ifc4.3-44</v>
      </c>
    </row>
    <row r="45" spans="1:23" ht="6" customHeight="1" x14ac:dyDescent="0.25">
      <c r="A45" s="43">
        <v>45</v>
      </c>
      <c r="B45" s="2" t="s">
        <v>1263</v>
      </c>
      <c r="C45" s="45" t="s">
        <v>3093</v>
      </c>
      <c r="D45" s="2" t="s">
        <v>3256</v>
      </c>
      <c r="E45" s="2" t="s">
        <v>3280</v>
      </c>
      <c r="F45" s="46" t="s">
        <v>1286</v>
      </c>
      <c r="G45" s="59" t="s">
        <v>9</v>
      </c>
      <c r="H45" s="59" t="s">
        <v>9</v>
      </c>
      <c r="I45" s="59" t="s">
        <v>9</v>
      </c>
      <c r="J45" s="59" t="s">
        <v>9</v>
      </c>
      <c r="K45" s="59" t="s">
        <v>9</v>
      </c>
      <c r="L45" s="47" t="str">
        <f t="shared" si="0"/>
        <v>Administrativa</v>
      </c>
      <c r="M45" s="47" t="str">
        <f t="shared" si="1"/>
        <v>Processual</v>
      </c>
      <c r="N45" s="47" t="str">
        <f t="shared" si="2"/>
        <v>Ordem.De.Projeto</v>
      </c>
      <c r="O45" s="41" t="str">
        <f t="shared" si="9"/>
        <v>Classe IFC: IfcProjectOrder</v>
      </c>
      <c r="P45" s="41" t="s">
        <v>2100</v>
      </c>
      <c r="Q45" s="41" t="s">
        <v>3321</v>
      </c>
      <c r="R45" s="48" t="s">
        <v>9</v>
      </c>
      <c r="S45" s="49" t="str">
        <f t="shared" si="4"/>
        <v>Administrativa</v>
      </c>
      <c r="T45" s="49" t="str">
        <f t="shared" si="5"/>
        <v>Processual</v>
      </c>
      <c r="U45" s="49" t="str">
        <f t="shared" si="6"/>
        <v>Ordem.De.Projeto</v>
      </c>
      <c r="V45" s="49" t="str">
        <f t="shared" si="7"/>
        <v>Administrativa</v>
      </c>
      <c r="W45" s="1" t="str">
        <f t="shared" si="8"/>
        <v>Key.Ifc4.3-45</v>
      </c>
    </row>
    <row r="46" spans="1:23" ht="6" customHeight="1" x14ac:dyDescent="0.25">
      <c r="A46" s="43">
        <v>46</v>
      </c>
      <c r="B46" s="2" t="s">
        <v>1263</v>
      </c>
      <c r="C46" s="45" t="s">
        <v>3093</v>
      </c>
      <c r="D46" s="2" t="s">
        <v>3256</v>
      </c>
      <c r="E46" s="2" t="s">
        <v>3280</v>
      </c>
      <c r="F46" s="46" t="s">
        <v>1326</v>
      </c>
      <c r="G46" s="59" t="s">
        <v>9</v>
      </c>
      <c r="H46" s="59" t="s">
        <v>9</v>
      </c>
      <c r="I46" s="59" t="s">
        <v>9</v>
      </c>
      <c r="J46" s="59" t="s">
        <v>9</v>
      </c>
      <c r="K46" s="59" t="s">
        <v>9</v>
      </c>
      <c r="L46" s="47" t="str">
        <f t="shared" si="0"/>
        <v>Administrativa</v>
      </c>
      <c r="M46" s="47" t="str">
        <f t="shared" si="1"/>
        <v>Processual</v>
      </c>
      <c r="N46" s="47" t="str">
        <f t="shared" si="2"/>
        <v>Ordem.De.Projeto</v>
      </c>
      <c r="O46" s="41" t="str">
        <f t="shared" si="9"/>
        <v>Classe IFC: IfcProjectOrderCHANGEORDER</v>
      </c>
      <c r="P46" s="41" t="s">
        <v>2101</v>
      </c>
      <c r="Q46" s="41" t="s">
        <v>3322</v>
      </c>
      <c r="R46" s="48" t="s">
        <v>9</v>
      </c>
      <c r="S46" s="49" t="str">
        <f t="shared" si="4"/>
        <v>Administrativa</v>
      </c>
      <c r="T46" s="49" t="str">
        <f t="shared" si="5"/>
        <v>Processual</v>
      </c>
      <c r="U46" s="49" t="str">
        <f t="shared" si="6"/>
        <v>Ordem.De.Projeto</v>
      </c>
      <c r="V46" s="49" t="str">
        <f t="shared" si="7"/>
        <v>Administrativa</v>
      </c>
      <c r="W46" s="1" t="str">
        <f t="shared" si="8"/>
        <v>Key.Ifc4.3-46</v>
      </c>
    </row>
    <row r="47" spans="1:23" ht="6" customHeight="1" x14ac:dyDescent="0.25">
      <c r="A47" s="43">
        <v>47</v>
      </c>
      <c r="B47" s="2" t="s">
        <v>1263</v>
      </c>
      <c r="C47" s="45" t="s">
        <v>3093</v>
      </c>
      <c r="D47" s="2" t="s">
        <v>3256</v>
      </c>
      <c r="E47" s="2" t="s">
        <v>3280</v>
      </c>
      <c r="F47" s="46" t="s">
        <v>1327</v>
      </c>
      <c r="G47" s="59" t="s">
        <v>9</v>
      </c>
      <c r="H47" s="59" t="s">
        <v>9</v>
      </c>
      <c r="I47" s="59" t="s">
        <v>9</v>
      </c>
      <c r="J47" s="59" t="s">
        <v>9</v>
      </c>
      <c r="K47" s="59" t="s">
        <v>9</v>
      </c>
      <c r="L47" s="47" t="str">
        <f t="shared" si="0"/>
        <v>Administrativa</v>
      </c>
      <c r="M47" s="47" t="str">
        <f t="shared" si="1"/>
        <v>Processual</v>
      </c>
      <c r="N47" s="47" t="str">
        <f t="shared" si="2"/>
        <v>Ordem.De.Projeto</v>
      </c>
      <c r="O47" s="41" t="str">
        <f t="shared" si="9"/>
        <v>Classe IFC: IfcProjectOrderMAINTENANCEWORKORDER</v>
      </c>
      <c r="P47" s="41" t="s">
        <v>2102</v>
      </c>
      <c r="Q47" s="41" t="s">
        <v>3323</v>
      </c>
      <c r="R47" s="48" t="s">
        <v>9</v>
      </c>
      <c r="S47" s="49" t="str">
        <f t="shared" si="4"/>
        <v>Administrativa</v>
      </c>
      <c r="T47" s="49" t="str">
        <f t="shared" si="5"/>
        <v>Processual</v>
      </c>
      <c r="U47" s="49" t="str">
        <f t="shared" si="6"/>
        <v>Ordem.De.Projeto</v>
      </c>
      <c r="V47" s="49" t="str">
        <f t="shared" si="7"/>
        <v>Administrativa</v>
      </c>
      <c r="W47" s="1" t="str">
        <f t="shared" si="8"/>
        <v>Key.Ifc4.3-47</v>
      </c>
    </row>
    <row r="48" spans="1:23" ht="6" customHeight="1" x14ac:dyDescent="0.25">
      <c r="A48" s="43">
        <v>48</v>
      </c>
      <c r="B48" s="2" t="s">
        <v>1263</v>
      </c>
      <c r="C48" s="45" t="s">
        <v>3093</v>
      </c>
      <c r="D48" s="2" t="s">
        <v>3256</v>
      </c>
      <c r="E48" s="2" t="s">
        <v>3280</v>
      </c>
      <c r="F48" s="46" t="s">
        <v>1328</v>
      </c>
      <c r="G48" s="59" t="s">
        <v>9</v>
      </c>
      <c r="H48" s="59" t="s">
        <v>9</v>
      </c>
      <c r="I48" s="59" t="s">
        <v>9</v>
      </c>
      <c r="J48" s="59" t="s">
        <v>9</v>
      </c>
      <c r="K48" s="59" t="s">
        <v>9</v>
      </c>
      <c r="L48" s="47" t="str">
        <f t="shared" si="0"/>
        <v>Administrativa</v>
      </c>
      <c r="M48" s="47" t="str">
        <f t="shared" si="1"/>
        <v>Processual</v>
      </c>
      <c r="N48" s="47" t="str">
        <f t="shared" si="2"/>
        <v>Ordem.De.Projeto</v>
      </c>
      <c r="O48" s="41" t="str">
        <f t="shared" si="9"/>
        <v>Classe IFC: IfcProjectOrderMOVEORDER</v>
      </c>
      <c r="P48" s="41" t="s">
        <v>2103</v>
      </c>
      <c r="Q48" s="41" t="s">
        <v>3324</v>
      </c>
      <c r="R48" s="48" t="s">
        <v>9</v>
      </c>
      <c r="S48" s="49" t="str">
        <f t="shared" si="4"/>
        <v>Administrativa</v>
      </c>
      <c r="T48" s="49" t="str">
        <f t="shared" si="5"/>
        <v>Processual</v>
      </c>
      <c r="U48" s="49" t="str">
        <f t="shared" si="6"/>
        <v>Ordem.De.Projeto</v>
      </c>
      <c r="V48" s="49" t="str">
        <f t="shared" si="7"/>
        <v>Administrativa</v>
      </c>
      <c r="W48" s="1" t="str">
        <f t="shared" si="8"/>
        <v>Key.Ifc4.3-48</v>
      </c>
    </row>
    <row r="49" spans="1:23" ht="6" customHeight="1" x14ac:dyDescent="0.25">
      <c r="A49" s="43">
        <v>49</v>
      </c>
      <c r="B49" s="2" t="s">
        <v>1263</v>
      </c>
      <c r="C49" s="45" t="s">
        <v>3093</v>
      </c>
      <c r="D49" s="2" t="s">
        <v>3256</v>
      </c>
      <c r="E49" s="2" t="s">
        <v>3280</v>
      </c>
      <c r="F49" s="46" t="s">
        <v>1329</v>
      </c>
      <c r="G49" s="59" t="s">
        <v>9</v>
      </c>
      <c r="H49" s="59" t="s">
        <v>9</v>
      </c>
      <c r="I49" s="59" t="s">
        <v>9</v>
      </c>
      <c r="J49" s="59" t="s">
        <v>9</v>
      </c>
      <c r="K49" s="59" t="s">
        <v>9</v>
      </c>
      <c r="L49" s="47" t="str">
        <f t="shared" si="0"/>
        <v>Administrativa</v>
      </c>
      <c r="M49" s="47" t="str">
        <f t="shared" si="1"/>
        <v>Processual</v>
      </c>
      <c r="N49" s="47" t="str">
        <f t="shared" si="2"/>
        <v>Ordem.De.Projeto</v>
      </c>
      <c r="O49" s="41" t="str">
        <f t="shared" si="9"/>
        <v>Classe IFC: IfcProjectOrderPURCHASEORDER</v>
      </c>
      <c r="P49" s="41" t="s">
        <v>2104</v>
      </c>
      <c r="Q49" s="41" t="s">
        <v>3325</v>
      </c>
      <c r="R49" s="48" t="s">
        <v>9</v>
      </c>
      <c r="S49" s="49" t="str">
        <f t="shared" si="4"/>
        <v>Administrativa</v>
      </c>
      <c r="T49" s="49" t="str">
        <f t="shared" si="5"/>
        <v>Processual</v>
      </c>
      <c r="U49" s="49" t="str">
        <f t="shared" si="6"/>
        <v>Ordem.De.Projeto</v>
      </c>
      <c r="V49" s="49" t="str">
        <f t="shared" si="7"/>
        <v>Administrativa</v>
      </c>
      <c r="W49" s="1" t="str">
        <f t="shared" si="8"/>
        <v>Key.Ifc4.3-49</v>
      </c>
    </row>
    <row r="50" spans="1:23" ht="6" customHeight="1" x14ac:dyDescent="0.25">
      <c r="A50" s="43">
        <v>50</v>
      </c>
      <c r="B50" s="2" t="s">
        <v>1263</v>
      </c>
      <c r="C50" s="45" t="s">
        <v>3093</v>
      </c>
      <c r="D50" s="2" t="s">
        <v>3256</v>
      </c>
      <c r="E50" s="2" t="s">
        <v>3280</v>
      </c>
      <c r="F50" s="46" t="s">
        <v>1330</v>
      </c>
      <c r="G50" s="59" t="s">
        <v>9</v>
      </c>
      <c r="H50" s="59" t="s">
        <v>9</v>
      </c>
      <c r="I50" s="59" t="s">
        <v>9</v>
      </c>
      <c r="J50" s="59" t="s">
        <v>9</v>
      </c>
      <c r="K50" s="59" t="s">
        <v>9</v>
      </c>
      <c r="L50" s="47" t="str">
        <f t="shared" si="0"/>
        <v>Administrativa</v>
      </c>
      <c r="M50" s="47" t="str">
        <f t="shared" si="1"/>
        <v>Processual</v>
      </c>
      <c r="N50" s="47" t="str">
        <f t="shared" si="2"/>
        <v>Ordem.De.Projeto</v>
      </c>
      <c r="O50" s="41" t="str">
        <f t="shared" si="9"/>
        <v>Classe IFC: IfcProjectOrderWORKORDER</v>
      </c>
      <c r="P50" s="41" t="s">
        <v>2105</v>
      </c>
      <c r="Q50" s="41" t="s">
        <v>3326</v>
      </c>
      <c r="R50" s="48" t="s">
        <v>9</v>
      </c>
      <c r="S50" s="49" t="str">
        <f t="shared" si="4"/>
        <v>Administrativa</v>
      </c>
      <c r="T50" s="49" t="str">
        <f t="shared" si="5"/>
        <v>Processual</v>
      </c>
      <c r="U50" s="49" t="str">
        <f t="shared" si="6"/>
        <v>Ordem.De.Projeto</v>
      </c>
      <c r="V50" s="49" t="str">
        <f t="shared" si="7"/>
        <v>Administrativa</v>
      </c>
      <c r="W50" s="1" t="str">
        <f t="shared" si="8"/>
        <v>Key.Ifc4.3-50</v>
      </c>
    </row>
    <row r="51" spans="1:23" ht="6" customHeight="1" x14ac:dyDescent="0.25">
      <c r="A51" s="43">
        <v>51</v>
      </c>
      <c r="B51" s="2" t="s">
        <v>1263</v>
      </c>
      <c r="C51" s="45" t="s">
        <v>3093</v>
      </c>
      <c r="D51" s="2" t="s">
        <v>3256</v>
      </c>
      <c r="E51" s="2" t="s">
        <v>1277</v>
      </c>
      <c r="F51" s="46" t="s">
        <v>1278</v>
      </c>
      <c r="G51" s="59" t="s">
        <v>9</v>
      </c>
      <c r="H51" s="59" t="s">
        <v>9</v>
      </c>
      <c r="I51" s="59" t="s">
        <v>9</v>
      </c>
      <c r="J51" s="59" t="s">
        <v>9</v>
      </c>
      <c r="K51" s="59" t="s">
        <v>9</v>
      </c>
      <c r="L51" s="47" t="str">
        <f t="shared" si="0"/>
        <v>Administrativa</v>
      </c>
      <c r="M51" s="47" t="str">
        <f t="shared" si="1"/>
        <v>Processual</v>
      </c>
      <c r="N51" s="47" t="str">
        <f t="shared" si="2"/>
        <v>Procedimento</v>
      </c>
      <c r="O51" s="41" t="str">
        <f t="shared" si="9"/>
        <v>Classe IFC: IfcProcedure</v>
      </c>
      <c r="P51" s="41" t="s">
        <v>2610</v>
      </c>
      <c r="Q51" s="41" t="s">
        <v>4547</v>
      </c>
      <c r="R51" s="48" t="s">
        <v>9</v>
      </c>
      <c r="S51" s="49" t="str">
        <f t="shared" si="4"/>
        <v>Administrativa</v>
      </c>
      <c r="T51" s="49" t="str">
        <f t="shared" si="5"/>
        <v>Processual</v>
      </c>
      <c r="U51" s="49" t="str">
        <f t="shared" si="6"/>
        <v>Procedimento</v>
      </c>
      <c r="V51" s="49" t="str">
        <f t="shared" si="7"/>
        <v>Administrativa</v>
      </c>
      <c r="W51" s="1" t="str">
        <f t="shared" si="8"/>
        <v>Key.Ifc4.3-51</v>
      </c>
    </row>
    <row r="52" spans="1:23" ht="6" customHeight="1" x14ac:dyDescent="0.25">
      <c r="A52" s="43">
        <v>52</v>
      </c>
      <c r="B52" s="2" t="s">
        <v>1263</v>
      </c>
      <c r="C52" s="45" t="s">
        <v>3093</v>
      </c>
      <c r="D52" s="2" t="s">
        <v>3256</v>
      </c>
      <c r="E52" s="2" t="s">
        <v>1277</v>
      </c>
      <c r="F52" s="46" t="s">
        <v>1279</v>
      </c>
      <c r="G52" s="59" t="s">
        <v>9</v>
      </c>
      <c r="H52" s="59" t="s">
        <v>9</v>
      </c>
      <c r="I52" s="59" t="s">
        <v>9</v>
      </c>
      <c r="J52" s="59" t="s">
        <v>9</v>
      </c>
      <c r="K52" s="59" t="s">
        <v>9</v>
      </c>
      <c r="L52" s="47" t="str">
        <f t="shared" si="0"/>
        <v>Administrativa</v>
      </c>
      <c r="M52" s="47" t="str">
        <f t="shared" si="1"/>
        <v>Processual</v>
      </c>
      <c r="N52" s="47" t="str">
        <f t="shared" si="2"/>
        <v>Procedimento</v>
      </c>
      <c r="O52" s="41" t="str">
        <f t="shared" si="9"/>
        <v>Classe IFC: IfcProcedureADVICE_CAUTION</v>
      </c>
      <c r="P52" s="41" t="s">
        <v>2611</v>
      </c>
      <c r="Q52" s="41" t="s">
        <v>3359</v>
      </c>
      <c r="R52" s="48" t="s">
        <v>9</v>
      </c>
      <c r="S52" s="49" t="str">
        <f t="shared" si="4"/>
        <v>Administrativa</v>
      </c>
      <c r="T52" s="49" t="str">
        <f t="shared" si="5"/>
        <v>Processual</v>
      </c>
      <c r="U52" s="49" t="str">
        <f t="shared" si="6"/>
        <v>Procedimento</v>
      </c>
      <c r="V52" s="49" t="str">
        <f t="shared" si="7"/>
        <v>Administrativa</v>
      </c>
      <c r="W52" s="1" t="str">
        <f t="shared" si="8"/>
        <v>Key.Ifc4.3-52</v>
      </c>
    </row>
    <row r="53" spans="1:23" ht="6" customHeight="1" x14ac:dyDescent="0.25">
      <c r="A53" s="43">
        <v>53</v>
      </c>
      <c r="B53" s="2" t="s">
        <v>1263</v>
      </c>
      <c r="C53" s="45" t="s">
        <v>3093</v>
      </c>
      <c r="D53" s="2" t="s">
        <v>3256</v>
      </c>
      <c r="E53" s="2" t="s">
        <v>1277</v>
      </c>
      <c r="F53" s="46" t="s">
        <v>1280</v>
      </c>
      <c r="G53" s="59" t="s">
        <v>9</v>
      </c>
      <c r="H53" s="59" t="s">
        <v>9</v>
      </c>
      <c r="I53" s="59" t="s">
        <v>9</v>
      </c>
      <c r="J53" s="59" t="s">
        <v>9</v>
      </c>
      <c r="K53" s="59" t="s">
        <v>9</v>
      </c>
      <c r="L53" s="47" t="str">
        <f t="shared" si="0"/>
        <v>Administrativa</v>
      </c>
      <c r="M53" s="47" t="str">
        <f t="shared" si="1"/>
        <v>Processual</v>
      </c>
      <c r="N53" s="47" t="str">
        <f t="shared" si="2"/>
        <v>Procedimento</v>
      </c>
      <c r="O53" s="41" t="str">
        <f t="shared" si="9"/>
        <v>Classe IFC: IfcProcedureADVICE_NOTE</v>
      </c>
      <c r="P53" s="41" t="s">
        <v>2612</v>
      </c>
      <c r="Q53" s="41" t="s">
        <v>3360</v>
      </c>
      <c r="R53" s="48" t="s">
        <v>9</v>
      </c>
      <c r="S53" s="49" t="str">
        <f t="shared" si="4"/>
        <v>Administrativa</v>
      </c>
      <c r="T53" s="49" t="str">
        <f t="shared" si="5"/>
        <v>Processual</v>
      </c>
      <c r="U53" s="49" t="str">
        <f t="shared" si="6"/>
        <v>Procedimento</v>
      </c>
      <c r="V53" s="49" t="str">
        <f t="shared" si="7"/>
        <v>Administrativa</v>
      </c>
      <c r="W53" s="1" t="str">
        <f t="shared" si="8"/>
        <v>Key.Ifc4.3-53</v>
      </c>
    </row>
    <row r="54" spans="1:23" ht="6" customHeight="1" x14ac:dyDescent="0.25">
      <c r="A54" s="43">
        <v>54</v>
      </c>
      <c r="B54" s="2" t="s">
        <v>1263</v>
      </c>
      <c r="C54" s="45" t="s">
        <v>3093</v>
      </c>
      <c r="D54" s="2" t="s">
        <v>3256</v>
      </c>
      <c r="E54" s="2" t="s">
        <v>1277</v>
      </c>
      <c r="F54" s="46" t="s">
        <v>1281</v>
      </c>
      <c r="G54" s="59" t="s">
        <v>9</v>
      </c>
      <c r="H54" s="59" t="s">
        <v>9</v>
      </c>
      <c r="I54" s="59" t="s">
        <v>9</v>
      </c>
      <c r="J54" s="59" t="s">
        <v>9</v>
      </c>
      <c r="K54" s="59" t="s">
        <v>9</v>
      </c>
      <c r="L54" s="47" t="str">
        <f t="shared" si="0"/>
        <v>Administrativa</v>
      </c>
      <c r="M54" s="47" t="str">
        <f t="shared" si="1"/>
        <v>Processual</v>
      </c>
      <c r="N54" s="47" t="str">
        <f t="shared" si="2"/>
        <v>Procedimento</v>
      </c>
      <c r="O54" s="41" t="str">
        <f t="shared" si="9"/>
        <v>Classe IFC: IfcProcedureADVICE_WARNING</v>
      </c>
      <c r="P54" s="41" t="s">
        <v>2613</v>
      </c>
      <c r="Q54" s="41" t="s">
        <v>3361</v>
      </c>
      <c r="R54" s="48" t="s">
        <v>9</v>
      </c>
      <c r="S54" s="49" t="str">
        <f t="shared" si="4"/>
        <v>Administrativa</v>
      </c>
      <c r="T54" s="49" t="str">
        <f t="shared" si="5"/>
        <v>Processual</v>
      </c>
      <c r="U54" s="49" t="str">
        <f t="shared" si="6"/>
        <v>Procedimento</v>
      </c>
      <c r="V54" s="49" t="str">
        <f t="shared" si="7"/>
        <v>Administrativa</v>
      </c>
      <c r="W54" s="1" t="str">
        <f t="shared" si="8"/>
        <v>Key.Ifc4.3-54</v>
      </c>
    </row>
    <row r="55" spans="1:23" ht="6" customHeight="1" x14ac:dyDescent="0.25">
      <c r="A55" s="43">
        <v>55</v>
      </c>
      <c r="B55" s="2" t="s">
        <v>1263</v>
      </c>
      <c r="C55" s="45" t="s">
        <v>3093</v>
      </c>
      <c r="D55" s="2" t="s">
        <v>3256</v>
      </c>
      <c r="E55" s="2" t="s">
        <v>1277</v>
      </c>
      <c r="F55" s="46" t="s">
        <v>1282</v>
      </c>
      <c r="G55" s="59" t="s">
        <v>9</v>
      </c>
      <c r="H55" s="59" t="s">
        <v>9</v>
      </c>
      <c r="I55" s="59" t="s">
        <v>9</v>
      </c>
      <c r="J55" s="59" t="s">
        <v>9</v>
      </c>
      <c r="K55" s="59" t="s">
        <v>9</v>
      </c>
      <c r="L55" s="47" t="str">
        <f t="shared" si="0"/>
        <v>Administrativa</v>
      </c>
      <c r="M55" s="47" t="str">
        <f t="shared" si="1"/>
        <v>Processual</v>
      </c>
      <c r="N55" s="47" t="str">
        <f t="shared" si="2"/>
        <v>Procedimento</v>
      </c>
      <c r="O55" s="41" t="str">
        <f t="shared" si="9"/>
        <v>Classe IFC: IfcProcedureCALIBRATION</v>
      </c>
      <c r="P55" s="41" t="s">
        <v>2614</v>
      </c>
      <c r="Q55" s="41" t="s">
        <v>3362</v>
      </c>
      <c r="R55" s="48" t="s">
        <v>9</v>
      </c>
      <c r="S55" s="49" t="str">
        <f t="shared" si="4"/>
        <v>Administrativa</v>
      </c>
      <c r="T55" s="49" t="str">
        <f t="shared" si="5"/>
        <v>Processual</v>
      </c>
      <c r="U55" s="49" t="str">
        <f t="shared" si="6"/>
        <v>Procedimento</v>
      </c>
      <c r="V55" s="49" t="str">
        <f t="shared" si="7"/>
        <v>Administrativa</v>
      </c>
      <c r="W55" s="1" t="str">
        <f t="shared" si="8"/>
        <v>Key.Ifc4.3-55</v>
      </c>
    </row>
    <row r="56" spans="1:23" ht="6" customHeight="1" x14ac:dyDescent="0.25">
      <c r="A56" s="43">
        <v>56</v>
      </c>
      <c r="B56" s="2" t="s">
        <v>1263</v>
      </c>
      <c r="C56" s="45" t="s">
        <v>3093</v>
      </c>
      <c r="D56" s="2" t="s">
        <v>3256</v>
      </c>
      <c r="E56" s="2" t="s">
        <v>1277</v>
      </c>
      <c r="F56" s="46" t="s">
        <v>1283</v>
      </c>
      <c r="G56" s="59" t="s">
        <v>9</v>
      </c>
      <c r="H56" s="59" t="s">
        <v>9</v>
      </c>
      <c r="I56" s="59" t="s">
        <v>9</v>
      </c>
      <c r="J56" s="59" t="s">
        <v>9</v>
      </c>
      <c r="K56" s="59" t="s">
        <v>9</v>
      </c>
      <c r="L56" s="47" t="str">
        <f t="shared" si="0"/>
        <v>Administrativa</v>
      </c>
      <c r="M56" s="47" t="str">
        <f t="shared" si="1"/>
        <v>Processual</v>
      </c>
      <c r="N56" s="47" t="str">
        <f t="shared" si="2"/>
        <v>Procedimento</v>
      </c>
      <c r="O56" s="41" t="str">
        <f t="shared" si="9"/>
        <v>Classe IFC: IfcProcedureDIAGNOSTIC</v>
      </c>
      <c r="P56" s="41" t="s">
        <v>2615</v>
      </c>
      <c r="Q56" s="41" t="s">
        <v>2615</v>
      </c>
      <c r="R56" s="48" t="s">
        <v>9</v>
      </c>
      <c r="S56" s="49" t="str">
        <f t="shared" si="4"/>
        <v>Administrativa</v>
      </c>
      <c r="T56" s="49" t="str">
        <f t="shared" si="5"/>
        <v>Processual</v>
      </c>
      <c r="U56" s="49" t="str">
        <f t="shared" si="6"/>
        <v>Procedimento</v>
      </c>
      <c r="V56" s="49" t="str">
        <f t="shared" si="7"/>
        <v>Administrativa</v>
      </c>
      <c r="W56" s="1" t="str">
        <f t="shared" si="8"/>
        <v>Key.Ifc4.3-56</v>
      </c>
    </row>
    <row r="57" spans="1:23" ht="6" customHeight="1" x14ac:dyDescent="0.25">
      <c r="A57" s="43">
        <v>57</v>
      </c>
      <c r="B57" s="2" t="s">
        <v>1263</v>
      </c>
      <c r="C57" s="45" t="s">
        <v>3093</v>
      </c>
      <c r="D57" s="2" t="s">
        <v>3256</v>
      </c>
      <c r="E57" s="2" t="s">
        <v>1277</v>
      </c>
      <c r="F57" s="46" t="s">
        <v>1284</v>
      </c>
      <c r="G57" s="59" t="s">
        <v>9</v>
      </c>
      <c r="H57" s="59" t="s">
        <v>9</v>
      </c>
      <c r="I57" s="59" t="s">
        <v>9</v>
      </c>
      <c r="J57" s="59" t="s">
        <v>9</v>
      </c>
      <c r="K57" s="59" t="s">
        <v>9</v>
      </c>
      <c r="L57" s="47" t="str">
        <f t="shared" si="0"/>
        <v>Administrativa</v>
      </c>
      <c r="M57" s="47" t="str">
        <f t="shared" si="1"/>
        <v>Processual</v>
      </c>
      <c r="N57" s="47" t="str">
        <f t="shared" si="2"/>
        <v>Procedimento</v>
      </c>
      <c r="O57" s="41" t="str">
        <f t="shared" si="9"/>
        <v>Classe IFC: IfcProcedureSHUTDOWN</v>
      </c>
      <c r="P57" s="41" t="s">
        <v>2616</v>
      </c>
      <c r="Q57" s="41" t="s">
        <v>3363</v>
      </c>
      <c r="R57" s="48" t="s">
        <v>9</v>
      </c>
      <c r="S57" s="49" t="str">
        <f t="shared" si="4"/>
        <v>Administrativa</v>
      </c>
      <c r="T57" s="49" t="str">
        <f t="shared" si="5"/>
        <v>Processual</v>
      </c>
      <c r="U57" s="49" t="str">
        <f t="shared" si="6"/>
        <v>Procedimento</v>
      </c>
      <c r="V57" s="49" t="str">
        <f t="shared" si="7"/>
        <v>Administrativa</v>
      </c>
      <c r="W57" s="1" t="str">
        <f t="shared" si="8"/>
        <v>Key.Ifc4.3-57</v>
      </c>
    </row>
    <row r="58" spans="1:23" ht="6" customHeight="1" x14ac:dyDescent="0.25">
      <c r="A58" s="43">
        <v>58</v>
      </c>
      <c r="B58" s="2" t="s">
        <v>1263</v>
      </c>
      <c r="C58" s="45" t="s">
        <v>3093</v>
      </c>
      <c r="D58" s="2" t="s">
        <v>3256</v>
      </c>
      <c r="E58" s="2" t="s">
        <v>1277</v>
      </c>
      <c r="F58" s="46" t="s">
        <v>1285</v>
      </c>
      <c r="G58" s="59" t="s">
        <v>9</v>
      </c>
      <c r="H58" s="59" t="s">
        <v>9</v>
      </c>
      <c r="I58" s="59" t="s">
        <v>9</v>
      </c>
      <c r="J58" s="59" t="s">
        <v>9</v>
      </c>
      <c r="K58" s="59" t="s">
        <v>9</v>
      </c>
      <c r="L58" s="47" t="str">
        <f t="shared" si="0"/>
        <v>Administrativa</v>
      </c>
      <c r="M58" s="47" t="str">
        <f t="shared" si="1"/>
        <v>Processual</v>
      </c>
      <c r="N58" s="47" t="str">
        <f t="shared" si="2"/>
        <v>Procedimento</v>
      </c>
      <c r="O58" s="41" t="str">
        <f t="shared" si="9"/>
        <v>Classe IFC: IfcProcedureSTARTUP</v>
      </c>
      <c r="P58" s="41" t="s">
        <v>2617</v>
      </c>
      <c r="Q58" s="41" t="s">
        <v>3364</v>
      </c>
      <c r="R58" s="48" t="s">
        <v>9</v>
      </c>
      <c r="S58" s="49" t="str">
        <f t="shared" si="4"/>
        <v>Administrativa</v>
      </c>
      <c r="T58" s="49" t="str">
        <f t="shared" si="5"/>
        <v>Processual</v>
      </c>
      <c r="U58" s="49" t="str">
        <f t="shared" si="6"/>
        <v>Procedimento</v>
      </c>
      <c r="V58" s="49" t="str">
        <f t="shared" si="7"/>
        <v>Administrativa</v>
      </c>
      <c r="W58" s="1" t="str">
        <f t="shared" si="8"/>
        <v>Key.Ifc4.3-58</v>
      </c>
    </row>
    <row r="59" spans="1:23" ht="6" customHeight="1" x14ac:dyDescent="0.25">
      <c r="A59" s="43">
        <v>59</v>
      </c>
      <c r="B59" s="2" t="s">
        <v>1263</v>
      </c>
      <c r="C59" s="45" t="s">
        <v>3093</v>
      </c>
      <c r="D59" s="2" t="s">
        <v>3256</v>
      </c>
      <c r="E59" s="2" t="s">
        <v>709</v>
      </c>
      <c r="F59" s="2" t="s">
        <v>184</v>
      </c>
      <c r="G59" s="59" t="s">
        <v>9</v>
      </c>
      <c r="H59" s="59" t="s">
        <v>9</v>
      </c>
      <c r="I59" s="59" t="s">
        <v>9</v>
      </c>
      <c r="J59" s="59" t="s">
        <v>9</v>
      </c>
      <c r="K59" s="59" t="s">
        <v>9</v>
      </c>
      <c r="L59" s="47" t="str">
        <f t="shared" si="0"/>
        <v>Administrativa</v>
      </c>
      <c r="M59" s="47" t="str">
        <f t="shared" si="1"/>
        <v>Processual</v>
      </c>
      <c r="N59" s="47" t="str">
        <f t="shared" si="2"/>
        <v>Tabela</v>
      </c>
      <c r="O59" s="41" t="str">
        <f t="shared" si="9"/>
        <v>Cat. Revit: OST_Schedules</v>
      </c>
      <c r="P59" s="41" t="s">
        <v>4675</v>
      </c>
      <c r="Q59" s="41" t="s">
        <v>4732</v>
      </c>
      <c r="R59" s="48" t="s">
        <v>9</v>
      </c>
      <c r="S59" s="49" t="str">
        <f t="shared" si="4"/>
        <v>Administrativa</v>
      </c>
      <c r="T59" s="49" t="str">
        <f t="shared" si="5"/>
        <v>Processual</v>
      </c>
      <c r="U59" s="49" t="str">
        <f t="shared" si="6"/>
        <v>Tabela</v>
      </c>
      <c r="V59" s="49" t="str">
        <f t="shared" si="7"/>
        <v>Administrativa</v>
      </c>
      <c r="W59" s="1" t="str">
        <f t="shared" si="8"/>
        <v>Key.Ifc4.3-59</v>
      </c>
    </row>
    <row r="60" spans="1:23" ht="6" customHeight="1" x14ac:dyDescent="0.25">
      <c r="A60" s="43">
        <v>60</v>
      </c>
      <c r="B60" s="2" t="s">
        <v>1263</v>
      </c>
      <c r="C60" s="45" t="s">
        <v>3093</v>
      </c>
      <c r="D60" s="2" t="s">
        <v>3191</v>
      </c>
      <c r="E60" s="2" t="s">
        <v>1315</v>
      </c>
      <c r="F60" s="46" t="s">
        <v>1316</v>
      </c>
      <c r="G60" s="59" t="s">
        <v>9</v>
      </c>
      <c r="H60" s="59" t="s">
        <v>9</v>
      </c>
      <c r="I60" s="59" t="s">
        <v>9</v>
      </c>
      <c r="J60" s="59" t="s">
        <v>9</v>
      </c>
      <c r="K60" s="59" t="s">
        <v>9</v>
      </c>
      <c r="L60" s="47" t="str">
        <f t="shared" si="0"/>
        <v>Administrativa</v>
      </c>
      <c r="M60" s="47" t="str">
        <f t="shared" si="1"/>
        <v>Recursos</v>
      </c>
      <c r="N60" s="47" t="str">
        <f t="shared" si="2"/>
        <v>Recurso</v>
      </c>
      <c r="O60" s="41" t="str">
        <f t="shared" si="9"/>
        <v>Classe IFC: IfcAsset</v>
      </c>
      <c r="P60" s="41" t="s">
        <v>2119</v>
      </c>
      <c r="Q60" s="41" t="s">
        <v>3340</v>
      </c>
      <c r="R60" s="48" t="s">
        <v>9</v>
      </c>
      <c r="S60" s="49" t="str">
        <f t="shared" si="4"/>
        <v>Administrativa</v>
      </c>
      <c r="T60" s="49" t="str">
        <f t="shared" si="5"/>
        <v>Recursos</v>
      </c>
      <c r="U60" s="49" t="str">
        <f t="shared" si="6"/>
        <v>Recurso</v>
      </c>
      <c r="V60" s="49" t="str">
        <f t="shared" si="7"/>
        <v>Administrativa</v>
      </c>
      <c r="W60" s="1" t="str">
        <f t="shared" si="8"/>
        <v>Key.Ifc4.3-60</v>
      </c>
    </row>
    <row r="61" spans="1:23" ht="6" customHeight="1" x14ac:dyDescent="0.25">
      <c r="A61" s="43">
        <v>61</v>
      </c>
      <c r="B61" s="2" t="s">
        <v>1263</v>
      </c>
      <c r="C61" s="45" t="s">
        <v>3093</v>
      </c>
      <c r="D61" s="2" t="s">
        <v>3175</v>
      </c>
      <c r="E61" s="2" t="s">
        <v>4857</v>
      </c>
      <c r="F61" s="46" t="s">
        <v>1270</v>
      </c>
      <c r="G61" s="59" t="s">
        <v>9</v>
      </c>
      <c r="H61" s="59" t="s">
        <v>9</v>
      </c>
      <c r="I61" s="59" t="s">
        <v>9</v>
      </c>
      <c r="J61" s="59" t="s">
        <v>9</v>
      </c>
      <c r="K61" s="59" t="s">
        <v>9</v>
      </c>
      <c r="L61" s="47" t="str">
        <f t="shared" si="0"/>
        <v>Administrativa</v>
      </c>
      <c r="M61" s="47" t="str">
        <f t="shared" si="1"/>
        <v>Solicitações</v>
      </c>
      <c r="N61" s="47" t="str">
        <f t="shared" si="2"/>
        <v>Ação.Solicitada</v>
      </c>
      <c r="O61" s="41" t="str">
        <f t="shared" si="9"/>
        <v>Classe IFC: IfcActionRequest</v>
      </c>
      <c r="P61" s="41" t="s">
        <v>2120</v>
      </c>
      <c r="Q61" s="41" t="s">
        <v>3341</v>
      </c>
      <c r="R61" s="48" t="s">
        <v>9</v>
      </c>
      <c r="S61" s="49" t="str">
        <f t="shared" si="4"/>
        <v>Administrativa</v>
      </c>
      <c r="T61" s="49" t="str">
        <f t="shared" si="5"/>
        <v>Solicitações</v>
      </c>
      <c r="U61" s="49" t="str">
        <f t="shared" si="6"/>
        <v>Ação.Solicitada</v>
      </c>
      <c r="V61" s="49" t="str">
        <f t="shared" si="7"/>
        <v>Administrativa</v>
      </c>
      <c r="W61" s="1" t="str">
        <f t="shared" si="8"/>
        <v>Key.Ifc4.3-61</v>
      </c>
    </row>
    <row r="62" spans="1:23" ht="6" customHeight="1" x14ac:dyDescent="0.25">
      <c r="A62" s="43">
        <v>62</v>
      </c>
      <c r="B62" s="2" t="s">
        <v>1263</v>
      </c>
      <c r="C62" s="45" t="s">
        <v>3093</v>
      </c>
      <c r="D62" s="2" t="s">
        <v>3175</v>
      </c>
      <c r="E62" s="2" t="s">
        <v>4857</v>
      </c>
      <c r="F62" s="46" t="s">
        <v>1271</v>
      </c>
      <c r="G62" s="59" t="s">
        <v>9</v>
      </c>
      <c r="H62" s="59" t="s">
        <v>9</v>
      </c>
      <c r="I62" s="59" t="s">
        <v>9</v>
      </c>
      <c r="J62" s="59" t="s">
        <v>9</v>
      </c>
      <c r="K62" s="59" t="s">
        <v>9</v>
      </c>
      <c r="L62" s="47" t="str">
        <f t="shared" si="0"/>
        <v>Administrativa</v>
      </c>
      <c r="M62" s="47" t="str">
        <f t="shared" si="1"/>
        <v>Solicitações</v>
      </c>
      <c r="N62" s="47" t="str">
        <f t="shared" si="2"/>
        <v>Ação.Solicitada</v>
      </c>
      <c r="O62" s="41" t="str">
        <f t="shared" si="9"/>
        <v>Classe IFC: IfcActionRequestEMAIL</v>
      </c>
      <c r="P62" s="41" t="s">
        <v>2121</v>
      </c>
      <c r="Q62" s="41" t="s">
        <v>3342</v>
      </c>
      <c r="R62" s="48" t="s">
        <v>9</v>
      </c>
      <c r="S62" s="49" t="str">
        <f t="shared" si="4"/>
        <v>Administrativa</v>
      </c>
      <c r="T62" s="49" t="str">
        <f t="shared" si="5"/>
        <v>Solicitações</v>
      </c>
      <c r="U62" s="49" t="str">
        <f t="shared" si="6"/>
        <v>Ação.Solicitada</v>
      </c>
      <c r="V62" s="49" t="str">
        <f t="shared" si="7"/>
        <v>Administrativa</v>
      </c>
      <c r="W62" s="1" t="str">
        <f t="shared" si="8"/>
        <v>Key.Ifc4.3-62</v>
      </c>
    </row>
    <row r="63" spans="1:23" ht="6" customHeight="1" x14ac:dyDescent="0.25">
      <c r="A63" s="43">
        <v>63</v>
      </c>
      <c r="B63" s="2" t="s">
        <v>1263</v>
      </c>
      <c r="C63" s="45" t="s">
        <v>3093</v>
      </c>
      <c r="D63" s="2" t="s">
        <v>3175</v>
      </c>
      <c r="E63" s="2" t="s">
        <v>4857</v>
      </c>
      <c r="F63" s="46" t="s">
        <v>1272</v>
      </c>
      <c r="G63" s="59" t="s">
        <v>9</v>
      </c>
      <c r="H63" s="59" t="s">
        <v>9</v>
      </c>
      <c r="I63" s="59" t="s">
        <v>9</v>
      </c>
      <c r="J63" s="59" t="s">
        <v>9</v>
      </c>
      <c r="K63" s="59" t="s">
        <v>9</v>
      </c>
      <c r="L63" s="47" t="str">
        <f t="shared" si="0"/>
        <v>Administrativa</v>
      </c>
      <c r="M63" s="47" t="str">
        <f t="shared" si="1"/>
        <v>Solicitações</v>
      </c>
      <c r="N63" s="47" t="str">
        <f t="shared" si="2"/>
        <v>Ação.Solicitada</v>
      </c>
      <c r="O63" s="41" t="str">
        <f t="shared" si="9"/>
        <v>Classe IFC: IfcActionRequestFAX</v>
      </c>
      <c r="P63" s="41" t="s">
        <v>2122</v>
      </c>
      <c r="Q63" s="41" t="s">
        <v>3343</v>
      </c>
      <c r="R63" s="48" t="s">
        <v>9</v>
      </c>
      <c r="S63" s="49" t="str">
        <f t="shared" si="4"/>
        <v>Administrativa</v>
      </c>
      <c r="T63" s="49" t="str">
        <f t="shared" si="5"/>
        <v>Solicitações</v>
      </c>
      <c r="U63" s="49" t="str">
        <f t="shared" si="6"/>
        <v>Ação.Solicitada</v>
      </c>
      <c r="V63" s="49" t="str">
        <f t="shared" si="7"/>
        <v>Administrativa</v>
      </c>
      <c r="W63" s="1" t="str">
        <f t="shared" si="8"/>
        <v>Key.Ifc4.3-63</v>
      </c>
    </row>
    <row r="64" spans="1:23" ht="6" customHeight="1" x14ac:dyDescent="0.25">
      <c r="A64" s="43">
        <v>64</v>
      </c>
      <c r="B64" s="2" t="s">
        <v>1263</v>
      </c>
      <c r="C64" s="45" t="s">
        <v>3093</v>
      </c>
      <c r="D64" s="2" t="s">
        <v>3175</v>
      </c>
      <c r="E64" s="2" t="s">
        <v>4857</v>
      </c>
      <c r="F64" s="46" t="s">
        <v>1273</v>
      </c>
      <c r="G64" s="59" t="s">
        <v>9</v>
      </c>
      <c r="H64" s="59" t="s">
        <v>9</v>
      </c>
      <c r="I64" s="59" t="s">
        <v>9</v>
      </c>
      <c r="J64" s="59" t="s">
        <v>9</v>
      </c>
      <c r="K64" s="59" t="s">
        <v>9</v>
      </c>
      <c r="L64" s="47" t="str">
        <f t="shared" si="0"/>
        <v>Administrativa</v>
      </c>
      <c r="M64" s="47" t="str">
        <f t="shared" si="1"/>
        <v>Solicitações</v>
      </c>
      <c r="N64" s="47" t="str">
        <f t="shared" si="2"/>
        <v>Ação.Solicitada</v>
      </c>
      <c r="O64" s="41" t="str">
        <f t="shared" si="9"/>
        <v>Classe IFC: IfcActionRequestPHONE</v>
      </c>
      <c r="P64" s="41" t="s">
        <v>2123</v>
      </c>
      <c r="Q64" s="41" t="s">
        <v>3344</v>
      </c>
      <c r="R64" s="48" t="s">
        <v>9</v>
      </c>
      <c r="S64" s="49" t="str">
        <f t="shared" si="4"/>
        <v>Administrativa</v>
      </c>
      <c r="T64" s="49" t="str">
        <f t="shared" si="5"/>
        <v>Solicitações</v>
      </c>
      <c r="U64" s="49" t="str">
        <f t="shared" si="6"/>
        <v>Ação.Solicitada</v>
      </c>
      <c r="V64" s="49" t="str">
        <f t="shared" si="7"/>
        <v>Administrativa</v>
      </c>
      <c r="W64" s="1" t="str">
        <f t="shared" si="8"/>
        <v>Key.Ifc4.3-64</v>
      </c>
    </row>
    <row r="65" spans="1:23" ht="6" customHeight="1" x14ac:dyDescent="0.25">
      <c r="A65" s="43">
        <v>65</v>
      </c>
      <c r="B65" s="2" t="s">
        <v>1263</v>
      </c>
      <c r="C65" s="45" t="s">
        <v>3093</v>
      </c>
      <c r="D65" s="2" t="s">
        <v>3175</v>
      </c>
      <c r="E65" s="2" t="s">
        <v>4857</v>
      </c>
      <c r="F65" s="46" t="s">
        <v>1274</v>
      </c>
      <c r="G65" s="59" t="s">
        <v>9</v>
      </c>
      <c r="H65" s="59" t="s">
        <v>9</v>
      </c>
      <c r="I65" s="59" t="s">
        <v>9</v>
      </c>
      <c r="J65" s="59" t="s">
        <v>9</v>
      </c>
      <c r="K65" s="59" t="s">
        <v>9</v>
      </c>
      <c r="L65" s="47" t="str">
        <f t="shared" si="0"/>
        <v>Administrativa</v>
      </c>
      <c r="M65" s="47" t="str">
        <f t="shared" si="1"/>
        <v>Solicitações</v>
      </c>
      <c r="N65" s="47" t="str">
        <f t="shared" si="2"/>
        <v>Ação.Solicitada</v>
      </c>
      <c r="O65" s="41" t="str">
        <f t="shared" si="9"/>
        <v>Classe IFC: IfcActionRequestPOST</v>
      </c>
      <c r="P65" s="41" t="s">
        <v>2124</v>
      </c>
      <c r="Q65" s="41" t="s">
        <v>3345</v>
      </c>
      <c r="R65" s="48" t="s">
        <v>9</v>
      </c>
      <c r="S65" s="49" t="str">
        <f t="shared" si="4"/>
        <v>Administrativa</v>
      </c>
      <c r="T65" s="49" t="str">
        <f t="shared" si="5"/>
        <v>Solicitações</v>
      </c>
      <c r="U65" s="49" t="str">
        <f t="shared" si="6"/>
        <v>Ação.Solicitada</v>
      </c>
      <c r="V65" s="49" t="str">
        <f t="shared" si="7"/>
        <v>Administrativa</v>
      </c>
      <c r="W65" s="1" t="str">
        <f t="shared" si="8"/>
        <v>Key.Ifc4.3-65</v>
      </c>
    </row>
    <row r="66" spans="1:23" ht="6" customHeight="1" x14ac:dyDescent="0.25">
      <c r="A66" s="43">
        <v>66</v>
      </c>
      <c r="B66" s="2" t="s">
        <v>1263</v>
      </c>
      <c r="C66" s="45" t="s">
        <v>3093</v>
      </c>
      <c r="D66" s="2" t="s">
        <v>3175</v>
      </c>
      <c r="E66" s="2" t="s">
        <v>4857</v>
      </c>
      <c r="F66" s="46" t="s">
        <v>1275</v>
      </c>
      <c r="G66" s="59" t="s">
        <v>9</v>
      </c>
      <c r="H66" s="59" t="s">
        <v>9</v>
      </c>
      <c r="I66" s="59" t="s">
        <v>9</v>
      </c>
      <c r="J66" s="59" t="s">
        <v>9</v>
      </c>
      <c r="K66" s="59" t="s">
        <v>9</v>
      </c>
      <c r="L66" s="47" t="str">
        <f t="shared" ref="L66:L129" si="10">CONCATENATE("", C66)</f>
        <v>Administrativa</v>
      </c>
      <c r="M66" s="47" t="str">
        <f t="shared" ref="M66:M137" si="11">CONCATENATE("", D66)</f>
        <v>Solicitações</v>
      </c>
      <c r="N66" s="47" t="str">
        <f t="shared" ref="N66:N137" si="12">CONCATENATE("", E66)</f>
        <v>Ação.Solicitada</v>
      </c>
      <c r="O66" s="41" t="str">
        <f t="shared" ref="O66:O102" si="13">IF(ISNUMBER(FIND("Ifc",F66)),CONCATENATE("Classe IFC: ",F66),CONCATENATE("Cat. Revit: ",F66))</f>
        <v>Classe IFC: IfcActionRequestVERBAL</v>
      </c>
      <c r="P66" s="41" t="s">
        <v>2125</v>
      </c>
      <c r="Q66" s="41" t="s">
        <v>3346</v>
      </c>
      <c r="R66" s="48" t="s">
        <v>9</v>
      </c>
      <c r="S66" s="49" t="str">
        <f t="shared" ref="S66:S129" si="14">SUBSTITUTE(C66, "_", " ")</f>
        <v>Administrativa</v>
      </c>
      <c r="T66" s="49" t="str">
        <f t="shared" ref="T66:T137" si="15">SUBSTITUTE(D66, "_", " ")</f>
        <v>Solicitações</v>
      </c>
      <c r="U66" s="49" t="str">
        <f t="shared" ref="U66:U137" si="16">SUBSTITUTE(E66, "_", " ")</f>
        <v>Ação.Solicitada</v>
      </c>
      <c r="V66" s="49" t="str">
        <f t="shared" ref="V66:V129" si="17">SUBSTITUTE(C66, "_", " ")</f>
        <v>Administrativa</v>
      </c>
      <c r="W66" s="1" t="str">
        <f t="shared" ref="W66:W129" si="18">CONCATENATE("Key.Ifc4.3-",A66)</f>
        <v>Key.Ifc4.3-66</v>
      </c>
    </row>
    <row r="67" spans="1:23" ht="6" customHeight="1" x14ac:dyDescent="0.25">
      <c r="A67" s="43">
        <v>67</v>
      </c>
      <c r="B67" s="2" t="s">
        <v>1263</v>
      </c>
      <c r="C67" s="45" t="s">
        <v>3093</v>
      </c>
      <c r="D67" s="2" t="s">
        <v>3207</v>
      </c>
      <c r="E67" s="2" t="s">
        <v>1287</v>
      </c>
      <c r="F67" s="46" t="s">
        <v>1288</v>
      </c>
      <c r="G67" s="59" t="s">
        <v>9</v>
      </c>
      <c r="H67" s="59" t="s">
        <v>9</v>
      </c>
      <c r="I67" s="59" t="s">
        <v>9</v>
      </c>
      <c r="J67" s="59" t="s">
        <v>9</v>
      </c>
      <c r="K67" s="59" t="s">
        <v>9</v>
      </c>
      <c r="L67" s="47" t="str">
        <f t="shared" si="10"/>
        <v>Administrativa</v>
      </c>
      <c r="M67" s="47" t="str">
        <f t="shared" si="11"/>
        <v>Tarefas</v>
      </c>
      <c r="N67" s="47" t="str">
        <f t="shared" si="12"/>
        <v>Tarefa</v>
      </c>
      <c r="O67" s="41" t="str">
        <f t="shared" si="13"/>
        <v>Classe IFC: IfcTask</v>
      </c>
      <c r="P67" s="41" t="s">
        <v>2618</v>
      </c>
      <c r="Q67" s="41" t="s">
        <v>3365</v>
      </c>
      <c r="R67" s="48" t="s">
        <v>9</v>
      </c>
      <c r="S67" s="49" t="str">
        <f t="shared" si="14"/>
        <v>Administrativa</v>
      </c>
      <c r="T67" s="49" t="str">
        <f t="shared" si="15"/>
        <v>Tarefas</v>
      </c>
      <c r="U67" s="49" t="str">
        <f t="shared" si="16"/>
        <v>Tarefa</v>
      </c>
      <c r="V67" s="49" t="str">
        <f t="shared" si="17"/>
        <v>Administrativa</v>
      </c>
      <c r="W67" s="1" t="str">
        <f t="shared" si="18"/>
        <v>Key.Ifc4.3-67</v>
      </c>
    </row>
    <row r="68" spans="1:23" ht="6" customHeight="1" x14ac:dyDescent="0.25">
      <c r="A68" s="43">
        <v>68</v>
      </c>
      <c r="B68" s="2" t="s">
        <v>1263</v>
      </c>
      <c r="C68" s="45" t="s">
        <v>3093</v>
      </c>
      <c r="D68" s="2" t="s">
        <v>3207</v>
      </c>
      <c r="E68" s="2" t="s">
        <v>1287</v>
      </c>
      <c r="F68" s="46" t="s">
        <v>1289</v>
      </c>
      <c r="G68" s="59" t="s">
        <v>9</v>
      </c>
      <c r="H68" s="59" t="s">
        <v>9</v>
      </c>
      <c r="I68" s="59" t="s">
        <v>9</v>
      </c>
      <c r="J68" s="59" t="s">
        <v>9</v>
      </c>
      <c r="K68" s="59" t="s">
        <v>9</v>
      </c>
      <c r="L68" s="47" t="str">
        <f t="shared" si="10"/>
        <v>Administrativa</v>
      </c>
      <c r="M68" s="47" t="str">
        <f t="shared" si="11"/>
        <v>Tarefas</v>
      </c>
      <c r="N68" s="47" t="str">
        <f t="shared" si="12"/>
        <v>Tarefa</v>
      </c>
      <c r="O68" s="41" t="str">
        <f t="shared" si="13"/>
        <v>Classe IFC: IfcTaskADJUSTMENT</v>
      </c>
      <c r="P68" s="41" t="s">
        <v>2619</v>
      </c>
      <c r="Q68" s="41" t="s">
        <v>3366</v>
      </c>
      <c r="R68" s="48" t="s">
        <v>9</v>
      </c>
      <c r="S68" s="49" t="str">
        <f t="shared" si="14"/>
        <v>Administrativa</v>
      </c>
      <c r="T68" s="49" t="str">
        <f t="shared" si="15"/>
        <v>Tarefas</v>
      </c>
      <c r="U68" s="49" t="str">
        <f t="shared" si="16"/>
        <v>Tarefa</v>
      </c>
      <c r="V68" s="49" t="str">
        <f t="shared" si="17"/>
        <v>Administrativa</v>
      </c>
      <c r="W68" s="1" t="str">
        <f t="shared" si="18"/>
        <v>Key.Ifc4.3-68</v>
      </c>
    </row>
    <row r="69" spans="1:23" ht="6" customHeight="1" x14ac:dyDescent="0.25">
      <c r="A69" s="43">
        <v>69</v>
      </c>
      <c r="B69" s="2" t="s">
        <v>1263</v>
      </c>
      <c r="C69" s="45" t="s">
        <v>3093</v>
      </c>
      <c r="D69" s="2" t="s">
        <v>3207</v>
      </c>
      <c r="E69" s="2" t="s">
        <v>1287</v>
      </c>
      <c r="F69" s="46" t="s">
        <v>1290</v>
      </c>
      <c r="G69" s="59" t="s">
        <v>9</v>
      </c>
      <c r="H69" s="59" t="s">
        <v>9</v>
      </c>
      <c r="I69" s="59" t="s">
        <v>9</v>
      </c>
      <c r="J69" s="59" t="s">
        <v>9</v>
      </c>
      <c r="K69" s="59" t="s">
        <v>9</v>
      </c>
      <c r="L69" s="47" t="str">
        <f t="shared" si="10"/>
        <v>Administrativa</v>
      </c>
      <c r="M69" s="47" t="str">
        <f t="shared" si="11"/>
        <v>Tarefas</v>
      </c>
      <c r="N69" s="47" t="str">
        <f t="shared" si="12"/>
        <v>Tarefa</v>
      </c>
      <c r="O69" s="41" t="str">
        <f t="shared" si="13"/>
        <v>Classe IFC: IfcTaskATTENDANCE</v>
      </c>
      <c r="P69" s="41" t="s">
        <v>2620</v>
      </c>
      <c r="Q69" s="41" t="s">
        <v>3367</v>
      </c>
      <c r="R69" s="48" t="s">
        <v>9</v>
      </c>
      <c r="S69" s="49" t="str">
        <f t="shared" si="14"/>
        <v>Administrativa</v>
      </c>
      <c r="T69" s="49" t="str">
        <f t="shared" si="15"/>
        <v>Tarefas</v>
      </c>
      <c r="U69" s="49" t="str">
        <f t="shared" si="16"/>
        <v>Tarefa</v>
      </c>
      <c r="V69" s="49" t="str">
        <f t="shared" si="17"/>
        <v>Administrativa</v>
      </c>
      <c r="W69" s="1" t="str">
        <f t="shared" si="18"/>
        <v>Key.Ifc4.3-69</v>
      </c>
    </row>
    <row r="70" spans="1:23" ht="6" customHeight="1" x14ac:dyDescent="0.25">
      <c r="A70" s="43">
        <v>70</v>
      </c>
      <c r="B70" s="2" t="s">
        <v>1263</v>
      </c>
      <c r="C70" s="45" t="s">
        <v>3093</v>
      </c>
      <c r="D70" s="2" t="s">
        <v>3207</v>
      </c>
      <c r="E70" s="2" t="s">
        <v>1287</v>
      </c>
      <c r="F70" s="46" t="s">
        <v>1291</v>
      </c>
      <c r="G70" s="59" t="s">
        <v>9</v>
      </c>
      <c r="H70" s="59" t="s">
        <v>9</v>
      </c>
      <c r="I70" s="59" t="s">
        <v>9</v>
      </c>
      <c r="J70" s="59" t="s">
        <v>9</v>
      </c>
      <c r="K70" s="59" t="s">
        <v>9</v>
      </c>
      <c r="L70" s="47" t="str">
        <f t="shared" si="10"/>
        <v>Administrativa</v>
      </c>
      <c r="M70" s="47" t="str">
        <f t="shared" si="11"/>
        <v>Tarefas</v>
      </c>
      <c r="N70" s="47" t="str">
        <f t="shared" si="12"/>
        <v>Tarefa</v>
      </c>
      <c r="O70" s="41" t="str">
        <f t="shared" si="13"/>
        <v>Classe IFC: IfcTaskCALIBRATION</v>
      </c>
      <c r="P70" s="41" t="s">
        <v>2621</v>
      </c>
      <c r="Q70" s="41" t="s">
        <v>3368</v>
      </c>
      <c r="R70" s="48" t="s">
        <v>9</v>
      </c>
      <c r="S70" s="49" t="str">
        <f t="shared" si="14"/>
        <v>Administrativa</v>
      </c>
      <c r="T70" s="49" t="str">
        <f t="shared" si="15"/>
        <v>Tarefas</v>
      </c>
      <c r="U70" s="49" t="str">
        <f t="shared" si="16"/>
        <v>Tarefa</v>
      </c>
      <c r="V70" s="49" t="str">
        <f t="shared" si="17"/>
        <v>Administrativa</v>
      </c>
      <c r="W70" s="1" t="str">
        <f t="shared" si="18"/>
        <v>Key.Ifc4.3-70</v>
      </c>
    </row>
    <row r="71" spans="1:23" ht="6" customHeight="1" x14ac:dyDescent="0.25">
      <c r="A71" s="43">
        <v>71</v>
      </c>
      <c r="B71" s="2" t="s">
        <v>1263</v>
      </c>
      <c r="C71" s="45" t="s">
        <v>3093</v>
      </c>
      <c r="D71" s="2" t="s">
        <v>3207</v>
      </c>
      <c r="E71" s="2" t="s">
        <v>1287</v>
      </c>
      <c r="F71" s="46" t="s">
        <v>1292</v>
      </c>
      <c r="G71" s="59" t="s">
        <v>9</v>
      </c>
      <c r="H71" s="59" t="s">
        <v>9</v>
      </c>
      <c r="I71" s="59" t="s">
        <v>9</v>
      </c>
      <c r="J71" s="59" t="s">
        <v>9</v>
      </c>
      <c r="K71" s="59" t="s">
        <v>9</v>
      </c>
      <c r="L71" s="47" t="str">
        <f t="shared" si="10"/>
        <v>Administrativa</v>
      </c>
      <c r="M71" s="47" t="str">
        <f t="shared" si="11"/>
        <v>Tarefas</v>
      </c>
      <c r="N71" s="47" t="str">
        <f t="shared" si="12"/>
        <v>Tarefa</v>
      </c>
      <c r="O71" s="41" t="str">
        <f t="shared" si="13"/>
        <v>Classe IFC: IfcTaskCONSTRUCTION</v>
      </c>
      <c r="P71" s="41" t="s">
        <v>2622</v>
      </c>
      <c r="Q71" s="41" t="s">
        <v>3369</v>
      </c>
      <c r="R71" s="48" t="s">
        <v>9</v>
      </c>
      <c r="S71" s="49" t="str">
        <f t="shared" si="14"/>
        <v>Administrativa</v>
      </c>
      <c r="T71" s="49" t="str">
        <f t="shared" si="15"/>
        <v>Tarefas</v>
      </c>
      <c r="U71" s="49" t="str">
        <f t="shared" si="16"/>
        <v>Tarefa</v>
      </c>
      <c r="V71" s="49" t="str">
        <f t="shared" si="17"/>
        <v>Administrativa</v>
      </c>
      <c r="W71" s="1" t="str">
        <f t="shared" si="18"/>
        <v>Key.Ifc4.3-71</v>
      </c>
    </row>
    <row r="72" spans="1:23" ht="6" customHeight="1" x14ac:dyDescent="0.25">
      <c r="A72" s="43">
        <v>72</v>
      </c>
      <c r="B72" s="2" t="s">
        <v>1263</v>
      </c>
      <c r="C72" s="45" t="s">
        <v>3093</v>
      </c>
      <c r="D72" s="2" t="s">
        <v>3207</v>
      </c>
      <c r="E72" s="2" t="s">
        <v>1287</v>
      </c>
      <c r="F72" s="46" t="s">
        <v>1293</v>
      </c>
      <c r="G72" s="59" t="s">
        <v>9</v>
      </c>
      <c r="H72" s="59" t="s">
        <v>9</v>
      </c>
      <c r="I72" s="59" t="s">
        <v>9</v>
      </c>
      <c r="J72" s="59" t="s">
        <v>9</v>
      </c>
      <c r="K72" s="59" t="s">
        <v>9</v>
      </c>
      <c r="L72" s="47" t="str">
        <f t="shared" si="10"/>
        <v>Administrativa</v>
      </c>
      <c r="M72" s="47" t="str">
        <f t="shared" si="11"/>
        <v>Tarefas</v>
      </c>
      <c r="N72" s="47" t="str">
        <f t="shared" si="12"/>
        <v>Tarefa</v>
      </c>
      <c r="O72" s="41" t="str">
        <f t="shared" si="13"/>
        <v>Classe IFC: IfcTaskDEMOLITION</v>
      </c>
      <c r="P72" s="41" t="s">
        <v>2623</v>
      </c>
      <c r="Q72" s="41" t="s">
        <v>3370</v>
      </c>
      <c r="R72" s="48" t="s">
        <v>9</v>
      </c>
      <c r="S72" s="49" t="str">
        <f t="shared" si="14"/>
        <v>Administrativa</v>
      </c>
      <c r="T72" s="49" t="str">
        <f t="shared" si="15"/>
        <v>Tarefas</v>
      </c>
      <c r="U72" s="49" t="str">
        <f t="shared" si="16"/>
        <v>Tarefa</v>
      </c>
      <c r="V72" s="49" t="str">
        <f t="shared" si="17"/>
        <v>Administrativa</v>
      </c>
      <c r="W72" s="1" t="str">
        <f t="shared" si="18"/>
        <v>Key.Ifc4.3-72</v>
      </c>
    </row>
    <row r="73" spans="1:23" ht="6" customHeight="1" x14ac:dyDescent="0.25">
      <c r="A73" s="43">
        <v>73</v>
      </c>
      <c r="B73" s="2" t="s">
        <v>1263</v>
      </c>
      <c r="C73" s="45" t="s">
        <v>3093</v>
      </c>
      <c r="D73" s="2" t="s">
        <v>3207</v>
      </c>
      <c r="E73" s="2" t="s">
        <v>1287</v>
      </c>
      <c r="F73" s="46" t="s">
        <v>1294</v>
      </c>
      <c r="G73" s="59" t="s">
        <v>9</v>
      </c>
      <c r="H73" s="59" t="s">
        <v>9</v>
      </c>
      <c r="I73" s="59" t="s">
        <v>9</v>
      </c>
      <c r="J73" s="59" t="s">
        <v>9</v>
      </c>
      <c r="K73" s="59" t="s">
        <v>9</v>
      </c>
      <c r="L73" s="47" t="str">
        <f t="shared" si="10"/>
        <v>Administrativa</v>
      </c>
      <c r="M73" s="47" t="str">
        <f t="shared" si="11"/>
        <v>Tarefas</v>
      </c>
      <c r="N73" s="47" t="str">
        <f t="shared" si="12"/>
        <v>Tarefa</v>
      </c>
      <c r="O73" s="41" t="str">
        <f t="shared" si="13"/>
        <v>Classe IFC: IfcTaskDISMANTLE</v>
      </c>
      <c r="P73" s="41" t="s">
        <v>2624</v>
      </c>
      <c r="Q73" s="41" t="s">
        <v>3371</v>
      </c>
      <c r="R73" s="48" t="s">
        <v>9</v>
      </c>
      <c r="S73" s="49" t="str">
        <f t="shared" si="14"/>
        <v>Administrativa</v>
      </c>
      <c r="T73" s="49" t="str">
        <f t="shared" si="15"/>
        <v>Tarefas</v>
      </c>
      <c r="U73" s="49" t="str">
        <f t="shared" si="16"/>
        <v>Tarefa</v>
      </c>
      <c r="V73" s="49" t="str">
        <f t="shared" si="17"/>
        <v>Administrativa</v>
      </c>
      <c r="W73" s="1" t="str">
        <f t="shared" si="18"/>
        <v>Key.Ifc4.3-73</v>
      </c>
    </row>
    <row r="74" spans="1:23" ht="6" customHeight="1" x14ac:dyDescent="0.25">
      <c r="A74" s="43">
        <v>74</v>
      </c>
      <c r="B74" s="2" t="s">
        <v>1263</v>
      </c>
      <c r="C74" s="45" t="s">
        <v>3093</v>
      </c>
      <c r="D74" s="2" t="s">
        <v>3207</v>
      </c>
      <c r="E74" s="2" t="s">
        <v>1287</v>
      </c>
      <c r="F74" s="46" t="s">
        <v>1295</v>
      </c>
      <c r="G74" s="59" t="s">
        <v>9</v>
      </c>
      <c r="H74" s="59" t="s">
        <v>9</v>
      </c>
      <c r="I74" s="59" t="s">
        <v>9</v>
      </c>
      <c r="J74" s="59" t="s">
        <v>9</v>
      </c>
      <c r="K74" s="59" t="s">
        <v>9</v>
      </c>
      <c r="L74" s="47" t="str">
        <f t="shared" si="10"/>
        <v>Administrativa</v>
      </c>
      <c r="M74" s="47" t="str">
        <f t="shared" si="11"/>
        <v>Tarefas</v>
      </c>
      <c r="N74" s="47" t="str">
        <f t="shared" si="12"/>
        <v>Tarefa</v>
      </c>
      <c r="O74" s="41" t="str">
        <f t="shared" si="13"/>
        <v>Classe IFC: IfcTaskDISPOSAL</v>
      </c>
      <c r="P74" s="41" t="s">
        <v>2625</v>
      </c>
      <c r="Q74" s="41" t="s">
        <v>3372</v>
      </c>
      <c r="R74" s="48" t="s">
        <v>9</v>
      </c>
      <c r="S74" s="49" t="str">
        <f t="shared" si="14"/>
        <v>Administrativa</v>
      </c>
      <c r="T74" s="49" t="str">
        <f t="shared" si="15"/>
        <v>Tarefas</v>
      </c>
      <c r="U74" s="49" t="str">
        <f t="shared" si="16"/>
        <v>Tarefa</v>
      </c>
      <c r="V74" s="49" t="str">
        <f t="shared" si="17"/>
        <v>Administrativa</v>
      </c>
      <c r="W74" s="1" t="str">
        <f t="shared" si="18"/>
        <v>Key.Ifc4.3-74</v>
      </c>
    </row>
    <row r="75" spans="1:23" ht="6" customHeight="1" x14ac:dyDescent="0.25">
      <c r="A75" s="43">
        <v>75</v>
      </c>
      <c r="B75" s="2" t="s">
        <v>1263</v>
      </c>
      <c r="C75" s="45" t="s">
        <v>3093</v>
      </c>
      <c r="D75" s="2" t="s">
        <v>3207</v>
      </c>
      <c r="E75" s="2" t="s">
        <v>1287</v>
      </c>
      <c r="F75" s="46" t="s">
        <v>1296</v>
      </c>
      <c r="G75" s="59" t="s">
        <v>9</v>
      </c>
      <c r="H75" s="59" t="s">
        <v>9</v>
      </c>
      <c r="I75" s="59" t="s">
        <v>9</v>
      </c>
      <c r="J75" s="59" t="s">
        <v>9</v>
      </c>
      <c r="K75" s="59" t="s">
        <v>9</v>
      </c>
      <c r="L75" s="47" t="str">
        <f t="shared" si="10"/>
        <v>Administrativa</v>
      </c>
      <c r="M75" s="47" t="str">
        <f t="shared" si="11"/>
        <v>Tarefas</v>
      </c>
      <c r="N75" s="47" t="str">
        <f t="shared" si="12"/>
        <v>Tarefa</v>
      </c>
      <c r="O75" s="41" t="str">
        <f t="shared" si="13"/>
        <v>Classe IFC: IfcTaskEMERGENCY</v>
      </c>
      <c r="P75" s="41" t="s">
        <v>2626</v>
      </c>
      <c r="Q75" s="41" t="s">
        <v>3373</v>
      </c>
      <c r="R75" s="48" t="s">
        <v>9</v>
      </c>
      <c r="S75" s="49" t="str">
        <f t="shared" si="14"/>
        <v>Administrativa</v>
      </c>
      <c r="T75" s="49" t="str">
        <f t="shared" si="15"/>
        <v>Tarefas</v>
      </c>
      <c r="U75" s="49" t="str">
        <f t="shared" si="16"/>
        <v>Tarefa</v>
      </c>
      <c r="V75" s="49" t="str">
        <f t="shared" si="17"/>
        <v>Administrativa</v>
      </c>
      <c r="W75" s="1" t="str">
        <f t="shared" si="18"/>
        <v>Key.Ifc4.3-75</v>
      </c>
    </row>
    <row r="76" spans="1:23" ht="6" customHeight="1" x14ac:dyDescent="0.25">
      <c r="A76" s="43">
        <v>76</v>
      </c>
      <c r="B76" s="2" t="s">
        <v>1263</v>
      </c>
      <c r="C76" s="45" t="s">
        <v>3093</v>
      </c>
      <c r="D76" s="2" t="s">
        <v>3207</v>
      </c>
      <c r="E76" s="2" t="s">
        <v>1287</v>
      </c>
      <c r="F76" s="46" t="s">
        <v>1297</v>
      </c>
      <c r="G76" s="59" t="s">
        <v>9</v>
      </c>
      <c r="H76" s="59" t="s">
        <v>9</v>
      </c>
      <c r="I76" s="59" t="s">
        <v>9</v>
      </c>
      <c r="J76" s="59" t="s">
        <v>9</v>
      </c>
      <c r="K76" s="59" t="s">
        <v>9</v>
      </c>
      <c r="L76" s="47" t="str">
        <f t="shared" si="10"/>
        <v>Administrativa</v>
      </c>
      <c r="M76" s="47" t="str">
        <f t="shared" si="11"/>
        <v>Tarefas</v>
      </c>
      <c r="N76" s="47" t="str">
        <f t="shared" si="12"/>
        <v>Tarefa</v>
      </c>
      <c r="O76" s="41" t="str">
        <f t="shared" si="13"/>
        <v>Classe IFC: IfcTaskINSPECTION</v>
      </c>
      <c r="P76" s="41" t="s">
        <v>2627</v>
      </c>
      <c r="Q76" s="41" t="s">
        <v>3374</v>
      </c>
      <c r="R76" s="48" t="s">
        <v>9</v>
      </c>
      <c r="S76" s="49" t="str">
        <f t="shared" si="14"/>
        <v>Administrativa</v>
      </c>
      <c r="T76" s="49" t="str">
        <f t="shared" si="15"/>
        <v>Tarefas</v>
      </c>
      <c r="U76" s="49" t="str">
        <f t="shared" si="16"/>
        <v>Tarefa</v>
      </c>
      <c r="V76" s="49" t="str">
        <f t="shared" si="17"/>
        <v>Administrativa</v>
      </c>
      <c r="W76" s="1" t="str">
        <f t="shared" si="18"/>
        <v>Key.Ifc4.3-76</v>
      </c>
    </row>
    <row r="77" spans="1:23" ht="6" customHeight="1" x14ac:dyDescent="0.25">
      <c r="A77" s="43">
        <v>77</v>
      </c>
      <c r="B77" s="2" t="s">
        <v>1263</v>
      </c>
      <c r="C77" s="45" t="s">
        <v>3093</v>
      </c>
      <c r="D77" s="2" t="s">
        <v>3207</v>
      </c>
      <c r="E77" s="2" t="s">
        <v>1287</v>
      </c>
      <c r="F77" s="46" t="s">
        <v>1298</v>
      </c>
      <c r="G77" s="59" t="s">
        <v>9</v>
      </c>
      <c r="H77" s="59" t="s">
        <v>9</v>
      </c>
      <c r="I77" s="59" t="s">
        <v>9</v>
      </c>
      <c r="J77" s="59" t="s">
        <v>9</v>
      </c>
      <c r="K77" s="59" t="s">
        <v>9</v>
      </c>
      <c r="L77" s="47" t="str">
        <f t="shared" si="10"/>
        <v>Administrativa</v>
      </c>
      <c r="M77" s="47" t="str">
        <f t="shared" si="11"/>
        <v>Tarefas</v>
      </c>
      <c r="N77" s="47" t="str">
        <f t="shared" si="12"/>
        <v>Tarefa</v>
      </c>
      <c r="O77" s="41" t="str">
        <f t="shared" si="13"/>
        <v>Classe IFC: IfcTaskINSTALLATION</v>
      </c>
      <c r="P77" s="41" t="s">
        <v>2628</v>
      </c>
      <c r="Q77" s="41" t="s">
        <v>3375</v>
      </c>
      <c r="R77" s="48" t="s">
        <v>9</v>
      </c>
      <c r="S77" s="49" t="str">
        <f t="shared" si="14"/>
        <v>Administrativa</v>
      </c>
      <c r="T77" s="49" t="str">
        <f t="shared" si="15"/>
        <v>Tarefas</v>
      </c>
      <c r="U77" s="49" t="str">
        <f t="shared" si="16"/>
        <v>Tarefa</v>
      </c>
      <c r="V77" s="49" t="str">
        <f t="shared" si="17"/>
        <v>Administrativa</v>
      </c>
      <c r="W77" s="1" t="str">
        <f t="shared" si="18"/>
        <v>Key.Ifc4.3-77</v>
      </c>
    </row>
    <row r="78" spans="1:23" ht="6" customHeight="1" x14ac:dyDescent="0.25">
      <c r="A78" s="43">
        <v>78</v>
      </c>
      <c r="B78" s="2" t="s">
        <v>1263</v>
      </c>
      <c r="C78" s="45" t="s">
        <v>3093</v>
      </c>
      <c r="D78" s="2" t="s">
        <v>3207</v>
      </c>
      <c r="E78" s="2" t="s">
        <v>1287</v>
      </c>
      <c r="F78" s="46" t="s">
        <v>1299</v>
      </c>
      <c r="G78" s="59" t="s">
        <v>9</v>
      </c>
      <c r="H78" s="59" t="s">
        <v>9</v>
      </c>
      <c r="I78" s="59" t="s">
        <v>9</v>
      </c>
      <c r="J78" s="59" t="s">
        <v>9</v>
      </c>
      <c r="K78" s="59" t="s">
        <v>9</v>
      </c>
      <c r="L78" s="47" t="str">
        <f t="shared" si="10"/>
        <v>Administrativa</v>
      </c>
      <c r="M78" s="47" t="str">
        <f t="shared" si="11"/>
        <v>Tarefas</v>
      </c>
      <c r="N78" s="47" t="str">
        <f t="shared" si="12"/>
        <v>Tarefa</v>
      </c>
      <c r="O78" s="41" t="str">
        <f t="shared" si="13"/>
        <v>Classe IFC: IfcTaskLOGISTIC</v>
      </c>
      <c r="P78" s="41" t="s">
        <v>2629</v>
      </c>
      <c r="Q78" s="41" t="s">
        <v>3376</v>
      </c>
      <c r="R78" s="48" t="s">
        <v>9</v>
      </c>
      <c r="S78" s="49" t="str">
        <f t="shared" si="14"/>
        <v>Administrativa</v>
      </c>
      <c r="T78" s="49" t="str">
        <f t="shared" si="15"/>
        <v>Tarefas</v>
      </c>
      <c r="U78" s="49" t="str">
        <f t="shared" si="16"/>
        <v>Tarefa</v>
      </c>
      <c r="V78" s="49" t="str">
        <f t="shared" si="17"/>
        <v>Administrativa</v>
      </c>
      <c r="W78" s="1" t="str">
        <f t="shared" si="18"/>
        <v>Key.Ifc4.3-78</v>
      </c>
    </row>
    <row r="79" spans="1:23" ht="6" customHeight="1" x14ac:dyDescent="0.25">
      <c r="A79" s="43">
        <v>79</v>
      </c>
      <c r="B79" s="2" t="s">
        <v>1263</v>
      </c>
      <c r="C79" s="45" t="s">
        <v>3093</v>
      </c>
      <c r="D79" s="2" t="s">
        <v>3207</v>
      </c>
      <c r="E79" s="2" t="s">
        <v>1287</v>
      </c>
      <c r="F79" s="46" t="s">
        <v>1300</v>
      </c>
      <c r="G79" s="59" t="s">
        <v>9</v>
      </c>
      <c r="H79" s="59" t="s">
        <v>9</v>
      </c>
      <c r="I79" s="59" t="s">
        <v>9</v>
      </c>
      <c r="J79" s="59" t="s">
        <v>9</v>
      </c>
      <c r="K79" s="59" t="s">
        <v>9</v>
      </c>
      <c r="L79" s="47" t="str">
        <f t="shared" si="10"/>
        <v>Administrativa</v>
      </c>
      <c r="M79" s="47" t="str">
        <f t="shared" si="11"/>
        <v>Tarefas</v>
      </c>
      <c r="N79" s="47" t="str">
        <f t="shared" si="12"/>
        <v>Tarefa</v>
      </c>
      <c r="O79" s="41" t="str">
        <f t="shared" si="13"/>
        <v>Classe IFC: IfcTaskMAINTENANCE</v>
      </c>
      <c r="P79" s="41" t="s">
        <v>2630</v>
      </c>
      <c r="Q79" s="41" t="s">
        <v>3377</v>
      </c>
      <c r="R79" s="48" t="s">
        <v>9</v>
      </c>
      <c r="S79" s="49" t="str">
        <f t="shared" si="14"/>
        <v>Administrativa</v>
      </c>
      <c r="T79" s="49" t="str">
        <f t="shared" si="15"/>
        <v>Tarefas</v>
      </c>
      <c r="U79" s="49" t="str">
        <f t="shared" si="16"/>
        <v>Tarefa</v>
      </c>
      <c r="V79" s="49" t="str">
        <f t="shared" si="17"/>
        <v>Administrativa</v>
      </c>
      <c r="W79" s="1" t="str">
        <f t="shared" si="18"/>
        <v>Key.Ifc4.3-79</v>
      </c>
    </row>
    <row r="80" spans="1:23" ht="6" customHeight="1" x14ac:dyDescent="0.25">
      <c r="A80" s="43">
        <v>80</v>
      </c>
      <c r="B80" s="2" t="s">
        <v>1263</v>
      </c>
      <c r="C80" s="45" t="s">
        <v>3093</v>
      </c>
      <c r="D80" s="2" t="s">
        <v>3207</v>
      </c>
      <c r="E80" s="2" t="s">
        <v>1287</v>
      </c>
      <c r="F80" s="46" t="s">
        <v>1301</v>
      </c>
      <c r="G80" s="59" t="s">
        <v>9</v>
      </c>
      <c r="H80" s="59" t="s">
        <v>9</v>
      </c>
      <c r="I80" s="59" t="s">
        <v>9</v>
      </c>
      <c r="J80" s="59" t="s">
        <v>9</v>
      </c>
      <c r="K80" s="59" t="s">
        <v>9</v>
      </c>
      <c r="L80" s="47" t="str">
        <f t="shared" si="10"/>
        <v>Administrativa</v>
      </c>
      <c r="M80" s="47" t="str">
        <f t="shared" si="11"/>
        <v>Tarefas</v>
      </c>
      <c r="N80" s="47" t="str">
        <f t="shared" si="12"/>
        <v>Tarefa</v>
      </c>
      <c r="O80" s="41" t="str">
        <f t="shared" si="13"/>
        <v>Classe IFC: IfcTaskMOVE</v>
      </c>
      <c r="P80" s="41" t="s">
        <v>2631</v>
      </c>
      <c r="Q80" s="41" t="s">
        <v>3378</v>
      </c>
      <c r="R80" s="48" t="s">
        <v>9</v>
      </c>
      <c r="S80" s="49" t="str">
        <f t="shared" si="14"/>
        <v>Administrativa</v>
      </c>
      <c r="T80" s="49" t="str">
        <f t="shared" si="15"/>
        <v>Tarefas</v>
      </c>
      <c r="U80" s="49" t="str">
        <f t="shared" si="16"/>
        <v>Tarefa</v>
      </c>
      <c r="V80" s="49" t="str">
        <f t="shared" si="17"/>
        <v>Administrativa</v>
      </c>
      <c r="W80" s="1" t="str">
        <f t="shared" si="18"/>
        <v>Key.Ifc4.3-80</v>
      </c>
    </row>
    <row r="81" spans="1:23" ht="6" customHeight="1" x14ac:dyDescent="0.25">
      <c r="A81" s="43">
        <v>81</v>
      </c>
      <c r="B81" s="2" t="s">
        <v>1263</v>
      </c>
      <c r="C81" s="45" t="s">
        <v>3093</v>
      </c>
      <c r="D81" s="2" t="s">
        <v>3207</v>
      </c>
      <c r="E81" s="2" t="s">
        <v>1287</v>
      </c>
      <c r="F81" s="46" t="s">
        <v>1302</v>
      </c>
      <c r="G81" s="59" t="s">
        <v>9</v>
      </c>
      <c r="H81" s="59" t="s">
        <v>9</v>
      </c>
      <c r="I81" s="59" t="s">
        <v>9</v>
      </c>
      <c r="J81" s="59" t="s">
        <v>9</v>
      </c>
      <c r="K81" s="59" t="s">
        <v>9</v>
      </c>
      <c r="L81" s="47" t="str">
        <f t="shared" si="10"/>
        <v>Administrativa</v>
      </c>
      <c r="M81" s="47" t="str">
        <f t="shared" si="11"/>
        <v>Tarefas</v>
      </c>
      <c r="N81" s="47" t="str">
        <f t="shared" si="12"/>
        <v>Tarefa</v>
      </c>
      <c r="O81" s="41" t="str">
        <f t="shared" si="13"/>
        <v>Classe IFC: IfcTaskOPERATION</v>
      </c>
      <c r="P81" s="41" t="s">
        <v>2632</v>
      </c>
      <c r="Q81" s="41" t="s">
        <v>3379</v>
      </c>
      <c r="R81" s="48" t="s">
        <v>9</v>
      </c>
      <c r="S81" s="49" t="str">
        <f t="shared" si="14"/>
        <v>Administrativa</v>
      </c>
      <c r="T81" s="49" t="str">
        <f t="shared" si="15"/>
        <v>Tarefas</v>
      </c>
      <c r="U81" s="49" t="str">
        <f t="shared" si="16"/>
        <v>Tarefa</v>
      </c>
      <c r="V81" s="49" t="str">
        <f t="shared" si="17"/>
        <v>Administrativa</v>
      </c>
      <c r="W81" s="1" t="str">
        <f t="shared" si="18"/>
        <v>Key.Ifc4.3-81</v>
      </c>
    </row>
    <row r="82" spans="1:23" ht="6" customHeight="1" x14ac:dyDescent="0.25">
      <c r="A82" s="43">
        <v>82</v>
      </c>
      <c r="B82" s="2" t="s">
        <v>1263</v>
      </c>
      <c r="C82" s="45" t="s">
        <v>3093</v>
      </c>
      <c r="D82" s="2" t="s">
        <v>3207</v>
      </c>
      <c r="E82" s="2" t="s">
        <v>1287</v>
      </c>
      <c r="F82" s="46" t="s">
        <v>1303</v>
      </c>
      <c r="G82" s="59" t="s">
        <v>9</v>
      </c>
      <c r="H82" s="59" t="s">
        <v>9</v>
      </c>
      <c r="I82" s="59" t="s">
        <v>9</v>
      </c>
      <c r="J82" s="59" t="s">
        <v>9</v>
      </c>
      <c r="K82" s="59" t="s">
        <v>9</v>
      </c>
      <c r="L82" s="47" t="str">
        <f t="shared" si="10"/>
        <v>Administrativa</v>
      </c>
      <c r="M82" s="47" t="str">
        <f t="shared" si="11"/>
        <v>Tarefas</v>
      </c>
      <c r="N82" s="47" t="str">
        <f t="shared" si="12"/>
        <v>Tarefa</v>
      </c>
      <c r="O82" s="41" t="str">
        <f t="shared" si="13"/>
        <v>Classe IFC: IfcTaskREMOVAL</v>
      </c>
      <c r="P82" s="41" t="s">
        <v>2633</v>
      </c>
      <c r="Q82" s="41" t="s">
        <v>3380</v>
      </c>
      <c r="R82" s="48" t="s">
        <v>9</v>
      </c>
      <c r="S82" s="49" t="str">
        <f t="shared" si="14"/>
        <v>Administrativa</v>
      </c>
      <c r="T82" s="49" t="str">
        <f t="shared" si="15"/>
        <v>Tarefas</v>
      </c>
      <c r="U82" s="49" t="str">
        <f t="shared" si="16"/>
        <v>Tarefa</v>
      </c>
      <c r="V82" s="49" t="str">
        <f t="shared" si="17"/>
        <v>Administrativa</v>
      </c>
      <c r="W82" s="1" t="str">
        <f t="shared" si="18"/>
        <v>Key.Ifc4.3-82</v>
      </c>
    </row>
    <row r="83" spans="1:23" ht="6" customHeight="1" x14ac:dyDescent="0.25">
      <c r="A83" s="43">
        <v>83</v>
      </c>
      <c r="B83" s="2" t="s">
        <v>1263</v>
      </c>
      <c r="C83" s="45" t="s">
        <v>3093</v>
      </c>
      <c r="D83" s="2" t="s">
        <v>3207</v>
      </c>
      <c r="E83" s="2" t="s">
        <v>1287</v>
      </c>
      <c r="F83" s="46" t="s">
        <v>1304</v>
      </c>
      <c r="G83" s="59" t="s">
        <v>9</v>
      </c>
      <c r="H83" s="59" t="s">
        <v>9</v>
      </c>
      <c r="I83" s="59" t="s">
        <v>9</v>
      </c>
      <c r="J83" s="59" t="s">
        <v>9</v>
      </c>
      <c r="K83" s="59" t="s">
        <v>9</v>
      </c>
      <c r="L83" s="47" t="str">
        <f t="shared" si="10"/>
        <v>Administrativa</v>
      </c>
      <c r="M83" s="47" t="str">
        <f t="shared" si="11"/>
        <v>Tarefas</v>
      </c>
      <c r="N83" s="47" t="str">
        <f t="shared" si="12"/>
        <v>Tarefa</v>
      </c>
      <c r="O83" s="41" t="str">
        <f t="shared" si="13"/>
        <v>Classe IFC: IfcTaskRENOVATION</v>
      </c>
      <c r="P83" s="41" t="s">
        <v>4802</v>
      </c>
      <c r="Q83" s="41" t="s">
        <v>4801</v>
      </c>
      <c r="R83" s="48" t="s">
        <v>9</v>
      </c>
      <c r="S83" s="49" t="str">
        <f t="shared" si="14"/>
        <v>Administrativa</v>
      </c>
      <c r="T83" s="49" t="str">
        <f t="shared" si="15"/>
        <v>Tarefas</v>
      </c>
      <c r="U83" s="49" t="str">
        <f t="shared" si="16"/>
        <v>Tarefa</v>
      </c>
      <c r="V83" s="49" t="str">
        <f t="shared" si="17"/>
        <v>Administrativa</v>
      </c>
      <c r="W83" s="1" t="str">
        <f t="shared" si="18"/>
        <v>Key.Ifc4.3-83</v>
      </c>
    </row>
    <row r="84" spans="1:23" ht="6" customHeight="1" x14ac:dyDescent="0.25">
      <c r="A84" s="43">
        <v>84</v>
      </c>
      <c r="B84" s="2" t="s">
        <v>1263</v>
      </c>
      <c r="C84" s="45" t="s">
        <v>3093</v>
      </c>
      <c r="D84" s="2" t="s">
        <v>3207</v>
      </c>
      <c r="E84" s="2" t="s">
        <v>1287</v>
      </c>
      <c r="F84" s="46" t="s">
        <v>1305</v>
      </c>
      <c r="G84" s="59" t="s">
        <v>9</v>
      </c>
      <c r="H84" s="59" t="s">
        <v>9</v>
      </c>
      <c r="I84" s="59" t="s">
        <v>9</v>
      </c>
      <c r="J84" s="59" t="s">
        <v>9</v>
      </c>
      <c r="K84" s="59" t="s">
        <v>9</v>
      </c>
      <c r="L84" s="47" t="str">
        <f t="shared" si="10"/>
        <v>Administrativa</v>
      </c>
      <c r="M84" s="47" t="str">
        <f t="shared" si="11"/>
        <v>Tarefas</v>
      </c>
      <c r="N84" s="47" t="str">
        <f t="shared" si="12"/>
        <v>Tarefa</v>
      </c>
      <c r="O84" s="41" t="str">
        <f t="shared" si="13"/>
        <v>Classe IFC: IfcTaskSAFETY</v>
      </c>
      <c r="P84" s="41" t="s">
        <v>2634</v>
      </c>
      <c r="Q84" s="41" t="s">
        <v>3381</v>
      </c>
      <c r="R84" s="48" t="s">
        <v>9</v>
      </c>
      <c r="S84" s="49" t="str">
        <f t="shared" si="14"/>
        <v>Administrativa</v>
      </c>
      <c r="T84" s="49" t="str">
        <f t="shared" si="15"/>
        <v>Tarefas</v>
      </c>
      <c r="U84" s="49" t="str">
        <f t="shared" si="16"/>
        <v>Tarefa</v>
      </c>
      <c r="V84" s="49" t="str">
        <f t="shared" si="17"/>
        <v>Administrativa</v>
      </c>
      <c r="W84" s="1" t="str">
        <f t="shared" si="18"/>
        <v>Key.Ifc4.3-84</v>
      </c>
    </row>
    <row r="85" spans="1:23" ht="6" customHeight="1" x14ac:dyDescent="0.25">
      <c r="A85" s="43">
        <v>85</v>
      </c>
      <c r="B85" s="2" t="s">
        <v>1263</v>
      </c>
      <c r="C85" s="45" t="s">
        <v>3093</v>
      </c>
      <c r="D85" s="2" t="s">
        <v>3207</v>
      </c>
      <c r="E85" s="2" t="s">
        <v>1287</v>
      </c>
      <c r="F85" s="46" t="s">
        <v>1306</v>
      </c>
      <c r="G85" s="59" t="s">
        <v>9</v>
      </c>
      <c r="H85" s="59" t="s">
        <v>9</v>
      </c>
      <c r="I85" s="59" t="s">
        <v>9</v>
      </c>
      <c r="J85" s="59" t="s">
        <v>9</v>
      </c>
      <c r="K85" s="59" t="s">
        <v>9</v>
      </c>
      <c r="L85" s="47" t="str">
        <f t="shared" si="10"/>
        <v>Administrativa</v>
      </c>
      <c r="M85" s="47" t="str">
        <f t="shared" si="11"/>
        <v>Tarefas</v>
      </c>
      <c r="N85" s="47" t="str">
        <f t="shared" si="12"/>
        <v>Tarefa</v>
      </c>
      <c r="O85" s="41" t="str">
        <f t="shared" si="13"/>
        <v>Classe IFC: IfcTaskSHUTDOWN</v>
      </c>
      <c r="P85" s="41" t="s">
        <v>2635</v>
      </c>
      <c r="Q85" s="41" t="s">
        <v>3382</v>
      </c>
      <c r="R85" s="48" t="s">
        <v>9</v>
      </c>
      <c r="S85" s="49" t="str">
        <f t="shared" si="14"/>
        <v>Administrativa</v>
      </c>
      <c r="T85" s="49" t="str">
        <f t="shared" si="15"/>
        <v>Tarefas</v>
      </c>
      <c r="U85" s="49" t="str">
        <f t="shared" si="16"/>
        <v>Tarefa</v>
      </c>
      <c r="V85" s="49" t="str">
        <f t="shared" si="17"/>
        <v>Administrativa</v>
      </c>
      <c r="W85" s="1" t="str">
        <f t="shared" si="18"/>
        <v>Key.Ifc4.3-85</v>
      </c>
    </row>
    <row r="86" spans="1:23" ht="6" customHeight="1" x14ac:dyDescent="0.25">
      <c r="A86" s="43">
        <v>86</v>
      </c>
      <c r="B86" s="2" t="s">
        <v>1263</v>
      </c>
      <c r="C86" s="45" t="s">
        <v>3093</v>
      </c>
      <c r="D86" s="2" t="s">
        <v>3207</v>
      </c>
      <c r="E86" s="2" t="s">
        <v>1287</v>
      </c>
      <c r="F86" s="46" t="s">
        <v>1307</v>
      </c>
      <c r="G86" s="59" t="s">
        <v>9</v>
      </c>
      <c r="H86" s="59" t="s">
        <v>9</v>
      </c>
      <c r="I86" s="59" t="s">
        <v>9</v>
      </c>
      <c r="J86" s="59" t="s">
        <v>9</v>
      </c>
      <c r="K86" s="59" t="s">
        <v>9</v>
      </c>
      <c r="L86" s="47" t="str">
        <f t="shared" si="10"/>
        <v>Administrativa</v>
      </c>
      <c r="M86" s="47" t="str">
        <f t="shared" si="11"/>
        <v>Tarefas</v>
      </c>
      <c r="N86" s="47" t="str">
        <f t="shared" si="12"/>
        <v>Tarefa</v>
      </c>
      <c r="O86" s="41" t="str">
        <f t="shared" si="13"/>
        <v>Classe IFC: IfcTaskSTARTUP</v>
      </c>
      <c r="P86" s="41" t="s">
        <v>2636</v>
      </c>
      <c r="Q86" s="41" t="s">
        <v>3383</v>
      </c>
      <c r="R86" s="48" t="s">
        <v>9</v>
      </c>
      <c r="S86" s="49" t="str">
        <f t="shared" si="14"/>
        <v>Administrativa</v>
      </c>
      <c r="T86" s="49" t="str">
        <f t="shared" si="15"/>
        <v>Tarefas</v>
      </c>
      <c r="U86" s="49" t="str">
        <f t="shared" si="16"/>
        <v>Tarefa</v>
      </c>
      <c r="V86" s="49" t="str">
        <f t="shared" si="17"/>
        <v>Administrativa</v>
      </c>
      <c r="W86" s="1" t="str">
        <f t="shared" si="18"/>
        <v>Key.Ifc4.3-86</v>
      </c>
    </row>
    <row r="87" spans="1:23" ht="6" customHeight="1" x14ac:dyDescent="0.25">
      <c r="A87" s="43">
        <v>87</v>
      </c>
      <c r="B87" s="2" t="s">
        <v>1263</v>
      </c>
      <c r="C87" s="45" t="s">
        <v>3093</v>
      </c>
      <c r="D87" s="2" t="s">
        <v>3207</v>
      </c>
      <c r="E87" s="2" t="s">
        <v>1287</v>
      </c>
      <c r="F87" s="46" t="s">
        <v>1308</v>
      </c>
      <c r="G87" s="59" t="s">
        <v>9</v>
      </c>
      <c r="H87" s="59" t="s">
        <v>9</v>
      </c>
      <c r="I87" s="59" t="s">
        <v>9</v>
      </c>
      <c r="J87" s="59" t="s">
        <v>9</v>
      </c>
      <c r="K87" s="59" t="s">
        <v>9</v>
      </c>
      <c r="L87" s="47" t="str">
        <f t="shared" si="10"/>
        <v>Administrativa</v>
      </c>
      <c r="M87" s="47" t="str">
        <f t="shared" si="11"/>
        <v>Tarefas</v>
      </c>
      <c r="N87" s="47" t="str">
        <f t="shared" si="12"/>
        <v>Tarefa</v>
      </c>
      <c r="O87" s="41" t="str">
        <f t="shared" si="13"/>
        <v>Classe IFC: IfcTaskTESTING</v>
      </c>
      <c r="P87" s="41" t="s">
        <v>2637</v>
      </c>
      <c r="Q87" s="41" t="s">
        <v>3384</v>
      </c>
      <c r="R87" s="48" t="s">
        <v>9</v>
      </c>
      <c r="S87" s="49" t="str">
        <f t="shared" si="14"/>
        <v>Administrativa</v>
      </c>
      <c r="T87" s="49" t="str">
        <f t="shared" si="15"/>
        <v>Tarefas</v>
      </c>
      <c r="U87" s="49" t="str">
        <f t="shared" si="16"/>
        <v>Tarefa</v>
      </c>
      <c r="V87" s="49" t="str">
        <f t="shared" si="17"/>
        <v>Administrativa</v>
      </c>
      <c r="W87" s="1" t="str">
        <f t="shared" si="18"/>
        <v>Key.Ifc4.3-87</v>
      </c>
    </row>
    <row r="88" spans="1:23" ht="6" customHeight="1" x14ac:dyDescent="0.25">
      <c r="A88" s="43">
        <v>88</v>
      </c>
      <c r="B88" s="2" t="s">
        <v>1263</v>
      </c>
      <c r="C88" s="45" t="s">
        <v>3093</v>
      </c>
      <c r="D88" s="2" t="s">
        <v>3207</v>
      </c>
      <c r="E88" s="2" t="s">
        <v>1287</v>
      </c>
      <c r="F88" s="46" t="s">
        <v>1309</v>
      </c>
      <c r="G88" s="59" t="s">
        <v>9</v>
      </c>
      <c r="H88" s="59" t="s">
        <v>9</v>
      </c>
      <c r="I88" s="59" t="s">
        <v>9</v>
      </c>
      <c r="J88" s="59" t="s">
        <v>9</v>
      </c>
      <c r="K88" s="59" t="s">
        <v>9</v>
      </c>
      <c r="L88" s="47" t="str">
        <f t="shared" si="10"/>
        <v>Administrativa</v>
      </c>
      <c r="M88" s="47" t="str">
        <f t="shared" si="11"/>
        <v>Tarefas</v>
      </c>
      <c r="N88" s="47" t="str">
        <f t="shared" si="12"/>
        <v>Tarefa</v>
      </c>
      <c r="O88" s="41" t="str">
        <f t="shared" si="13"/>
        <v>Classe IFC: IfcTaskTROUBLESHOOTING</v>
      </c>
      <c r="P88" s="41" t="s">
        <v>2638</v>
      </c>
      <c r="Q88" s="41" t="s">
        <v>3385</v>
      </c>
      <c r="R88" s="48" t="s">
        <v>9</v>
      </c>
      <c r="S88" s="49" t="str">
        <f t="shared" si="14"/>
        <v>Administrativa</v>
      </c>
      <c r="T88" s="49" t="str">
        <f t="shared" si="15"/>
        <v>Tarefas</v>
      </c>
      <c r="U88" s="49" t="str">
        <f t="shared" si="16"/>
        <v>Tarefa</v>
      </c>
      <c r="V88" s="49" t="str">
        <f t="shared" si="17"/>
        <v>Administrativa</v>
      </c>
      <c r="W88" s="1" t="str">
        <f t="shared" si="18"/>
        <v>Key.Ifc4.3-88</v>
      </c>
    </row>
    <row r="89" spans="1:23" ht="6" customHeight="1" x14ac:dyDescent="0.25">
      <c r="A89" s="43">
        <v>89</v>
      </c>
      <c r="B89" s="2" t="s">
        <v>1263</v>
      </c>
      <c r="C89" s="45" t="s">
        <v>3093</v>
      </c>
      <c r="D89" s="2" t="s">
        <v>3207</v>
      </c>
      <c r="E89" s="2" t="s">
        <v>1287</v>
      </c>
      <c r="F89" s="2" t="s">
        <v>198</v>
      </c>
      <c r="G89" s="59" t="s">
        <v>9</v>
      </c>
      <c r="H89" s="59" t="s">
        <v>9</v>
      </c>
      <c r="I89" s="59" t="s">
        <v>9</v>
      </c>
      <c r="J89" s="59" t="s">
        <v>9</v>
      </c>
      <c r="K89" s="59" t="s">
        <v>9</v>
      </c>
      <c r="L89" s="47" t="str">
        <f t="shared" si="10"/>
        <v>Administrativa</v>
      </c>
      <c r="M89" s="47" t="str">
        <f t="shared" si="11"/>
        <v>Tarefas</v>
      </c>
      <c r="N89" s="47" t="str">
        <f t="shared" si="12"/>
        <v>Tarefa</v>
      </c>
      <c r="O89" s="41" t="str">
        <f t="shared" si="13"/>
        <v>Cat. Revit: OST_Phases</v>
      </c>
      <c r="P89" s="41" t="s">
        <v>5413</v>
      </c>
      <c r="Q89" s="41" t="s">
        <v>5419</v>
      </c>
      <c r="R89" s="48" t="s">
        <v>9</v>
      </c>
      <c r="S89" s="49" t="str">
        <f t="shared" si="14"/>
        <v>Administrativa</v>
      </c>
      <c r="T89" s="49" t="str">
        <f t="shared" si="15"/>
        <v>Tarefas</v>
      </c>
      <c r="U89" s="49" t="str">
        <f t="shared" si="16"/>
        <v>Tarefa</v>
      </c>
      <c r="V89" s="49" t="str">
        <f t="shared" si="17"/>
        <v>Administrativa</v>
      </c>
      <c r="W89" s="1" t="str">
        <f t="shared" si="18"/>
        <v>Key.Ifc4.3-89</v>
      </c>
    </row>
    <row r="90" spans="1:23" ht="6" customHeight="1" x14ac:dyDescent="0.25">
      <c r="A90" s="43">
        <v>90</v>
      </c>
      <c r="B90" s="2" t="s">
        <v>1263</v>
      </c>
      <c r="C90" s="45" t="s">
        <v>3093</v>
      </c>
      <c r="D90" s="2" t="s">
        <v>3207</v>
      </c>
      <c r="E90" s="2" t="s">
        <v>1287</v>
      </c>
      <c r="F90" s="50" t="s">
        <v>4954</v>
      </c>
      <c r="G90" s="59" t="s">
        <v>9</v>
      </c>
      <c r="H90" s="59" t="s">
        <v>9</v>
      </c>
      <c r="I90" s="59" t="s">
        <v>9</v>
      </c>
      <c r="J90" s="59" t="s">
        <v>9</v>
      </c>
      <c r="K90" s="59" t="s">
        <v>9</v>
      </c>
      <c r="L90" s="47" t="str">
        <f t="shared" si="10"/>
        <v>Administrativa</v>
      </c>
      <c r="M90" s="47" t="str">
        <f t="shared" ref="M90:M94" si="19">CONCATENATE("", D90)</f>
        <v>Tarefas</v>
      </c>
      <c r="N90" s="47" t="str">
        <f t="shared" ref="N90:N94" si="20">CONCATENATE("", E90)</f>
        <v>Tarefa</v>
      </c>
      <c r="O90" s="41" t="str">
        <f t="shared" ref="O90:O94" si="21">IF(ISNUMBER(FIND("Ifc",F90)),CONCATENATE("Classe IFC: ",F90),CONCATENATE("Cat. Revit: ",F90))</f>
        <v>Cat. Revit: OST_EPS_Demolished</v>
      </c>
      <c r="P90" s="41" t="s">
        <v>5414</v>
      </c>
      <c r="Q90" s="41" t="s">
        <v>5420</v>
      </c>
      <c r="R90" s="48" t="s">
        <v>9</v>
      </c>
      <c r="S90" s="49" t="str">
        <f t="shared" si="14"/>
        <v>Administrativa</v>
      </c>
      <c r="T90" s="49" t="str">
        <f t="shared" ref="T90:T94" si="22">SUBSTITUTE(D90, "_", " ")</f>
        <v>Tarefas</v>
      </c>
      <c r="U90" s="49" t="str">
        <f t="shared" ref="U90:U94" si="23">SUBSTITUTE(E90, "_", " ")</f>
        <v>Tarefa</v>
      </c>
      <c r="V90" s="49" t="str">
        <f t="shared" si="17"/>
        <v>Administrativa</v>
      </c>
      <c r="W90" s="1" t="str">
        <f t="shared" si="18"/>
        <v>Key.Ifc4.3-90</v>
      </c>
    </row>
    <row r="91" spans="1:23" ht="6" customHeight="1" x14ac:dyDescent="0.25">
      <c r="A91" s="43">
        <v>91</v>
      </c>
      <c r="B91" s="2" t="s">
        <v>1263</v>
      </c>
      <c r="C91" s="45" t="s">
        <v>3093</v>
      </c>
      <c r="D91" s="2" t="s">
        <v>3207</v>
      </c>
      <c r="E91" s="2" t="s">
        <v>1287</v>
      </c>
      <c r="F91" s="50" t="s">
        <v>4955</v>
      </c>
      <c r="G91" s="59" t="s">
        <v>9</v>
      </c>
      <c r="H91" s="59" t="s">
        <v>9</v>
      </c>
      <c r="I91" s="59" t="s">
        <v>9</v>
      </c>
      <c r="J91" s="59" t="s">
        <v>9</v>
      </c>
      <c r="K91" s="59" t="s">
        <v>9</v>
      </c>
      <c r="L91" s="47" t="str">
        <f t="shared" si="10"/>
        <v>Administrativa</v>
      </c>
      <c r="M91" s="47" t="str">
        <f t="shared" si="19"/>
        <v>Tarefas</v>
      </c>
      <c r="N91" s="47" t="str">
        <f t="shared" si="20"/>
        <v>Tarefa</v>
      </c>
      <c r="O91" s="41" t="str">
        <f t="shared" si="21"/>
        <v>Cat. Revit: OST_EPS_Existing</v>
      </c>
      <c r="P91" s="41" t="s">
        <v>5415</v>
      </c>
      <c r="Q91" s="41" t="s">
        <v>5421</v>
      </c>
      <c r="R91" s="48" t="s">
        <v>9</v>
      </c>
      <c r="S91" s="49" t="str">
        <f t="shared" si="14"/>
        <v>Administrativa</v>
      </c>
      <c r="T91" s="49" t="str">
        <f t="shared" si="22"/>
        <v>Tarefas</v>
      </c>
      <c r="U91" s="49" t="str">
        <f t="shared" si="23"/>
        <v>Tarefa</v>
      </c>
      <c r="V91" s="49" t="str">
        <f t="shared" si="17"/>
        <v>Administrativa</v>
      </c>
      <c r="W91" s="1" t="str">
        <f t="shared" si="18"/>
        <v>Key.Ifc4.3-91</v>
      </c>
    </row>
    <row r="92" spans="1:23" ht="6" customHeight="1" x14ac:dyDescent="0.25">
      <c r="A92" s="43">
        <v>92</v>
      </c>
      <c r="B92" s="2" t="s">
        <v>1263</v>
      </c>
      <c r="C92" s="45" t="s">
        <v>3093</v>
      </c>
      <c r="D92" s="2" t="s">
        <v>3207</v>
      </c>
      <c r="E92" s="2" t="s">
        <v>1287</v>
      </c>
      <c r="F92" s="50" t="s">
        <v>4956</v>
      </c>
      <c r="G92" s="59" t="s">
        <v>9</v>
      </c>
      <c r="H92" s="59" t="s">
        <v>9</v>
      </c>
      <c r="I92" s="59" t="s">
        <v>9</v>
      </c>
      <c r="J92" s="59" t="s">
        <v>9</v>
      </c>
      <c r="K92" s="59" t="s">
        <v>9</v>
      </c>
      <c r="L92" s="47" t="str">
        <f t="shared" si="10"/>
        <v>Administrativa</v>
      </c>
      <c r="M92" s="47" t="str">
        <f t="shared" si="19"/>
        <v>Tarefas</v>
      </c>
      <c r="N92" s="47" t="str">
        <f t="shared" si="20"/>
        <v>Tarefa</v>
      </c>
      <c r="O92" s="41" t="str">
        <f t="shared" si="21"/>
        <v>Cat. Revit: OST_EPS_Future</v>
      </c>
      <c r="P92" s="41" t="s">
        <v>5417</v>
      </c>
      <c r="Q92" s="41" t="s">
        <v>5422</v>
      </c>
      <c r="R92" s="48" t="s">
        <v>9</v>
      </c>
      <c r="S92" s="49" t="str">
        <f t="shared" si="14"/>
        <v>Administrativa</v>
      </c>
      <c r="T92" s="49" t="str">
        <f t="shared" si="22"/>
        <v>Tarefas</v>
      </c>
      <c r="U92" s="49" t="str">
        <f t="shared" si="23"/>
        <v>Tarefa</v>
      </c>
      <c r="V92" s="49" t="str">
        <f t="shared" si="17"/>
        <v>Administrativa</v>
      </c>
      <c r="W92" s="1" t="str">
        <f t="shared" si="18"/>
        <v>Key.Ifc4.3-92</v>
      </c>
    </row>
    <row r="93" spans="1:23" ht="6" customHeight="1" x14ac:dyDescent="0.25">
      <c r="A93" s="43">
        <v>93</v>
      </c>
      <c r="B93" s="2" t="s">
        <v>1263</v>
      </c>
      <c r="C93" s="45" t="s">
        <v>3093</v>
      </c>
      <c r="D93" s="2" t="s">
        <v>3207</v>
      </c>
      <c r="E93" s="2" t="s">
        <v>1287</v>
      </c>
      <c r="F93" s="50" t="s">
        <v>4957</v>
      </c>
      <c r="G93" s="59" t="s">
        <v>9</v>
      </c>
      <c r="H93" s="59" t="s">
        <v>9</v>
      </c>
      <c r="I93" s="59" t="s">
        <v>9</v>
      </c>
      <c r="J93" s="59" t="s">
        <v>9</v>
      </c>
      <c r="K93" s="59" t="s">
        <v>9</v>
      </c>
      <c r="L93" s="47" t="str">
        <f t="shared" si="10"/>
        <v>Administrativa</v>
      </c>
      <c r="M93" s="47" t="str">
        <f t="shared" si="19"/>
        <v>Tarefas</v>
      </c>
      <c r="N93" s="47" t="str">
        <f t="shared" si="20"/>
        <v>Tarefa</v>
      </c>
      <c r="O93" s="41" t="str">
        <f t="shared" si="21"/>
        <v>Cat. Revit: OST_EPS_New</v>
      </c>
      <c r="P93" s="41" t="s">
        <v>5416</v>
      </c>
      <c r="Q93" s="41" t="s">
        <v>5423</v>
      </c>
      <c r="R93" s="48" t="s">
        <v>9</v>
      </c>
      <c r="S93" s="49" t="str">
        <f t="shared" si="14"/>
        <v>Administrativa</v>
      </c>
      <c r="T93" s="49" t="str">
        <f t="shared" si="22"/>
        <v>Tarefas</v>
      </c>
      <c r="U93" s="49" t="str">
        <f t="shared" si="23"/>
        <v>Tarefa</v>
      </c>
      <c r="V93" s="49" t="str">
        <f t="shared" si="17"/>
        <v>Administrativa</v>
      </c>
      <c r="W93" s="1" t="str">
        <f t="shared" si="18"/>
        <v>Key.Ifc4.3-93</v>
      </c>
    </row>
    <row r="94" spans="1:23" ht="6" customHeight="1" x14ac:dyDescent="0.25">
      <c r="A94" s="43">
        <v>94</v>
      </c>
      <c r="B94" s="2" t="s">
        <v>1263</v>
      </c>
      <c r="C94" s="45" t="s">
        <v>3093</v>
      </c>
      <c r="D94" s="2" t="s">
        <v>3207</v>
      </c>
      <c r="E94" s="2" t="s">
        <v>1287</v>
      </c>
      <c r="F94" s="50" t="s">
        <v>4958</v>
      </c>
      <c r="G94" s="59" t="s">
        <v>9</v>
      </c>
      <c r="H94" s="59" t="s">
        <v>9</v>
      </c>
      <c r="I94" s="59" t="s">
        <v>9</v>
      </c>
      <c r="J94" s="59" t="s">
        <v>9</v>
      </c>
      <c r="K94" s="59" t="s">
        <v>9</v>
      </c>
      <c r="L94" s="47" t="str">
        <f t="shared" si="10"/>
        <v>Administrativa</v>
      </c>
      <c r="M94" s="47" t="str">
        <f t="shared" si="19"/>
        <v>Tarefas</v>
      </c>
      <c r="N94" s="47" t="str">
        <f t="shared" si="20"/>
        <v>Tarefa</v>
      </c>
      <c r="O94" s="41" t="str">
        <f t="shared" si="21"/>
        <v>Cat. Revit: OST_EPS_Temporary</v>
      </c>
      <c r="P94" s="41" t="s">
        <v>5418</v>
      </c>
      <c r="Q94" s="41" t="s">
        <v>5424</v>
      </c>
      <c r="R94" s="48" t="s">
        <v>9</v>
      </c>
      <c r="S94" s="49" t="str">
        <f t="shared" si="14"/>
        <v>Administrativa</v>
      </c>
      <c r="T94" s="49" t="str">
        <f t="shared" si="22"/>
        <v>Tarefas</v>
      </c>
      <c r="U94" s="49" t="str">
        <f t="shared" si="23"/>
        <v>Tarefa</v>
      </c>
      <c r="V94" s="49" t="str">
        <f t="shared" si="17"/>
        <v>Administrativa</v>
      </c>
      <c r="W94" s="1" t="str">
        <f t="shared" si="18"/>
        <v>Key.Ifc4.3-94</v>
      </c>
    </row>
    <row r="95" spans="1:23" ht="6" customHeight="1" x14ac:dyDescent="0.25">
      <c r="A95" s="43">
        <v>95</v>
      </c>
      <c r="B95" s="2" t="s">
        <v>1263</v>
      </c>
      <c r="C95" s="45" t="s">
        <v>4825</v>
      </c>
      <c r="D95" s="2" t="s">
        <v>3258</v>
      </c>
      <c r="E95" s="2" t="s">
        <v>3097</v>
      </c>
      <c r="F95" s="46" t="s">
        <v>297</v>
      </c>
      <c r="G95" s="59" t="s">
        <v>9</v>
      </c>
      <c r="H95" s="59" t="s">
        <v>9</v>
      </c>
      <c r="I95" s="59" t="s">
        <v>9</v>
      </c>
      <c r="J95" s="59" t="s">
        <v>9</v>
      </c>
      <c r="K95" s="59" t="s">
        <v>9</v>
      </c>
      <c r="L95" s="47" t="str">
        <f t="shared" si="10"/>
        <v>Análise.Estrutural</v>
      </c>
      <c r="M95" s="47" t="str">
        <f t="shared" si="11"/>
        <v>Análise.Ações</v>
      </c>
      <c r="N95" s="47" t="str">
        <f t="shared" si="12"/>
        <v>Ação.Estrutural</v>
      </c>
      <c r="O95" s="41" t="str">
        <f t="shared" si="13"/>
        <v>Classe IFC: IfcStructuralCurveAction</v>
      </c>
      <c r="P95" s="41" t="s">
        <v>1761</v>
      </c>
      <c r="Q95" s="41" t="s">
        <v>3714</v>
      </c>
      <c r="R95" s="48" t="s">
        <v>9</v>
      </c>
      <c r="S95" s="49" t="str">
        <f t="shared" si="14"/>
        <v>Análise.Estrutural</v>
      </c>
      <c r="T95" s="49" t="str">
        <f t="shared" si="15"/>
        <v>Análise.Ações</v>
      </c>
      <c r="U95" s="49" t="str">
        <f t="shared" si="16"/>
        <v>Ação.Estrutural</v>
      </c>
      <c r="V95" s="49" t="str">
        <f t="shared" si="17"/>
        <v>Análise.Estrutural</v>
      </c>
      <c r="W95" s="1" t="str">
        <f t="shared" si="18"/>
        <v>Key.Ifc4.3-95</v>
      </c>
    </row>
    <row r="96" spans="1:23" ht="6" customHeight="1" x14ac:dyDescent="0.25">
      <c r="A96" s="43">
        <v>96</v>
      </c>
      <c r="B96" s="2" t="s">
        <v>1263</v>
      </c>
      <c r="C96" s="45" t="s">
        <v>4825</v>
      </c>
      <c r="D96" s="2" t="s">
        <v>3258</v>
      </c>
      <c r="E96" s="2" t="s">
        <v>3097</v>
      </c>
      <c r="F96" s="46" t="s">
        <v>298</v>
      </c>
      <c r="G96" s="59" t="s">
        <v>9</v>
      </c>
      <c r="H96" s="59" t="s">
        <v>9</v>
      </c>
      <c r="I96" s="59" t="s">
        <v>9</v>
      </c>
      <c r="J96" s="59" t="s">
        <v>9</v>
      </c>
      <c r="K96" s="59" t="s">
        <v>9</v>
      </c>
      <c r="L96" s="47" t="str">
        <f t="shared" si="10"/>
        <v>Análise.Estrutural</v>
      </c>
      <c r="M96" s="47" t="str">
        <f t="shared" si="11"/>
        <v>Análise.Ações</v>
      </c>
      <c r="N96" s="47" t="str">
        <f t="shared" si="12"/>
        <v>Ação.Estrutural</v>
      </c>
      <c r="O96" s="41" t="str">
        <f t="shared" si="13"/>
        <v>Classe IFC: IfcStructuralCurveActionCONST</v>
      </c>
      <c r="P96" s="41" t="s">
        <v>1762</v>
      </c>
      <c r="Q96" s="41" t="s">
        <v>3715</v>
      </c>
      <c r="R96" s="48" t="s">
        <v>9</v>
      </c>
      <c r="S96" s="49" t="str">
        <f t="shared" si="14"/>
        <v>Análise.Estrutural</v>
      </c>
      <c r="T96" s="49" t="str">
        <f t="shared" si="15"/>
        <v>Análise.Ações</v>
      </c>
      <c r="U96" s="49" t="str">
        <f t="shared" si="16"/>
        <v>Ação.Estrutural</v>
      </c>
      <c r="V96" s="49" t="str">
        <f t="shared" si="17"/>
        <v>Análise.Estrutural</v>
      </c>
      <c r="W96" s="1" t="str">
        <f t="shared" si="18"/>
        <v>Key.Ifc4.3-96</v>
      </c>
    </row>
    <row r="97" spans="1:23" ht="6" customHeight="1" x14ac:dyDescent="0.25">
      <c r="A97" s="43">
        <v>97</v>
      </c>
      <c r="B97" s="2" t="s">
        <v>1263</v>
      </c>
      <c r="C97" s="45" t="s">
        <v>4825</v>
      </c>
      <c r="D97" s="2" t="s">
        <v>3258</v>
      </c>
      <c r="E97" s="2" t="s">
        <v>3097</v>
      </c>
      <c r="F97" s="46" t="s">
        <v>299</v>
      </c>
      <c r="G97" s="59" t="s">
        <v>9</v>
      </c>
      <c r="H97" s="59" t="s">
        <v>9</v>
      </c>
      <c r="I97" s="59" t="s">
        <v>9</v>
      </c>
      <c r="J97" s="59" t="s">
        <v>9</v>
      </c>
      <c r="K97" s="59" t="s">
        <v>9</v>
      </c>
      <c r="L97" s="47" t="str">
        <f t="shared" si="10"/>
        <v>Análise.Estrutural</v>
      </c>
      <c r="M97" s="47" t="str">
        <f t="shared" si="11"/>
        <v>Análise.Ações</v>
      </c>
      <c r="N97" s="47" t="str">
        <f t="shared" si="12"/>
        <v>Ação.Estrutural</v>
      </c>
      <c r="O97" s="41" t="str">
        <f t="shared" si="13"/>
        <v>Classe IFC: IfcStructuralCurveActionDISCRETE</v>
      </c>
      <c r="P97" s="41" t="s">
        <v>1763</v>
      </c>
      <c r="Q97" s="41" t="s">
        <v>3716</v>
      </c>
      <c r="R97" s="48" t="s">
        <v>9</v>
      </c>
      <c r="S97" s="49" t="str">
        <f t="shared" si="14"/>
        <v>Análise.Estrutural</v>
      </c>
      <c r="T97" s="49" t="str">
        <f t="shared" si="15"/>
        <v>Análise.Ações</v>
      </c>
      <c r="U97" s="49" t="str">
        <f t="shared" si="16"/>
        <v>Ação.Estrutural</v>
      </c>
      <c r="V97" s="49" t="str">
        <f t="shared" si="17"/>
        <v>Análise.Estrutural</v>
      </c>
      <c r="W97" s="1" t="str">
        <f t="shared" si="18"/>
        <v>Key.Ifc4.3-97</v>
      </c>
    </row>
    <row r="98" spans="1:23" ht="6" customHeight="1" x14ac:dyDescent="0.25">
      <c r="A98" s="43">
        <v>98</v>
      </c>
      <c r="B98" s="2" t="s">
        <v>1263</v>
      </c>
      <c r="C98" s="45" t="s">
        <v>4825</v>
      </c>
      <c r="D98" s="2" t="s">
        <v>3258</v>
      </c>
      <c r="E98" s="2" t="s">
        <v>3097</v>
      </c>
      <c r="F98" s="46" t="s">
        <v>300</v>
      </c>
      <c r="G98" s="59" t="s">
        <v>9</v>
      </c>
      <c r="H98" s="59" t="s">
        <v>9</v>
      </c>
      <c r="I98" s="59" t="s">
        <v>9</v>
      </c>
      <c r="J98" s="59" t="s">
        <v>9</v>
      </c>
      <c r="K98" s="59" t="s">
        <v>9</v>
      </c>
      <c r="L98" s="47" t="str">
        <f t="shared" si="10"/>
        <v>Análise.Estrutural</v>
      </c>
      <c r="M98" s="47" t="str">
        <f t="shared" si="11"/>
        <v>Análise.Ações</v>
      </c>
      <c r="N98" s="47" t="str">
        <f t="shared" si="12"/>
        <v>Ação.Estrutural</v>
      </c>
      <c r="O98" s="41" t="str">
        <f t="shared" si="13"/>
        <v>Classe IFC: IfcStructuralCurveActionEQUIDISTANT</v>
      </c>
      <c r="P98" s="41" t="s">
        <v>1764</v>
      </c>
      <c r="Q98" s="41" t="s">
        <v>3717</v>
      </c>
      <c r="R98" s="48" t="s">
        <v>9</v>
      </c>
      <c r="S98" s="49" t="str">
        <f t="shared" si="14"/>
        <v>Análise.Estrutural</v>
      </c>
      <c r="T98" s="49" t="str">
        <f t="shared" si="15"/>
        <v>Análise.Ações</v>
      </c>
      <c r="U98" s="49" t="str">
        <f t="shared" si="16"/>
        <v>Ação.Estrutural</v>
      </c>
      <c r="V98" s="49" t="str">
        <f t="shared" si="17"/>
        <v>Análise.Estrutural</v>
      </c>
      <c r="W98" s="1" t="str">
        <f t="shared" si="18"/>
        <v>Key.Ifc4.3-98</v>
      </c>
    </row>
    <row r="99" spans="1:23" ht="6" customHeight="1" x14ac:dyDescent="0.25">
      <c r="A99" s="43">
        <v>99</v>
      </c>
      <c r="B99" s="2" t="s">
        <v>1263</v>
      </c>
      <c r="C99" s="45" t="s">
        <v>4825</v>
      </c>
      <c r="D99" s="2" t="s">
        <v>3258</v>
      </c>
      <c r="E99" s="2" t="s">
        <v>3097</v>
      </c>
      <c r="F99" s="46" t="s">
        <v>301</v>
      </c>
      <c r="G99" s="59" t="s">
        <v>9</v>
      </c>
      <c r="H99" s="59" t="s">
        <v>9</v>
      </c>
      <c r="I99" s="59" t="s">
        <v>9</v>
      </c>
      <c r="J99" s="59" t="s">
        <v>9</v>
      </c>
      <c r="K99" s="59" t="s">
        <v>9</v>
      </c>
      <c r="L99" s="47" t="str">
        <f t="shared" si="10"/>
        <v>Análise.Estrutural</v>
      </c>
      <c r="M99" s="47" t="str">
        <f t="shared" si="11"/>
        <v>Análise.Ações</v>
      </c>
      <c r="N99" s="47" t="str">
        <f t="shared" si="12"/>
        <v>Ação.Estrutural</v>
      </c>
      <c r="O99" s="41" t="str">
        <f t="shared" si="13"/>
        <v>Classe IFC: IfcStructuralCurveActionLINEAR</v>
      </c>
      <c r="P99" s="41" t="s">
        <v>1765</v>
      </c>
      <c r="Q99" s="41" t="s">
        <v>3718</v>
      </c>
      <c r="R99" s="48" t="s">
        <v>9</v>
      </c>
      <c r="S99" s="49" t="str">
        <f t="shared" si="14"/>
        <v>Análise.Estrutural</v>
      </c>
      <c r="T99" s="49" t="str">
        <f t="shared" si="15"/>
        <v>Análise.Ações</v>
      </c>
      <c r="U99" s="49" t="str">
        <f t="shared" si="16"/>
        <v>Ação.Estrutural</v>
      </c>
      <c r="V99" s="49" t="str">
        <f t="shared" si="17"/>
        <v>Análise.Estrutural</v>
      </c>
      <c r="W99" s="1" t="str">
        <f t="shared" si="18"/>
        <v>Key.Ifc4.3-99</v>
      </c>
    </row>
    <row r="100" spans="1:23" ht="6" customHeight="1" x14ac:dyDescent="0.25">
      <c r="A100" s="43">
        <v>100</v>
      </c>
      <c r="B100" s="2" t="s">
        <v>1263</v>
      </c>
      <c r="C100" s="45" t="s">
        <v>4825</v>
      </c>
      <c r="D100" s="2" t="s">
        <v>3258</v>
      </c>
      <c r="E100" s="2" t="s">
        <v>3097</v>
      </c>
      <c r="F100" s="46" t="s">
        <v>302</v>
      </c>
      <c r="G100" s="59" t="s">
        <v>9</v>
      </c>
      <c r="H100" s="59" t="s">
        <v>9</v>
      </c>
      <c r="I100" s="59" t="s">
        <v>9</v>
      </c>
      <c r="J100" s="59" t="s">
        <v>9</v>
      </c>
      <c r="K100" s="59" t="s">
        <v>9</v>
      </c>
      <c r="L100" s="47" t="str">
        <f t="shared" si="10"/>
        <v>Análise.Estrutural</v>
      </c>
      <c r="M100" s="47" t="str">
        <f t="shared" si="11"/>
        <v>Análise.Ações</v>
      </c>
      <c r="N100" s="47" t="str">
        <f t="shared" si="12"/>
        <v>Ação.Estrutural</v>
      </c>
      <c r="O100" s="41" t="str">
        <f t="shared" si="13"/>
        <v>Classe IFC: IfcStructuralCurveActionPARABOLA</v>
      </c>
      <c r="P100" s="41" t="s">
        <v>1766</v>
      </c>
      <c r="Q100" s="41" t="s">
        <v>3719</v>
      </c>
      <c r="R100" s="48" t="s">
        <v>9</v>
      </c>
      <c r="S100" s="49" t="str">
        <f t="shared" si="14"/>
        <v>Análise.Estrutural</v>
      </c>
      <c r="T100" s="49" t="str">
        <f t="shared" si="15"/>
        <v>Análise.Ações</v>
      </c>
      <c r="U100" s="49" t="str">
        <f t="shared" si="16"/>
        <v>Ação.Estrutural</v>
      </c>
      <c r="V100" s="49" t="str">
        <f t="shared" si="17"/>
        <v>Análise.Estrutural</v>
      </c>
      <c r="W100" s="1" t="str">
        <f t="shared" si="18"/>
        <v>Key.Ifc4.3-100</v>
      </c>
    </row>
    <row r="101" spans="1:23" ht="6" customHeight="1" x14ac:dyDescent="0.25">
      <c r="A101" s="43">
        <v>101</v>
      </c>
      <c r="B101" s="2" t="s">
        <v>1263</v>
      </c>
      <c r="C101" s="45" t="s">
        <v>4825</v>
      </c>
      <c r="D101" s="2" t="s">
        <v>3258</v>
      </c>
      <c r="E101" s="2" t="s">
        <v>3097</v>
      </c>
      <c r="F101" s="46" t="s">
        <v>303</v>
      </c>
      <c r="G101" s="59" t="s">
        <v>9</v>
      </c>
      <c r="H101" s="59" t="s">
        <v>9</v>
      </c>
      <c r="I101" s="59" t="s">
        <v>9</v>
      </c>
      <c r="J101" s="59" t="s">
        <v>9</v>
      </c>
      <c r="K101" s="59" t="s">
        <v>9</v>
      </c>
      <c r="L101" s="47" t="str">
        <f t="shared" si="10"/>
        <v>Análise.Estrutural</v>
      </c>
      <c r="M101" s="47" t="str">
        <f t="shared" si="11"/>
        <v>Análise.Ações</v>
      </c>
      <c r="N101" s="47" t="str">
        <f t="shared" si="12"/>
        <v>Ação.Estrutural</v>
      </c>
      <c r="O101" s="41" t="str">
        <f t="shared" si="13"/>
        <v>Classe IFC: IfcStructuralCurveActionPOLYGONAL</v>
      </c>
      <c r="P101" s="41" t="s">
        <v>1767</v>
      </c>
      <c r="Q101" s="41" t="s">
        <v>3720</v>
      </c>
      <c r="R101" s="48" t="s">
        <v>9</v>
      </c>
      <c r="S101" s="49" t="str">
        <f t="shared" si="14"/>
        <v>Análise.Estrutural</v>
      </c>
      <c r="T101" s="49" t="str">
        <f t="shared" si="15"/>
        <v>Análise.Ações</v>
      </c>
      <c r="U101" s="49" t="str">
        <f t="shared" si="16"/>
        <v>Ação.Estrutural</v>
      </c>
      <c r="V101" s="49" t="str">
        <f t="shared" si="17"/>
        <v>Análise.Estrutural</v>
      </c>
      <c r="W101" s="1" t="str">
        <f t="shared" si="18"/>
        <v>Key.Ifc4.3-101</v>
      </c>
    </row>
    <row r="102" spans="1:23" ht="6" customHeight="1" x14ac:dyDescent="0.25">
      <c r="A102" s="43">
        <v>102</v>
      </c>
      <c r="B102" s="2" t="s">
        <v>1263</v>
      </c>
      <c r="C102" s="45" t="s">
        <v>4825</v>
      </c>
      <c r="D102" s="2" t="s">
        <v>3258</v>
      </c>
      <c r="E102" s="2" t="s">
        <v>3097</v>
      </c>
      <c r="F102" s="46" t="s">
        <v>304</v>
      </c>
      <c r="G102" s="59" t="s">
        <v>9</v>
      </c>
      <c r="H102" s="59" t="s">
        <v>9</v>
      </c>
      <c r="I102" s="59" t="s">
        <v>9</v>
      </c>
      <c r="J102" s="59" t="s">
        <v>9</v>
      </c>
      <c r="K102" s="59" t="s">
        <v>9</v>
      </c>
      <c r="L102" s="47" t="str">
        <f t="shared" si="10"/>
        <v>Análise.Estrutural</v>
      </c>
      <c r="M102" s="47" t="str">
        <f t="shared" si="11"/>
        <v>Análise.Ações</v>
      </c>
      <c r="N102" s="47" t="str">
        <f t="shared" si="12"/>
        <v>Ação.Estrutural</v>
      </c>
      <c r="O102" s="41" t="str">
        <f t="shared" si="13"/>
        <v>Classe IFC: IfcStructuralCurveActionSINUS</v>
      </c>
      <c r="P102" s="41" t="s">
        <v>1768</v>
      </c>
      <c r="Q102" s="41" t="s">
        <v>3721</v>
      </c>
      <c r="R102" s="48" t="s">
        <v>9</v>
      </c>
      <c r="S102" s="49" t="str">
        <f t="shared" si="14"/>
        <v>Análise.Estrutural</v>
      </c>
      <c r="T102" s="49" t="str">
        <f t="shared" si="15"/>
        <v>Análise.Ações</v>
      </c>
      <c r="U102" s="49" t="str">
        <f t="shared" si="16"/>
        <v>Ação.Estrutural</v>
      </c>
      <c r="V102" s="49" t="str">
        <f t="shared" si="17"/>
        <v>Análise.Estrutural</v>
      </c>
      <c r="W102" s="1" t="str">
        <f t="shared" si="18"/>
        <v>Key.Ifc4.3-102</v>
      </c>
    </row>
    <row r="103" spans="1:23" ht="6" customHeight="1" x14ac:dyDescent="0.25">
      <c r="A103" s="43">
        <v>103</v>
      </c>
      <c r="B103" s="2" t="s">
        <v>1263</v>
      </c>
      <c r="C103" s="45" t="s">
        <v>4825</v>
      </c>
      <c r="D103" s="2" t="s">
        <v>3258</v>
      </c>
      <c r="E103" s="2" t="s">
        <v>3097</v>
      </c>
      <c r="F103" s="46" t="s">
        <v>323</v>
      </c>
      <c r="G103" s="59" t="s">
        <v>9</v>
      </c>
      <c r="H103" s="59" t="s">
        <v>9</v>
      </c>
      <c r="I103" s="59" t="s">
        <v>9</v>
      </c>
      <c r="J103" s="59" t="s">
        <v>9</v>
      </c>
      <c r="K103" s="59" t="s">
        <v>9</v>
      </c>
      <c r="L103" s="47" t="str">
        <f t="shared" si="10"/>
        <v>Análise.Estrutural</v>
      </c>
      <c r="M103" s="47" t="str">
        <f t="shared" si="11"/>
        <v>Análise.Ações</v>
      </c>
      <c r="N103" s="47" t="str">
        <f t="shared" si="12"/>
        <v>Ação.Estrutural</v>
      </c>
      <c r="O103" s="41" t="str">
        <f t="shared" ref="O103:O135" si="24">IF(ISNUMBER(FIND("Ifc",F103)),CONCATENATE("Classe IFC: ",F103),CONCATENATE("Cat. Revit: ",F103))</f>
        <v>Classe IFC: IfcStructuralCurveConnection</v>
      </c>
      <c r="P103" s="41" t="s">
        <v>2287</v>
      </c>
      <c r="Q103" s="41" t="s">
        <v>4799</v>
      </c>
      <c r="R103" s="48" t="s">
        <v>9</v>
      </c>
      <c r="S103" s="49" t="str">
        <f t="shared" si="14"/>
        <v>Análise.Estrutural</v>
      </c>
      <c r="T103" s="49" t="str">
        <f t="shared" si="15"/>
        <v>Análise.Ações</v>
      </c>
      <c r="U103" s="49" t="str">
        <f t="shared" si="16"/>
        <v>Ação.Estrutural</v>
      </c>
      <c r="V103" s="49" t="str">
        <f t="shared" si="17"/>
        <v>Análise.Estrutural</v>
      </c>
      <c r="W103" s="1" t="str">
        <f t="shared" si="18"/>
        <v>Key.Ifc4.3-103</v>
      </c>
    </row>
    <row r="104" spans="1:23" ht="6" customHeight="1" x14ac:dyDescent="0.25">
      <c r="A104" s="43">
        <v>104</v>
      </c>
      <c r="B104" s="2" t="s">
        <v>1263</v>
      </c>
      <c r="C104" s="45" t="s">
        <v>4825</v>
      </c>
      <c r="D104" s="2" t="s">
        <v>3258</v>
      </c>
      <c r="E104" s="2" t="s">
        <v>3098</v>
      </c>
      <c r="F104" s="46" t="s">
        <v>305</v>
      </c>
      <c r="G104" s="59" t="s">
        <v>9</v>
      </c>
      <c r="H104" s="59" t="s">
        <v>9</v>
      </c>
      <c r="I104" s="59" t="s">
        <v>9</v>
      </c>
      <c r="J104" s="59" t="s">
        <v>9</v>
      </c>
      <c r="K104" s="59" t="s">
        <v>9</v>
      </c>
      <c r="L104" s="47" t="str">
        <f t="shared" si="10"/>
        <v>Análise.Estrutural</v>
      </c>
      <c r="M104" s="47" t="str">
        <f t="shared" si="11"/>
        <v>Análise.Ações</v>
      </c>
      <c r="N104" s="47" t="str">
        <f t="shared" si="12"/>
        <v>Ação.Estrutural.Lineal</v>
      </c>
      <c r="O104" s="41" t="str">
        <f t="shared" si="24"/>
        <v>Classe IFC: IfcStructuralLinearAction</v>
      </c>
      <c r="P104" s="41" t="s">
        <v>1769</v>
      </c>
      <c r="Q104" s="41" t="s">
        <v>3722</v>
      </c>
      <c r="R104" s="48" t="s">
        <v>9</v>
      </c>
      <c r="S104" s="49" t="str">
        <f t="shared" si="14"/>
        <v>Análise.Estrutural</v>
      </c>
      <c r="T104" s="49" t="str">
        <f t="shared" si="15"/>
        <v>Análise.Ações</v>
      </c>
      <c r="U104" s="49" t="str">
        <f t="shared" si="16"/>
        <v>Ação.Estrutural.Lineal</v>
      </c>
      <c r="V104" s="49" t="str">
        <f t="shared" si="17"/>
        <v>Análise.Estrutural</v>
      </c>
      <c r="W104" s="1" t="str">
        <f t="shared" si="18"/>
        <v>Key.Ifc4.3-104</v>
      </c>
    </row>
    <row r="105" spans="1:23" ht="6" customHeight="1" x14ac:dyDescent="0.25">
      <c r="A105" s="43">
        <v>105</v>
      </c>
      <c r="B105" s="2" t="s">
        <v>1263</v>
      </c>
      <c r="C105" s="45" t="s">
        <v>4825</v>
      </c>
      <c r="D105" s="2" t="s">
        <v>3258</v>
      </c>
      <c r="E105" s="2" t="s">
        <v>3099</v>
      </c>
      <c r="F105" s="46" t="s">
        <v>306</v>
      </c>
      <c r="G105" s="59" t="s">
        <v>9</v>
      </c>
      <c r="H105" s="59" t="s">
        <v>9</v>
      </c>
      <c r="I105" s="59" t="s">
        <v>9</v>
      </c>
      <c r="J105" s="59" t="s">
        <v>9</v>
      </c>
      <c r="K105" s="59" t="s">
        <v>9</v>
      </c>
      <c r="L105" s="47" t="str">
        <f t="shared" si="10"/>
        <v>Análise.Estrutural</v>
      </c>
      <c r="M105" s="47" t="str">
        <f t="shared" si="11"/>
        <v>Análise.Ações</v>
      </c>
      <c r="N105" s="47" t="str">
        <f t="shared" si="12"/>
        <v>Ação.Estrutural.Plana</v>
      </c>
      <c r="O105" s="41" t="str">
        <f t="shared" si="24"/>
        <v>Classe IFC: IfcStructuralPlanarAction</v>
      </c>
      <c r="P105" s="41" t="s">
        <v>1770</v>
      </c>
      <c r="Q105" s="41" t="s">
        <v>3723</v>
      </c>
      <c r="R105" s="48" t="s">
        <v>9</v>
      </c>
      <c r="S105" s="49" t="str">
        <f t="shared" si="14"/>
        <v>Análise.Estrutural</v>
      </c>
      <c r="T105" s="49" t="str">
        <f t="shared" si="15"/>
        <v>Análise.Ações</v>
      </c>
      <c r="U105" s="49" t="str">
        <f t="shared" si="16"/>
        <v>Ação.Estrutural.Plana</v>
      </c>
      <c r="V105" s="49" t="str">
        <f t="shared" si="17"/>
        <v>Análise.Estrutural</v>
      </c>
      <c r="W105" s="1" t="str">
        <f t="shared" si="18"/>
        <v>Key.Ifc4.3-105</v>
      </c>
    </row>
    <row r="106" spans="1:23" ht="6" customHeight="1" x14ac:dyDescent="0.25">
      <c r="A106" s="43">
        <v>106</v>
      </c>
      <c r="B106" s="2" t="s">
        <v>1263</v>
      </c>
      <c r="C106" s="45" t="s">
        <v>4825</v>
      </c>
      <c r="D106" s="2" t="s">
        <v>3258</v>
      </c>
      <c r="E106" s="2" t="s">
        <v>3100</v>
      </c>
      <c r="F106" s="46" t="s">
        <v>307</v>
      </c>
      <c r="G106" s="59" t="s">
        <v>9</v>
      </c>
      <c r="H106" s="59" t="s">
        <v>9</v>
      </c>
      <c r="I106" s="59" t="s">
        <v>9</v>
      </c>
      <c r="J106" s="59" t="s">
        <v>9</v>
      </c>
      <c r="K106" s="59" t="s">
        <v>9</v>
      </c>
      <c r="L106" s="47" t="str">
        <f t="shared" si="10"/>
        <v>Análise.Estrutural</v>
      </c>
      <c r="M106" s="47" t="str">
        <f t="shared" si="11"/>
        <v>Análise.Ações</v>
      </c>
      <c r="N106" s="47" t="str">
        <f t="shared" si="12"/>
        <v>Ação.Estrutural.Pontual</v>
      </c>
      <c r="O106" s="41" t="str">
        <f t="shared" si="24"/>
        <v>Classe IFC: IfcStructuralPointAction</v>
      </c>
      <c r="P106" s="41" t="s">
        <v>1771</v>
      </c>
      <c r="Q106" s="41" t="s">
        <v>3724</v>
      </c>
      <c r="R106" s="48" t="s">
        <v>9</v>
      </c>
      <c r="S106" s="49" t="str">
        <f t="shared" si="14"/>
        <v>Análise.Estrutural</v>
      </c>
      <c r="T106" s="49" t="str">
        <f t="shared" si="15"/>
        <v>Análise.Ações</v>
      </c>
      <c r="U106" s="49" t="str">
        <f t="shared" si="16"/>
        <v>Ação.Estrutural.Pontual</v>
      </c>
      <c r="V106" s="49" t="str">
        <f t="shared" si="17"/>
        <v>Análise.Estrutural</v>
      </c>
      <c r="W106" s="1" t="str">
        <f t="shared" si="18"/>
        <v>Key.Ifc4.3-106</v>
      </c>
    </row>
    <row r="107" spans="1:23" ht="6" customHeight="1" x14ac:dyDescent="0.25">
      <c r="A107" s="43">
        <v>107</v>
      </c>
      <c r="B107" s="2" t="s">
        <v>1263</v>
      </c>
      <c r="C107" s="45" t="s">
        <v>4825</v>
      </c>
      <c r="D107" s="2" t="s">
        <v>3258</v>
      </c>
      <c r="E107" s="2" t="s">
        <v>3101</v>
      </c>
      <c r="F107" s="46" t="s">
        <v>309</v>
      </c>
      <c r="G107" s="59" t="s">
        <v>9</v>
      </c>
      <c r="H107" s="59" t="s">
        <v>9</v>
      </c>
      <c r="I107" s="59" t="s">
        <v>9</v>
      </c>
      <c r="J107" s="59" t="s">
        <v>9</v>
      </c>
      <c r="K107" s="59" t="s">
        <v>9</v>
      </c>
      <c r="L107" s="47" t="str">
        <f t="shared" si="10"/>
        <v>Análise.Estrutural</v>
      </c>
      <c r="M107" s="47" t="str">
        <f t="shared" si="11"/>
        <v>Análise.Ações</v>
      </c>
      <c r="N107" s="47" t="str">
        <f t="shared" si="12"/>
        <v>Ação.Estrutural.Superficial</v>
      </c>
      <c r="O107" s="41" t="str">
        <f t="shared" si="24"/>
        <v>Classe IFC: IfcStructuralSurfaceAction</v>
      </c>
      <c r="P107" s="41" t="s">
        <v>1772</v>
      </c>
      <c r="Q107" s="41" t="s">
        <v>3725</v>
      </c>
      <c r="R107" s="48" t="s">
        <v>9</v>
      </c>
      <c r="S107" s="49" t="str">
        <f t="shared" si="14"/>
        <v>Análise.Estrutural</v>
      </c>
      <c r="T107" s="49" t="str">
        <f t="shared" si="15"/>
        <v>Análise.Ações</v>
      </c>
      <c r="U107" s="49" t="str">
        <f t="shared" si="16"/>
        <v>Ação.Estrutural.Superficial</v>
      </c>
      <c r="V107" s="49" t="str">
        <f t="shared" si="17"/>
        <v>Análise.Estrutural</v>
      </c>
      <c r="W107" s="1" t="str">
        <f t="shared" si="18"/>
        <v>Key.Ifc4.3-107</v>
      </c>
    </row>
    <row r="108" spans="1:23" ht="6" customHeight="1" x14ac:dyDescent="0.25">
      <c r="A108" s="43">
        <v>108</v>
      </c>
      <c r="B108" s="2" t="s">
        <v>1263</v>
      </c>
      <c r="C108" s="45" t="s">
        <v>4825</v>
      </c>
      <c r="D108" s="2" t="s">
        <v>3258</v>
      </c>
      <c r="E108" s="2" t="s">
        <v>3101</v>
      </c>
      <c r="F108" s="46" t="s">
        <v>310</v>
      </c>
      <c r="G108" s="59" t="s">
        <v>9</v>
      </c>
      <c r="H108" s="59" t="s">
        <v>9</v>
      </c>
      <c r="I108" s="59" t="s">
        <v>9</v>
      </c>
      <c r="J108" s="59" t="s">
        <v>9</v>
      </c>
      <c r="K108" s="59" t="s">
        <v>9</v>
      </c>
      <c r="L108" s="47" t="str">
        <f t="shared" si="10"/>
        <v>Análise.Estrutural</v>
      </c>
      <c r="M108" s="47" t="str">
        <f t="shared" si="11"/>
        <v>Análise.Ações</v>
      </c>
      <c r="N108" s="47" t="str">
        <f t="shared" si="12"/>
        <v>Ação.Estrutural.Superficial</v>
      </c>
      <c r="O108" s="41" t="str">
        <f t="shared" si="24"/>
        <v>Classe IFC: IfcStructuralSurfaceActionBILINEAR</v>
      </c>
      <c r="P108" s="41" t="s">
        <v>1773</v>
      </c>
      <c r="Q108" s="41" t="s">
        <v>3726</v>
      </c>
      <c r="R108" s="48" t="s">
        <v>9</v>
      </c>
      <c r="S108" s="49" t="str">
        <f t="shared" si="14"/>
        <v>Análise.Estrutural</v>
      </c>
      <c r="T108" s="49" t="str">
        <f t="shared" si="15"/>
        <v>Análise.Ações</v>
      </c>
      <c r="U108" s="49" t="str">
        <f t="shared" si="16"/>
        <v>Ação.Estrutural.Superficial</v>
      </c>
      <c r="V108" s="49" t="str">
        <f t="shared" si="17"/>
        <v>Análise.Estrutural</v>
      </c>
      <c r="W108" s="1" t="str">
        <f t="shared" si="18"/>
        <v>Key.Ifc4.3-108</v>
      </c>
    </row>
    <row r="109" spans="1:23" ht="6" customHeight="1" x14ac:dyDescent="0.25">
      <c r="A109" s="43">
        <v>109</v>
      </c>
      <c r="B109" s="2" t="s">
        <v>1263</v>
      </c>
      <c r="C109" s="45" t="s">
        <v>4825</v>
      </c>
      <c r="D109" s="2" t="s">
        <v>3258</v>
      </c>
      <c r="E109" s="2" t="s">
        <v>3101</v>
      </c>
      <c r="F109" s="46" t="s">
        <v>311</v>
      </c>
      <c r="G109" s="59" t="s">
        <v>9</v>
      </c>
      <c r="H109" s="59" t="s">
        <v>9</v>
      </c>
      <c r="I109" s="59" t="s">
        <v>9</v>
      </c>
      <c r="J109" s="59" t="s">
        <v>9</v>
      </c>
      <c r="K109" s="59" t="s">
        <v>9</v>
      </c>
      <c r="L109" s="47" t="str">
        <f t="shared" si="10"/>
        <v>Análise.Estrutural</v>
      </c>
      <c r="M109" s="47" t="str">
        <f t="shared" si="11"/>
        <v>Análise.Ações</v>
      </c>
      <c r="N109" s="47" t="str">
        <f t="shared" si="12"/>
        <v>Ação.Estrutural.Superficial</v>
      </c>
      <c r="O109" s="41" t="str">
        <f t="shared" si="24"/>
        <v>Classe IFC: IfcStructuralSurfaceActionCONST</v>
      </c>
      <c r="P109" s="41" t="s">
        <v>1762</v>
      </c>
      <c r="Q109" s="41" t="s">
        <v>3715</v>
      </c>
      <c r="R109" s="48" t="s">
        <v>9</v>
      </c>
      <c r="S109" s="49" t="str">
        <f t="shared" si="14"/>
        <v>Análise.Estrutural</v>
      </c>
      <c r="T109" s="49" t="str">
        <f t="shared" si="15"/>
        <v>Análise.Ações</v>
      </c>
      <c r="U109" s="49" t="str">
        <f t="shared" si="16"/>
        <v>Ação.Estrutural.Superficial</v>
      </c>
      <c r="V109" s="49" t="str">
        <f t="shared" si="17"/>
        <v>Análise.Estrutural</v>
      </c>
      <c r="W109" s="1" t="str">
        <f t="shared" si="18"/>
        <v>Key.Ifc4.3-109</v>
      </c>
    </row>
    <row r="110" spans="1:23" ht="6" customHeight="1" x14ac:dyDescent="0.25">
      <c r="A110" s="43">
        <v>110</v>
      </c>
      <c r="B110" s="2" t="s">
        <v>1263</v>
      </c>
      <c r="C110" s="45" t="s">
        <v>4825</v>
      </c>
      <c r="D110" s="2" t="s">
        <v>3258</v>
      </c>
      <c r="E110" s="2" t="s">
        <v>3101</v>
      </c>
      <c r="F110" s="46" t="s">
        <v>312</v>
      </c>
      <c r="G110" s="59" t="s">
        <v>9</v>
      </c>
      <c r="H110" s="59" t="s">
        <v>9</v>
      </c>
      <c r="I110" s="59" t="s">
        <v>9</v>
      </c>
      <c r="J110" s="59" t="s">
        <v>9</v>
      </c>
      <c r="K110" s="59" t="s">
        <v>9</v>
      </c>
      <c r="L110" s="47" t="str">
        <f t="shared" si="10"/>
        <v>Análise.Estrutural</v>
      </c>
      <c r="M110" s="47" t="str">
        <f t="shared" si="11"/>
        <v>Análise.Ações</v>
      </c>
      <c r="N110" s="47" t="str">
        <f t="shared" si="12"/>
        <v>Ação.Estrutural.Superficial</v>
      </c>
      <c r="O110" s="41" t="str">
        <f t="shared" si="24"/>
        <v>Classe IFC: IfcStructuralSurfaceActionDISCRETE</v>
      </c>
      <c r="P110" s="41" t="s">
        <v>1763</v>
      </c>
      <c r="Q110" s="41" t="s">
        <v>3716</v>
      </c>
      <c r="R110" s="48" t="s">
        <v>9</v>
      </c>
      <c r="S110" s="49" t="str">
        <f t="shared" si="14"/>
        <v>Análise.Estrutural</v>
      </c>
      <c r="T110" s="49" t="str">
        <f t="shared" si="15"/>
        <v>Análise.Ações</v>
      </c>
      <c r="U110" s="49" t="str">
        <f t="shared" si="16"/>
        <v>Ação.Estrutural.Superficial</v>
      </c>
      <c r="V110" s="49" t="str">
        <f t="shared" si="17"/>
        <v>Análise.Estrutural</v>
      </c>
      <c r="W110" s="1" t="str">
        <f t="shared" si="18"/>
        <v>Key.Ifc4.3-110</v>
      </c>
    </row>
    <row r="111" spans="1:23" ht="6" customHeight="1" x14ac:dyDescent="0.25">
      <c r="A111" s="43">
        <v>111</v>
      </c>
      <c r="B111" s="2" t="s">
        <v>1263</v>
      </c>
      <c r="C111" s="45" t="s">
        <v>4825</v>
      </c>
      <c r="D111" s="2" t="s">
        <v>3258</v>
      </c>
      <c r="E111" s="2" t="s">
        <v>3101</v>
      </c>
      <c r="F111" s="46" t="s">
        <v>313</v>
      </c>
      <c r="G111" s="59" t="s">
        <v>9</v>
      </c>
      <c r="H111" s="59" t="s">
        <v>9</v>
      </c>
      <c r="I111" s="59" t="s">
        <v>9</v>
      </c>
      <c r="J111" s="59" t="s">
        <v>9</v>
      </c>
      <c r="K111" s="59" t="s">
        <v>9</v>
      </c>
      <c r="L111" s="47" t="str">
        <f t="shared" si="10"/>
        <v>Análise.Estrutural</v>
      </c>
      <c r="M111" s="47" t="str">
        <f t="shared" si="11"/>
        <v>Análise.Ações</v>
      </c>
      <c r="N111" s="47" t="str">
        <f t="shared" si="12"/>
        <v>Ação.Estrutural.Superficial</v>
      </c>
      <c r="O111" s="41" t="str">
        <f t="shared" si="24"/>
        <v>Classe IFC: IfcStructuralSurfaceActionISOCONTOUR</v>
      </c>
      <c r="P111" s="41" t="s">
        <v>1774</v>
      </c>
      <c r="Q111" s="41" t="s">
        <v>3727</v>
      </c>
      <c r="R111" s="48" t="s">
        <v>9</v>
      </c>
      <c r="S111" s="49" t="str">
        <f t="shared" si="14"/>
        <v>Análise.Estrutural</v>
      </c>
      <c r="T111" s="49" t="str">
        <f t="shared" si="15"/>
        <v>Análise.Ações</v>
      </c>
      <c r="U111" s="49" t="str">
        <f t="shared" si="16"/>
        <v>Ação.Estrutural.Superficial</v>
      </c>
      <c r="V111" s="49" t="str">
        <f t="shared" si="17"/>
        <v>Análise.Estrutural</v>
      </c>
      <c r="W111" s="1" t="str">
        <f t="shared" si="18"/>
        <v>Key.Ifc4.3-111</v>
      </c>
    </row>
    <row r="112" spans="1:23" ht="6" customHeight="1" x14ac:dyDescent="0.25">
      <c r="A112" s="43">
        <v>112</v>
      </c>
      <c r="B112" s="2" t="s">
        <v>1263</v>
      </c>
      <c r="C112" s="45" t="s">
        <v>4825</v>
      </c>
      <c r="D112" s="2" t="s">
        <v>3258</v>
      </c>
      <c r="E112" s="2" t="s">
        <v>3101</v>
      </c>
      <c r="F112" s="46" t="s">
        <v>334</v>
      </c>
      <c r="G112" s="59" t="s">
        <v>9</v>
      </c>
      <c r="H112" s="59" t="s">
        <v>9</v>
      </c>
      <c r="I112" s="59" t="s">
        <v>9</v>
      </c>
      <c r="J112" s="59" t="s">
        <v>9</v>
      </c>
      <c r="K112" s="59" t="s">
        <v>9</v>
      </c>
      <c r="L112" s="47" t="str">
        <f t="shared" si="10"/>
        <v>Análise.Estrutural</v>
      </c>
      <c r="M112" s="47" t="str">
        <f t="shared" si="11"/>
        <v>Análise.Ações</v>
      </c>
      <c r="N112" s="47" t="str">
        <f t="shared" si="12"/>
        <v>Ação.Estrutural.Superficial</v>
      </c>
      <c r="O112" s="41" t="str">
        <f t="shared" si="24"/>
        <v>Classe IFC: IfcStructuralSurfaceConnection</v>
      </c>
      <c r="P112" s="41" t="s">
        <v>2289</v>
      </c>
      <c r="Q112" s="41" t="s">
        <v>3758</v>
      </c>
      <c r="R112" s="48" t="s">
        <v>9</v>
      </c>
      <c r="S112" s="49" t="str">
        <f t="shared" si="14"/>
        <v>Análise.Estrutural</v>
      </c>
      <c r="T112" s="49" t="str">
        <f t="shared" si="15"/>
        <v>Análise.Ações</v>
      </c>
      <c r="U112" s="49" t="str">
        <f t="shared" si="16"/>
        <v>Ação.Estrutural.Superficial</v>
      </c>
      <c r="V112" s="49" t="str">
        <f t="shared" si="17"/>
        <v>Análise.Estrutural</v>
      </c>
      <c r="W112" s="1" t="str">
        <f t="shared" si="18"/>
        <v>Key.Ifc4.3-112</v>
      </c>
    </row>
    <row r="113" spans="1:23" ht="6" customHeight="1" x14ac:dyDescent="0.25">
      <c r="A113" s="43">
        <v>113</v>
      </c>
      <c r="B113" s="2" t="s">
        <v>1263</v>
      </c>
      <c r="C113" s="45" t="s">
        <v>4825</v>
      </c>
      <c r="D113" s="2" t="s">
        <v>3259</v>
      </c>
      <c r="E113" s="2" t="s">
        <v>3103</v>
      </c>
      <c r="F113" s="46" t="s">
        <v>295</v>
      </c>
      <c r="G113" s="59" t="s">
        <v>9</v>
      </c>
      <c r="H113" s="59" t="s">
        <v>9</v>
      </c>
      <c r="I113" s="59" t="s">
        <v>9</v>
      </c>
      <c r="J113" s="59" t="s">
        <v>9</v>
      </c>
      <c r="K113" s="59" t="s">
        <v>9</v>
      </c>
      <c r="L113" s="47" t="str">
        <f t="shared" si="10"/>
        <v>Análise.Estrutural</v>
      </c>
      <c r="M113" s="47" t="str">
        <f t="shared" si="11"/>
        <v>Análise.Atividades</v>
      </c>
      <c r="N113" s="47" t="str">
        <f t="shared" si="12"/>
        <v>Atividade.Estrutural</v>
      </c>
      <c r="O113" s="41" t="str">
        <f t="shared" si="24"/>
        <v>Classe IFC: IfcStructuralAction</v>
      </c>
      <c r="P113" s="41" t="s">
        <v>1779</v>
      </c>
      <c r="Q113" s="41" t="s">
        <v>3732</v>
      </c>
      <c r="R113" s="48" t="s">
        <v>9</v>
      </c>
      <c r="S113" s="49" t="str">
        <f t="shared" si="14"/>
        <v>Análise.Estrutural</v>
      </c>
      <c r="T113" s="49" t="str">
        <f t="shared" si="15"/>
        <v>Análise.Atividades</v>
      </c>
      <c r="U113" s="49" t="str">
        <f t="shared" si="16"/>
        <v>Atividade.Estrutural</v>
      </c>
      <c r="V113" s="49" t="str">
        <f t="shared" si="17"/>
        <v>Análise.Estrutural</v>
      </c>
      <c r="W113" s="1" t="str">
        <f t="shared" si="18"/>
        <v>Key.Ifc4.3-113</v>
      </c>
    </row>
    <row r="114" spans="1:23" ht="6" customHeight="1" x14ac:dyDescent="0.25">
      <c r="A114" s="43">
        <v>114</v>
      </c>
      <c r="B114" s="2" t="s">
        <v>1263</v>
      </c>
      <c r="C114" s="45" t="s">
        <v>4825</v>
      </c>
      <c r="D114" s="2" t="s">
        <v>3259</v>
      </c>
      <c r="E114" s="2" t="s">
        <v>3103</v>
      </c>
      <c r="F114" s="46" t="s">
        <v>296</v>
      </c>
      <c r="G114" s="59" t="s">
        <v>9</v>
      </c>
      <c r="H114" s="59" t="s">
        <v>9</v>
      </c>
      <c r="I114" s="59" t="s">
        <v>9</v>
      </c>
      <c r="J114" s="59" t="s">
        <v>9</v>
      </c>
      <c r="K114" s="59" t="s">
        <v>9</v>
      </c>
      <c r="L114" s="47" t="str">
        <f t="shared" si="10"/>
        <v>Análise.Estrutural</v>
      </c>
      <c r="M114" s="47" t="str">
        <f t="shared" si="11"/>
        <v>Análise.Atividades</v>
      </c>
      <c r="N114" s="47" t="str">
        <f t="shared" si="12"/>
        <v>Atividade.Estrutural</v>
      </c>
      <c r="O114" s="41" t="str">
        <f t="shared" si="24"/>
        <v>Classe IFC: IfcStructuralActivity</v>
      </c>
      <c r="P114" s="41" t="s">
        <v>1781</v>
      </c>
      <c r="Q114" s="41" t="s">
        <v>3733</v>
      </c>
      <c r="R114" s="48" t="s">
        <v>9</v>
      </c>
      <c r="S114" s="49" t="str">
        <f t="shared" si="14"/>
        <v>Análise.Estrutural</v>
      </c>
      <c r="T114" s="49" t="str">
        <f t="shared" si="15"/>
        <v>Análise.Atividades</v>
      </c>
      <c r="U114" s="49" t="str">
        <f t="shared" si="16"/>
        <v>Atividade.Estrutural</v>
      </c>
      <c r="V114" s="49" t="str">
        <f t="shared" si="17"/>
        <v>Análise.Estrutural</v>
      </c>
      <c r="W114" s="1" t="str">
        <f t="shared" si="18"/>
        <v>Key.Ifc4.3-114</v>
      </c>
    </row>
    <row r="115" spans="1:23" ht="6" customHeight="1" x14ac:dyDescent="0.25">
      <c r="A115" s="43">
        <v>115</v>
      </c>
      <c r="B115" s="2" t="s">
        <v>1263</v>
      </c>
      <c r="C115" s="45" t="s">
        <v>4825</v>
      </c>
      <c r="D115" s="2" t="s">
        <v>3259</v>
      </c>
      <c r="E115" s="2" t="s">
        <v>3103</v>
      </c>
      <c r="F115" s="46" t="s">
        <v>348</v>
      </c>
      <c r="G115" s="59" t="s">
        <v>9</v>
      </c>
      <c r="H115" s="59" t="s">
        <v>9</v>
      </c>
      <c r="I115" s="59" t="s">
        <v>9</v>
      </c>
      <c r="J115" s="59" t="s">
        <v>9</v>
      </c>
      <c r="K115" s="59" t="s">
        <v>9</v>
      </c>
      <c r="L115" s="47" t="str">
        <f t="shared" si="10"/>
        <v>Análise.Estrutural</v>
      </c>
      <c r="M115" s="47" t="str">
        <f t="shared" si="11"/>
        <v>Análise.Atividades</v>
      </c>
      <c r="N115" s="47" t="str">
        <f t="shared" si="12"/>
        <v>Atividade.Estrutural</v>
      </c>
      <c r="O115" s="41" t="str">
        <f t="shared" si="24"/>
        <v>Classe IFC: IfcStructuralReaction</v>
      </c>
      <c r="P115" s="41" t="s">
        <v>1782</v>
      </c>
      <c r="Q115" s="41" t="s">
        <v>3734</v>
      </c>
      <c r="R115" s="48" t="s">
        <v>9</v>
      </c>
      <c r="S115" s="49" t="str">
        <f t="shared" si="14"/>
        <v>Análise.Estrutural</v>
      </c>
      <c r="T115" s="49" t="str">
        <f t="shared" si="15"/>
        <v>Análise.Atividades</v>
      </c>
      <c r="U115" s="49" t="str">
        <f t="shared" si="16"/>
        <v>Atividade.Estrutural</v>
      </c>
      <c r="V115" s="49" t="str">
        <f t="shared" si="17"/>
        <v>Análise.Estrutural</v>
      </c>
      <c r="W115" s="1" t="str">
        <f t="shared" si="18"/>
        <v>Key.Ifc4.3-115</v>
      </c>
    </row>
    <row r="116" spans="1:23" ht="6" customHeight="1" x14ac:dyDescent="0.25">
      <c r="A116" s="43">
        <v>116</v>
      </c>
      <c r="B116" s="2" t="s">
        <v>1263</v>
      </c>
      <c r="C116" s="45" t="s">
        <v>4825</v>
      </c>
      <c r="D116" s="2" t="s">
        <v>3260</v>
      </c>
      <c r="E116" s="2" t="s">
        <v>3104</v>
      </c>
      <c r="F116" s="46" t="s">
        <v>1783</v>
      </c>
      <c r="G116" s="59" t="s">
        <v>9</v>
      </c>
      <c r="H116" s="59" t="s">
        <v>9</v>
      </c>
      <c r="I116" s="59" t="s">
        <v>9</v>
      </c>
      <c r="J116" s="59" t="s">
        <v>9</v>
      </c>
      <c r="K116" s="59" t="s">
        <v>9</v>
      </c>
      <c r="L116" s="47" t="str">
        <f t="shared" si="10"/>
        <v>Análise.Estrutural</v>
      </c>
      <c r="M116" s="47" t="str">
        <f t="shared" si="11"/>
        <v>Análise.Cargas</v>
      </c>
      <c r="N116" s="47" t="str">
        <f t="shared" si="12"/>
        <v>Carga.Estrutural</v>
      </c>
      <c r="O116" s="41" t="str">
        <f t="shared" si="24"/>
        <v>Classe IFC: IfcStructuralLoad</v>
      </c>
      <c r="P116" s="41" t="s">
        <v>1784</v>
      </c>
      <c r="Q116" s="41" t="s">
        <v>3735</v>
      </c>
      <c r="R116" s="48" t="s">
        <v>9</v>
      </c>
      <c r="S116" s="49" t="str">
        <f t="shared" si="14"/>
        <v>Análise.Estrutural</v>
      </c>
      <c r="T116" s="49" t="str">
        <f t="shared" si="15"/>
        <v>Análise.Cargas</v>
      </c>
      <c r="U116" s="49" t="str">
        <f t="shared" si="16"/>
        <v>Carga.Estrutural</v>
      </c>
      <c r="V116" s="49" t="str">
        <f t="shared" si="17"/>
        <v>Análise.Estrutural</v>
      </c>
      <c r="W116" s="1" t="str">
        <f t="shared" si="18"/>
        <v>Key.Ifc4.3-116</v>
      </c>
    </row>
    <row r="117" spans="1:23" ht="6" customHeight="1" x14ac:dyDescent="0.25">
      <c r="A117" s="43">
        <v>117</v>
      </c>
      <c r="B117" s="2" t="s">
        <v>1263</v>
      </c>
      <c r="C117" s="45" t="s">
        <v>4825</v>
      </c>
      <c r="D117" s="2" t="s">
        <v>3260</v>
      </c>
      <c r="E117" s="2" t="s">
        <v>3104</v>
      </c>
      <c r="F117" s="46" t="s">
        <v>318</v>
      </c>
      <c r="G117" s="59" t="s">
        <v>9</v>
      </c>
      <c r="H117" s="59" t="s">
        <v>9</v>
      </c>
      <c r="I117" s="59" t="s">
        <v>9</v>
      </c>
      <c r="J117" s="59" t="s">
        <v>9</v>
      </c>
      <c r="K117" s="59" t="s">
        <v>9</v>
      </c>
      <c r="L117" s="47" t="str">
        <f t="shared" si="10"/>
        <v>Análise.Estrutural</v>
      </c>
      <c r="M117" s="47" t="str">
        <f t="shared" si="11"/>
        <v>Análise.Cargas</v>
      </c>
      <c r="N117" s="47" t="str">
        <f t="shared" si="12"/>
        <v>Carga.Estrutural</v>
      </c>
      <c r="O117" s="41" t="str">
        <f t="shared" si="24"/>
        <v>Classe IFC: IfcStructuralLoadCase</v>
      </c>
      <c r="P117" s="41" t="s">
        <v>1785</v>
      </c>
      <c r="Q117" s="41" t="s">
        <v>3736</v>
      </c>
      <c r="R117" s="48" t="s">
        <v>9</v>
      </c>
      <c r="S117" s="49" t="str">
        <f t="shared" si="14"/>
        <v>Análise.Estrutural</v>
      </c>
      <c r="T117" s="49" t="str">
        <f t="shared" si="15"/>
        <v>Análise.Cargas</v>
      </c>
      <c r="U117" s="49" t="str">
        <f t="shared" si="16"/>
        <v>Carga.Estrutural</v>
      </c>
      <c r="V117" s="49" t="str">
        <f t="shared" si="17"/>
        <v>Análise.Estrutural</v>
      </c>
      <c r="W117" s="1" t="str">
        <f t="shared" si="18"/>
        <v>Key.Ifc4.3-117</v>
      </c>
    </row>
    <row r="118" spans="1:23" ht="6" customHeight="1" x14ac:dyDescent="0.25">
      <c r="A118" s="43">
        <v>118</v>
      </c>
      <c r="B118" s="2" t="s">
        <v>1263</v>
      </c>
      <c r="C118" s="45" t="s">
        <v>4825</v>
      </c>
      <c r="D118" s="2" t="s">
        <v>3260</v>
      </c>
      <c r="E118" s="2" t="s">
        <v>3104</v>
      </c>
      <c r="F118" s="46" t="s">
        <v>319</v>
      </c>
      <c r="G118" s="59" t="s">
        <v>9</v>
      </c>
      <c r="H118" s="59" t="s">
        <v>9</v>
      </c>
      <c r="I118" s="59" t="s">
        <v>9</v>
      </c>
      <c r="J118" s="59" t="s">
        <v>9</v>
      </c>
      <c r="K118" s="59" t="s">
        <v>9</v>
      </c>
      <c r="L118" s="47" t="str">
        <f t="shared" si="10"/>
        <v>Análise.Estrutural</v>
      </c>
      <c r="M118" s="47" t="str">
        <f t="shared" si="11"/>
        <v>Análise.Cargas</v>
      </c>
      <c r="N118" s="47" t="str">
        <f t="shared" si="12"/>
        <v>Carga.Estrutural</v>
      </c>
      <c r="O118" s="41" t="str">
        <f t="shared" si="24"/>
        <v>Classe IFC: IfcStructuralLoadGroup</v>
      </c>
      <c r="P118" s="41" t="s">
        <v>1786</v>
      </c>
      <c r="Q118" s="41" t="s">
        <v>3737</v>
      </c>
      <c r="R118" s="48" t="s">
        <v>9</v>
      </c>
      <c r="S118" s="49" t="str">
        <f t="shared" si="14"/>
        <v>Análise.Estrutural</v>
      </c>
      <c r="T118" s="49" t="str">
        <f t="shared" si="15"/>
        <v>Análise.Cargas</v>
      </c>
      <c r="U118" s="49" t="str">
        <f t="shared" si="16"/>
        <v>Carga.Estrutural</v>
      </c>
      <c r="V118" s="49" t="str">
        <f t="shared" si="17"/>
        <v>Análise.Estrutural</v>
      </c>
      <c r="W118" s="1" t="str">
        <f t="shared" si="18"/>
        <v>Key.Ifc4.3-118</v>
      </c>
    </row>
    <row r="119" spans="1:23" ht="6" customHeight="1" x14ac:dyDescent="0.25">
      <c r="A119" s="43">
        <v>119</v>
      </c>
      <c r="B119" s="2" t="s">
        <v>1263</v>
      </c>
      <c r="C119" s="45" t="s">
        <v>4825</v>
      </c>
      <c r="D119" s="2" t="s">
        <v>3260</v>
      </c>
      <c r="E119" s="2" t="s">
        <v>3104</v>
      </c>
      <c r="F119" s="46" t="s">
        <v>320</v>
      </c>
      <c r="G119" s="59" t="s">
        <v>9</v>
      </c>
      <c r="H119" s="59" t="s">
        <v>9</v>
      </c>
      <c r="I119" s="59" t="s">
        <v>9</v>
      </c>
      <c r="J119" s="59" t="s">
        <v>9</v>
      </c>
      <c r="K119" s="59" t="s">
        <v>9</v>
      </c>
      <c r="L119" s="47" t="str">
        <f t="shared" si="10"/>
        <v>Análise.Estrutural</v>
      </c>
      <c r="M119" s="47" t="str">
        <f t="shared" si="11"/>
        <v>Análise.Cargas</v>
      </c>
      <c r="N119" s="47" t="str">
        <f t="shared" si="12"/>
        <v>Carga.Estrutural</v>
      </c>
      <c r="O119" s="41" t="str">
        <f t="shared" si="24"/>
        <v>Classe IFC: IfcStructuralLoadGroupLOAD_CASE</v>
      </c>
      <c r="P119" s="41" t="s">
        <v>1787</v>
      </c>
      <c r="Q119" s="41" t="s">
        <v>3738</v>
      </c>
      <c r="R119" s="48" t="s">
        <v>9</v>
      </c>
      <c r="S119" s="49" t="str">
        <f t="shared" si="14"/>
        <v>Análise.Estrutural</v>
      </c>
      <c r="T119" s="49" t="str">
        <f t="shared" si="15"/>
        <v>Análise.Cargas</v>
      </c>
      <c r="U119" s="49" t="str">
        <f t="shared" si="16"/>
        <v>Carga.Estrutural</v>
      </c>
      <c r="V119" s="49" t="str">
        <f t="shared" si="17"/>
        <v>Análise.Estrutural</v>
      </c>
      <c r="W119" s="1" t="str">
        <f t="shared" si="18"/>
        <v>Key.Ifc4.3-119</v>
      </c>
    </row>
    <row r="120" spans="1:23" ht="6" customHeight="1" x14ac:dyDescent="0.25">
      <c r="A120" s="43">
        <v>120</v>
      </c>
      <c r="B120" s="2" t="s">
        <v>1263</v>
      </c>
      <c r="C120" s="45" t="s">
        <v>4825</v>
      </c>
      <c r="D120" s="2" t="s">
        <v>3260</v>
      </c>
      <c r="E120" s="2" t="s">
        <v>3104</v>
      </c>
      <c r="F120" s="46" t="s">
        <v>321</v>
      </c>
      <c r="G120" s="59" t="s">
        <v>9</v>
      </c>
      <c r="H120" s="59" t="s">
        <v>9</v>
      </c>
      <c r="I120" s="59" t="s">
        <v>9</v>
      </c>
      <c r="J120" s="59" t="s">
        <v>9</v>
      </c>
      <c r="K120" s="59" t="s">
        <v>9</v>
      </c>
      <c r="L120" s="47" t="str">
        <f t="shared" si="10"/>
        <v>Análise.Estrutural</v>
      </c>
      <c r="M120" s="47" t="str">
        <f t="shared" si="11"/>
        <v>Análise.Cargas</v>
      </c>
      <c r="N120" s="47" t="str">
        <f t="shared" si="12"/>
        <v>Carga.Estrutural</v>
      </c>
      <c r="O120" s="41" t="str">
        <f t="shared" si="24"/>
        <v>Classe IFC: IfcStructuralLoadGroupLOAD_COMBINATION</v>
      </c>
      <c r="P120" s="41" t="s">
        <v>1788</v>
      </c>
      <c r="Q120" s="41" t="s">
        <v>3739</v>
      </c>
      <c r="R120" s="48" t="s">
        <v>9</v>
      </c>
      <c r="S120" s="49" t="str">
        <f t="shared" si="14"/>
        <v>Análise.Estrutural</v>
      </c>
      <c r="T120" s="49" t="str">
        <f t="shared" si="15"/>
        <v>Análise.Cargas</v>
      </c>
      <c r="U120" s="49" t="str">
        <f t="shared" si="16"/>
        <v>Carga.Estrutural</v>
      </c>
      <c r="V120" s="49" t="str">
        <f t="shared" si="17"/>
        <v>Análise.Estrutural</v>
      </c>
      <c r="W120" s="1" t="str">
        <f t="shared" si="18"/>
        <v>Key.Ifc4.3-120</v>
      </c>
    </row>
    <row r="121" spans="1:23" ht="6" customHeight="1" x14ac:dyDescent="0.25">
      <c r="A121" s="43">
        <v>121</v>
      </c>
      <c r="B121" s="2" t="s">
        <v>1263</v>
      </c>
      <c r="C121" s="45" t="s">
        <v>4825</v>
      </c>
      <c r="D121" s="2" t="s">
        <v>3260</v>
      </c>
      <c r="E121" s="2" t="s">
        <v>3104</v>
      </c>
      <c r="F121" s="46" t="s">
        <v>322</v>
      </c>
      <c r="G121" s="59" t="s">
        <v>9</v>
      </c>
      <c r="H121" s="59" t="s">
        <v>9</v>
      </c>
      <c r="I121" s="59" t="s">
        <v>9</v>
      </c>
      <c r="J121" s="59" t="s">
        <v>9</v>
      </c>
      <c r="K121" s="59" t="s">
        <v>9</v>
      </c>
      <c r="L121" s="47" t="str">
        <f t="shared" si="10"/>
        <v>Análise.Estrutural</v>
      </c>
      <c r="M121" s="47" t="str">
        <f t="shared" si="11"/>
        <v>Análise.Cargas</v>
      </c>
      <c r="N121" s="47" t="str">
        <f t="shared" si="12"/>
        <v>Carga.Estrutural</v>
      </c>
      <c r="O121" s="41" t="str">
        <f t="shared" si="24"/>
        <v>Classe IFC: IfcStructuralLoadGroupLOAD_GROUP</v>
      </c>
      <c r="P121" s="41" t="s">
        <v>1789</v>
      </c>
      <c r="Q121" s="41" t="s">
        <v>1789</v>
      </c>
      <c r="R121" s="48" t="s">
        <v>9</v>
      </c>
      <c r="S121" s="49" t="str">
        <f t="shared" si="14"/>
        <v>Análise.Estrutural</v>
      </c>
      <c r="T121" s="49" t="str">
        <f t="shared" si="15"/>
        <v>Análise.Cargas</v>
      </c>
      <c r="U121" s="49" t="str">
        <f t="shared" si="16"/>
        <v>Carga.Estrutural</v>
      </c>
      <c r="V121" s="49" t="str">
        <f t="shared" si="17"/>
        <v>Análise.Estrutural</v>
      </c>
      <c r="W121" s="1" t="str">
        <f t="shared" si="18"/>
        <v>Key.Ifc4.3-121</v>
      </c>
    </row>
    <row r="122" spans="1:23" s="52" customFormat="1" ht="6" customHeight="1" x14ac:dyDescent="0.15">
      <c r="A122" s="43">
        <v>122</v>
      </c>
      <c r="B122" s="2" t="s">
        <v>1263</v>
      </c>
      <c r="C122" s="45" t="s">
        <v>4825</v>
      </c>
      <c r="D122" s="2" t="s">
        <v>3260</v>
      </c>
      <c r="E122" s="2" t="s">
        <v>3104</v>
      </c>
      <c r="F122" s="51" t="s">
        <v>4997</v>
      </c>
      <c r="G122" s="59" t="s">
        <v>9</v>
      </c>
      <c r="H122" s="59" t="s">
        <v>9</v>
      </c>
      <c r="I122" s="59" t="s">
        <v>9</v>
      </c>
      <c r="J122" s="59" t="s">
        <v>9</v>
      </c>
      <c r="K122" s="59" t="s">
        <v>9</v>
      </c>
      <c r="L122" s="47" t="str">
        <f t="shared" si="10"/>
        <v>Análise.Estrutural</v>
      </c>
      <c r="M122" s="47" t="str">
        <f t="shared" si="11"/>
        <v>Análise.Cargas</v>
      </c>
      <c r="N122" s="47" t="str">
        <f t="shared" si="12"/>
        <v>Carga.Estrutural</v>
      </c>
      <c r="O122" s="41" t="str">
        <f t="shared" si="24"/>
        <v>Cat. Revit: OST_LoadCases</v>
      </c>
      <c r="P122" s="44" t="s">
        <v>5194</v>
      </c>
      <c r="Q122" s="41" t="s">
        <v>5194</v>
      </c>
      <c r="R122" s="48" t="s">
        <v>9</v>
      </c>
      <c r="S122" s="49" t="str">
        <f t="shared" si="14"/>
        <v>Análise.Estrutural</v>
      </c>
      <c r="T122" s="49" t="str">
        <f t="shared" si="15"/>
        <v>Análise.Cargas</v>
      </c>
      <c r="U122" s="49" t="str">
        <f t="shared" si="16"/>
        <v>Carga.Estrutural</v>
      </c>
      <c r="V122" s="49" t="str">
        <f t="shared" si="17"/>
        <v>Análise.Estrutural</v>
      </c>
      <c r="W122" s="1" t="str">
        <f t="shared" si="18"/>
        <v>Key.Ifc4.3-122</v>
      </c>
    </row>
    <row r="123" spans="1:23" s="52" customFormat="1" ht="6" customHeight="1" x14ac:dyDescent="0.15">
      <c r="A123" s="43">
        <v>123</v>
      </c>
      <c r="B123" s="2" t="s">
        <v>1263</v>
      </c>
      <c r="C123" s="45" t="s">
        <v>4825</v>
      </c>
      <c r="D123" s="2" t="s">
        <v>3260</v>
      </c>
      <c r="E123" s="2" t="s">
        <v>3104</v>
      </c>
      <c r="F123" s="51" t="s">
        <v>4998</v>
      </c>
      <c r="G123" s="59" t="s">
        <v>9</v>
      </c>
      <c r="H123" s="59" t="s">
        <v>9</v>
      </c>
      <c r="I123" s="59" t="s">
        <v>9</v>
      </c>
      <c r="J123" s="59" t="s">
        <v>9</v>
      </c>
      <c r="K123" s="59" t="s">
        <v>9</v>
      </c>
      <c r="L123" s="47" t="str">
        <f t="shared" si="10"/>
        <v>Análise.Estrutural</v>
      </c>
      <c r="M123" s="47" t="str">
        <f t="shared" si="11"/>
        <v>Análise.Cargas</v>
      </c>
      <c r="N123" s="47" t="str">
        <f t="shared" si="12"/>
        <v>Carga.Estrutural</v>
      </c>
      <c r="O123" s="41" t="str">
        <f t="shared" si="24"/>
        <v>Cat. Revit: OST_LoadCasesAccidental</v>
      </c>
      <c r="P123" s="44" t="s">
        <v>5195</v>
      </c>
      <c r="Q123" s="41" t="s">
        <v>5203</v>
      </c>
      <c r="R123" s="48" t="s">
        <v>9</v>
      </c>
      <c r="S123" s="49" t="str">
        <f t="shared" si="14"/>
        <v>Análise.Estrutural</v>
      </c>
      <c r="T123" s="49" t="str">
        <f t="shared" si="15"/>
        <v>Análise.Cargas</v>
      </c>
      <c r="U123" s="49" t="str">
        <f t="shared" si="16"/>
        <v>Carga.Estrutural</v>
      </c>
      <c r="V123" s="49" t="str">
        <f t="shared" si="17"/>
        <v>Análise.Estrutural</v>
      </c>
      <c r="W123" s="1" t="str">
        <f t="shared" si="18"/>
        <v>Key.Ifc4.3-123</v>
      </c>
    </row>
    <row r="124" spans="1:23" s="52" customFormat="1" ht="6" customHeight="1" x14ac:dyDescent="0.15">
      <c r="A124" s="43">
        <v>124</v>
      </c>
      <c r="B124" s="2" t="s">
        <v>1263</v>
      </c>
      <c r="C124" s="45" t="s">
        <v>4825</v>
      </c>
      <c r="D124" s="2" t="s">
        <v>3260</v>
      </c>
      <c r="E124" s="2" t="s">
        <v>3104</v>
      </c>
      <c r="F124" s="51" t="s">
        <v>4999</v>
      </c>
      <c r="G124" s="59" t="s">
        <v>9</v>
      </c>
      <c r="H124" s="59" t="s">
        <v>9</v>
      </c>
      <c r="I124" s="59" t="s">
        <v>9</v>
      </c>
      <c r="J124" s="59" t="s">
        <v>9</v>
      </c>
      <c r="K124" s="59" t="s">
        <v>9</v>
      </c>
      <c r="L124" s="47" t="str">
        <f t="shared" si="10"/>
        <v>Análise.Estrutural</v>
      </c>
      <c r="M124" s="47" t="str">
        <f t="shared" si="11"/>
        <v>Análise.Cargas</v>
      </c>
      <c r="N124" s="47" t="str">
        <f t="shared" si="12"/>
        <v>Carga.Estrutural</v>
      </c>
      <c r="O124" s="41" t="str">
        <f t="shared" si="24"/>
        <v>Cat. Revit: OST_LoadCasesDead</v>
      </c>
      <c r="P124" s="44" t="s">
        <v>5196</v>
      </c>
      <c r="Q124" s="41" t="s">
        <v>5204</v>
      </c>
      <c r="R124" s="48" t="s">
        <v>9</v>
      </c>
      <c r="S124" s="49" t="str">
        <f t="shared" si="14"/>
        <v>Análise.Estrutural</v>
      </c>
      <c r="T124" s="49" t="str">
        <f t="shared" si="15"/>
        <v>Análise.Cargas</v>
      </c>
      <c r="U124" s="49" t="str">
        <f t="shared" si="16"/>
        <v>Carga.Estrutural</v>
      </c>
      <c r="V124" s="49" t="str">
        <f t="shared" si="17"/>
        <v>Análise.Estrutural</v>
      </c>
      <c r="W124" s="1" t="str">
        <f t="shared" si="18"/>
        <v>Key.Ifc4.3-124</v>
      </c>
    </row>
    <row r="125" spans="1:23" s="52" customFormat="1" ht="6" customHeight="1" x14ac:dyDescent="0.15">
      <c r="A125" s="43">
        <v>125</v>
      </c>
      <c r="B125" s="2" t="s">
        <v>1263</v>
      </c>
      <c r="C125" s="45" t="s">
        <v>4825</v>
      </c>
      <c r="D125" s="2" t="s">
        <v>3260</v>
      </c>
      <c r="E125" s="2" t="s">
        <v>3104</v>
      </c>
      <c r="F125" s="51" t="s">
        <v>5000</v>
      </c>
      <c r="G125" s="59" t="s">
        <v>9</v>
      </c>
      <c r="H125" s="59" t="s">
        <v>9</v>
      </c>
      <c r="I125" s="59" t="s">
        <v>9</v>
      </c>
      <c r="J125" s="59" t="s">
        <v>9</v>
      </c>
      <c r="K125" s="59" t="s">
        <v>9</v>
      </c>
      <c r="L125" s="47" t="str">
        <f t="shared" si="10"/>
        <v>Análise.Estrutural</v>
      </c>
      <c r="M125" s="47" t="str">
        <f t="shared" si="11"/>
        <v>Análise.Cargas</v>
      </c>
      <c r="N125" s="47" t="str">
        <f t="shared" si="12"/>
        <v>Carga.Estrutural</v>
      </c>
      <c r="O125" s="41" t="str">
        <f t="shared" si="24"/>
        <v>Cat. Revit: OST_LoadCasesLive</v>
      </c>
      <c r="P125" s="44" t="s">
        <v>5197</v>
      </c>
      <c r="Q125" s="41" t="s">
        <v>5205</v>
      </c>
      <c r="R125" s="48" t="s">
        <v>9</v>
      </c>
      <c r="S125" s="49" t="str">
        <f t="shared" si="14"/>
        <v>Análise.Estrutural</v>
      </c>
      <c r="T125" s="49" t="str">
        <f t="shared" si="15"/>
        <v>Análise.Cargas</v>
      </c>
      <c r="U125" s="49" t="str">
        <f t="shared" si="16"/>
        <v>Carga.Estrutural</v>
      </c>
      <c r="V125" s="49" t="str">
        <f t="shared" si="17"/>
        <v>Análise.Estrutural</v>
      </c>
      <c r="W125" s="1" t="str">
        <f t="shared" si="18"/>
        <v>Key.Ifc4.3-125</v>
      </c>
    </row>
    <row r="126" spans="1:23" s="52" customFormat="1" ht="6" customHeight="1" x14ac:dyDescent="0.15">
      <c r="A126" s="43">
        <v>126</v>
      </c>
      <c r="B126" s="2" t="s">
        <v>1263</v>
      </c>
      <c r="C126" s="45" t="s">
        <v>4825</v>
      </c>
      <c r="D126" s="2" t="s">
        <v>3260</v>
      </c>
      <c r="E126" s="2" t="s">
        <v>3104</v>
      </c>
      <c r="F126" s="51" t="s">
        <v>5001</v>
      </c>
      <c r="G126" s="59" t="s">
        <v>9</v>
      </c>
      <c r="H126" s="59" t="s">
        <v>9</v>
      </c>
      <c r="I126" s="59" t="s">
        <v>9</v>
      </c>
      <c r="J126" s="59" t="s">
        <v>9</v>
      </c>
      <c r="K126" s="59" t="s">
        <v>9</v>
      </c>
      <c r="L126" s="47" t="str">
        <f t="shared" si="10"/>
        <v>Análise.Estrutural</v>
      </c>
      <c r="M126" s="47" t="str">
        <f t="shared" si="11"/>
        <v>Análise.Cargas</v>
      </c>
      <c r="N126" s="47" t="str">
        <f t="shared" si="12"/>
        <v>Carga.Estrutural</v>
      </c>
      <c r="O126" s="41" t="str">
        <f t="shared" si="24"/>
        <v>Cat. Revit: OST_LoadCasesRoofLive</v>
      </c>
      <c r="P126" s="44" t="s">
        <v>5201</v>
      </c>
      <c r="Q126" s="41" t="s">
        <v>5206</v>
      </c>
      <c r="R126" s="48" t="s">
        <v>9</v>
      </c>
      <c r="S126" s="49" t="str">
        <f t="shared" si="14"/>
        <v>Análise.Estrutural</v>
      </c>
      <c r="T126" s="49" t="str">
        <f t="shared" si="15"/>
        <v>Análise.Cargas</v>
      </c>
      <c r="U126" s="49" t="str">
        <f t="shared" si="16"/>
        <v>Carga.Estrutural</v>
      </c>
      <c r="V126" s="49" t="str">
        <f t="shared" si="17"/>
        <v>Análise.Estrutural</v>
      </c>
      <c r="W126" s="1" t="str">
        <f t="shared" si="18"/>
        <v>Key.Ifc4.3-126</v>
      </c>
    </row>
    <row r="127" spans="1:23" s="52" customFormat="1" ht="6" customHeight="1" x14ac:dyDescent="0.15">
      <c r="A127" s="43">
        <v>127</v>
      </c>
      <c r="B127" s="2" t="s">
        <v>1263</v>
      </c>
      <c r="C127" s="45" t="s">
        <v>4825</v>
      </c>
      <c r="D127" s="2" t="s">
        <v>3260</v>
      </c>
      <c r="E127" s="2" t="s">
        <v>3104</v>
      </c>
      <c r="F127" s="51" t="s">
        <v>5002</v>
      </c>
      <c r="G127" s="59" t="s">
        <v>9</v>
      </c>
      <c r="H127" s="59" t="s">
        <v>9</v>
      </c>
      <c r="I127" s="59" t="s">
        <v>9</v>
      </c>
      <c r="J127" s="59" t="s">
        <v>9</v>
      </c>
      <c r="K127" s="59" t="s">
        <v>9</v>
      </c>
      <c r="L127" s="47" t="str">
        <f t="shared" si="10"/>
        <v>Análise.Estrutural</v>
      </c>
      <c r="M127" s="47" t="str">
        <f t="shared" si="11"/>
        <v>Análise.Cargas</v>
      </c>
      <c r="N127" s="47" t="str">
        <f t="shared" si="12"/>
        <v>Carga.Estrutural</v>
      </c>
      <c r="O127" s="41" t="str">
        <f t="shared" si="24"/>
        <v>Cat. Revit: OST_LoadCasesSeismic</v>
      </c>
      <c r="P127" s="44" t="s">
        <v>5198</v>
      </c>
      <c r="Q127" s="41" t="s">
        <v>5198</v>
      </c>
      <c r="R127" s="48" t="s">
        <v>9</v>
      </c>
      <c r="S127" s="49" t="str">
        <f t="shared" si="14"/>
        <v>Análise.Estrutural</v>
      </c>
      <c r="T127" s="49" t="str">
        <f t="shared" si="15"/>
        <v>Análise.Cargas</v>
      </c>
      <c r="U127" s="49" t="str">
        <f t="shared" si="16"/>
        <v>Carga.Estrutural</v>
      </c>
      <c r="V127" s="49" t="str">
        <f t="shared" si="17"/>
        <v>Análise.Estrutural</v>
      </c>
      <c r="W127" s="1" t="str">
        <f t="shared" si="18"/>
        <v>Key.Ifc4.3-127</v>
      </c>
    </row>
    <row r="128" spans="1:23" s="52" customFormat="1" ht="6" customHeight="1" x14ac:dyDescent="0.15">
      <c r="A128" s="43">
        <v>128</v>
      </c>
      <c r="B128" s="2" t="s">
        <v>1263</v>
      </c>
      <c r="C128" s="45" t="s">
        <v>4825</v>
      </c>
      <c r="D128" s="2" t="s">
        <v>3260</v>
      </c>
      <c r="E128" s="2" t="s">
        <v>3104</v>
      </c>
      <c r="F128" s="51" t="s">
        <v>5003</v>
      </c>
      <c r="G128" s="59" t="s">
        <v>9</v>
      </c>
      <c r="H128" s="59" t="s">
        <v>9</v>
      </c>
      <c r="I128" s="59" t="s">
        <v>9</v>
      </c>
      <c r="J128" s="59" t="s">
        <v>9</v>
      </c>
      <c r="K128" s="59" t="s">
        <v>9</v>
      </c>
      <c r="L128" s="47" t="str">
        <f t="shared" si="10"/>
        <v>Análise.Estrutural</v>
      </c>
      <c r="M128" s="47" t="str">
        <f t="shared" si="11"/>
        <v>Análise.Cargas</v>
      </c>
      <c r="N128" s="47" t="str">
        <f t="shared" si="12"/>
        <v>Carga.Estrutural</v>
      </c>
      <c r="O128" s="41" t="str">
        <f t="shared" si="24"/>
        <v>Cat. Revit: OST_LoadCasesSnow</v>
      </c>
      <c r="P128" s="44" t="s">
        <v>5199</v>
      </c>
      <c r="Q128" s="41" t="s">
        <v>5207</v>
      </c>
      <c r="R128" s="48" t="s">
        <v>9</v>
      </c>
      <c r="S128" s="49" t="str">
        <f t="shared" si="14"/>
        <v>Análise.Estrutural</v>
      </c>
      <c r="T128" s="49" t="str">
        <f t="shared" si="15"/>
        <v>Análise.Cargas</v>
      </c>
      <c r="U128" s="49" t="str">
        <f t="shared" si="16"/>
        <v>Carga.Estrutural</v>
      </c>
      <c r="V128" s="49" t="str">
        <f t="shared" si="17"/>
        <v>Análise.Estrutural</v>
      </c>
      <c r="W128" s="1" t="str">
        <f t="shared" si="18"/>
        <v>Key.Ifc4.3-128</v>
      </c>
    </row>
    <row r="129" spans="1:23" s="52" customFormat="1" ht="6" customHeight="1" x14ac:dyDescent="0.15">
      <c r="A129" s="43">
        <v>129</v>
      </c>
      <c r="B129" s="2" t="s">
        <v>1263</v>
      </c>
      <c r="C129" s="45" t="s">
        <v>4825</v>
      </c>
      <c r="D129" s="2" t="s">
        <v>3260</v>
      </c>
      <c r="E129" s="2" t="s">
        <v>3104</v>
      </c>
      <c r="F129" s="51" t="s">
        <v>5004</v>
      </c>
      <c r="G129" s="59" t="s">
        <v>9</v>
      </c>
      <c r="H129" s="59" t="s">
        <v>9</v>
      </c>
      <c r="I129" s="59" t="s">
        <v>9</v>
      </c>
      <c r="J129" s="59" t="s">
        <v>9</v>
      </c>
      <c r="K129" s="59" t="s">
        <v>9</v>
      </c>
      <c r="L129" s="47" t="str">
        <f t="shared" si="10"/>
        <v>Análise.Estrutural</v>
      </c>
      <c r="M129" s="47" t="str">
        <f t="shared" si="11"/>
        <v>Análise.Cargas</v>
      </c>
      <c r="N129" s="47" t="str">
        <f t="shared" si="12"/>
        <v>Carga.Estrutural</v>
      </c>
      <c r="O129" s="41" t="str">
        <f t="shared" si="24"/>
        <v>Cat. Revit: OST_LoadCasesTemperature</v>
      </c>
      <c r="P129" s="44" t="s">
        <v>5202</v>
      </c>
      <c r="Q129" s="41" t="s">
        <v>5202</v>
      </c>
      <c r="R129" s="48" t="s">
        <v>9</v>
      </c>
      <c r="S129" s="49" t="str">
        <f t="shared" si="14"/>
        <v>Análise.Estrutural</v>
      </c>
      <c r="T129" s="49" t="str">
        <f t="shared" si="15"/>
        <v>Análise.Cargas</v>
      </c>
      <c r="U129" s="49" t="str">
        <f t="shared" si="16"/>
        <v>Carga.Estrutural</v>
      </c>
      <c r="V129" s="49" t="str">
        <f t="shared" si="17"/>
        <v>Análise.Estrutural</v>
      </c>
      <c r="W129" s="1" t="str">
        <f t="shared" si="18"/>
        <v>Key.Ifc4.3-129</v>
      </c>
    </row>
    <row r="130" spans="1:23" s="52" customFormat="1" ht="6" customHeight="1" x14ac:dyDescent="0.15">
      <c r="A130" s="43">
        <v>130</v>
      </c>
      <c r="B130" s="2" t="s">
        <v>1263</v>
      </c>
      <c r="C130" s="45" t="s">
        <v>4825</v>
      </c>
      <c r="D130" s="2" t="s">
        <v>3260</v>
      </c>
      <c r="E130" s="2" t="s">
        <v>3104</v>
      </c>
      <c r="F130" s="51" t="s">
        <v>5005</v>
      </c>
      <c r="G130" s="59" t="s">
        <v>9</v>
      </c>
      <c r="H130" s="59" t="s">
        <v>9</v>
      </c>
      <c r="I130" s="59" t="s">
        <v>9</v>
      </c>
      <c r="J130" s="59" t="s">
        <v>9</v>
      </c>
      <c r="K130" s="59" t="s">
        <v>9</v>
      </c>
      <c r="L130" s="47" t="str">
        <f t="shared" ref="L130:L193" si="25">CONCATENATE("", C130)</f>
        <v>Análise.Estrutural</v>
      </c>
      <c r="M130" s="47" t="str">
        <f t="shared" si="11"/>
        <v>Análise.Cargas</v>
      </c>
      <c r="N130" s="47" t="str">
        <f t="shared" si="12"/>
        <v>Carga.Estrutural</v>
      </c>
      <c r="O130" s="41" t="str">
        <f t="shared" si="24"/>
        <v>Cat. Revit: OST_LoadCasesWind</v>
      </c>
      <c r="P130" s="44" t="s">
        <v>5200</v>
      </c>
      <c r="Q130" s="41" t="s">
        <v>5208</v>
      </c>
      <c r="R130" s="48" t="s">
        <v>9</v>
      </c>
      <c r="S130" s="49" t="str">
        <f t="shared" ref="S130:S193" si="26">SUBSTITUTE(C130, "_", " ")</f>
        <v>Análise.Estrutural</v>
      </c>
      <c r="T130" s="49" t="str">
        <f t="shared" si="15"/>
        <v>Análise.Cargas</v>
      </c>
      <c r="U130" s="49" t="str">
        <f t="shared" si="16"/>
        <v>Carga.Estrutural</v>
      </c>
      <c r="V130" s="49" t="str">
        <f t="shared" ref="V130:V193" si="27">SUBSTITUTE(C130, "_", " ")</f>
        <v>Análise.Estrutural</v>
      </c>
      <c r="W130" s="1" t="str">
        <f t="shared" ref="W130:W193" si="28">CONCATENATE("Key.Ifc4.3-",A130)</f>
        <v>Key.Ifc4.3-130</v>
      </c>
    </row>
    <row r="131" spans="1:23" s="52" customFormat="1" ht="6" customHeight="1" x14ac:dyDescent="0.15">
      <c r="A131" s="43">
        <v>131</v>
      </c>
      <c r="B131" s="2" t="s">
        <v>1263</v>
      </c>
      <c r="C131" s="45" t="s">
        <v>4825</v>
      </c>
      <c r="D131" s="2" t="s">
        <v>3260</v>
      </c>
      <c r="E131" s="2" t="s">
        <v>3104</v>
      </c>
      <c r="F131" s="51" t="s">
        <v>5006</v>
      </c>
      <c r="G131" s="59" t="s">
        <v>9</v>
      </c>
      <c r="H131" s="59" t="s">
        <v>9</v>
      </c>
      <c r="I131" s="59" t="s">
        <v>9</v>
      </c>
      <c r="J131" s="59" t="s">
        <v>9</v>
      </c>
      <c r="K131" s="59" t="s">
        <v>9</v>
      </c>
      <c r="L131" s="47" t="str">
        <f t="shared" si="25"/>
        <v>Análise.Estrutural</v>
      </c>
      <c r="M131" s="47" t="str">
        <f t="shared" si="11"/>
        <v>Análise.Cargas</v>
      </c>
      <c r="N131" s="47" t="str">
        <f t="shared" si="12"/>
        <v>Carga.Estrutural</v>
      </c>
      <c r="O131" s="41" t="str">
        <f t="shared" si="24"/>
        <v>Cat. Revit: OST_Loads</v>
      </c>
      <c r="P131" s="44" t="s">
        <v>5210</v>
      </c>
      <c r="Q131" s="41" t="s">
        <v>5209</v>
      </c>
      <c r="R131" s="48" t="s">
        <v>9</v>
      </c>
      <c r="S131" s="49" t="str">
        <f t="shared" si="26"/>
        <v>Análise.Estrutural</v>
      </c>
      <c r="T131" s="49" t="str">
        <f t="shared" si="15"/>
        <v>Análise.Cargas</v>
      </c>
      <c r="U131" s="49" t="str">
        <f t="shared" si="16"/>
        <v>Carga.Estrutural</v>
      </c>
      <c r="V131" s="49" t="str">
        <f t="shared" si="27"/>
        <v>Análise.Estrutural</v>
      </c>
      <c r="W131" s="1" t="str">
        <f t="shared" si="28"/>
        <v>Key.Ifc4.3-131</v>
      </c>
    </row>
    <row r="132" spans="1:23" ht="6" customHeight="1" x14ac:dyDescent="0.25">
      <c r="A132" s="43">
        <v>132</v>
      </c>
      <c r="B132" s="2" t="s">
        <v>1263</v>
      </c>
      <c r="C132" s="45" t="s">
        <v>4825</v>
      </c>
      <c r="D132" s="2" t="s">
        <v>3260</v>
      </c>
      <c r="E132" s="2" t="s">
        <v>3104</v>
      </c>
      <c r="F132" s="2" t="s">
        <v>4883</v>
      </c>
      <c r="G132" s="59" t="s">
        <v>9</v>
      </c>
      <c r="H132" s="59" t="s">
        <v>9</v>
      </c>
      <c r="I132" s="59" t="s">
        <v>9</v>
      </c>
      <c r="J132" s="59" t="s">
        <v>9</v>
      </c>
      <c r="K132" s="59" t="s">
        <v>9</v>
      </c>
      <c r="L132" s="47" t="str">
        <f t="shared" si="25"/>
        <v>Análise.Estrutural</v>
      </c>
      <c r="M132" s="47" t="str">
        <f t="shared" ref="M132:M134" si="29">CONCATENATE("", D132)</f>
        <v>Análise.Cargas</v>
      </c>
      <c r="N132" s="47" t="str">
        <f t="shared" ref="N132:N134" si="30">CONCATENATE("", E132)</f>
        <v>Carga.Estrutural</v>
      </c>
      <c r="O132" s="41" t="str">
        <f t="shared" si="24"/>
        <v>Cat. Revit: OST_AreaLoads</v>
      </c>
      <c r="P132" s="44" t="s">
        <v>5629</v>
      </c>
      <c r="Q132" s="44" t="s">
        <v>5632</v>
      </c>
      <c r="R132" s="48" t="s">
        <v>9</v>
      </c>
      <c r="S132" s="49" t="str">
        <f t="shared" si="26"/>
        <v>Análise.Estrutural</v>
      </c>
      <c r="T132" s="49" t="str">
        <f t="shared" ref="T132:T134" si="31">SUBSTITUTE(D132, "_", " ")</f>
        <v>Análise.Cargas</v>
      </c>
      <c r="U132" s="49" t="str">
        <f t="shared" ref="U132:U134" si="32">SUBSTITUTE(E132, "_", " ")</f>
        <v>Carga.Estrutural</v>
      </c>
      <c r="V132" s="49" t="str">
        <f t="shared" si="27"/>
        <v>Análise.Estrutural</v>
      </c>
      <c r="W132" s="1" t="str">
        <f t="shared" si="28"/>
        <v>Key.Ifc4.3-132</v>
      </c>
    </row>
    <row r="133" spans="1:23" ht="6" customHeight="1" x14ac:dyDescent="0.25">
      <c r="A133" s="43">
        <v>133</v>
      </c>
      <c r="B133" s="2" t="s">
        <v>1263</v>
      </c>
      <c r="C133" s="45" t="s">
        <v>4825</v>
      </c>
      <c r="D133" s="2" t="s">
        <v>3260</v>
      </c>
      <c r="E133" s="2" t="s">
        <v>3104</v>
      </c>
      <c r="F133" s="2" t="s">
        <v>4995</v>
      </c>
      <c r="G133" s="59" t="s">
        <v>9</v>
      </c>
      <c r="H133" s="59" t="s">
        <v>9</v>
      </c>
      <c r="I133" s="59" t="s">
        <v>9</v>
      </c>
      <c r="J133" s="59" t="s">
        <v>9</v>
      </c>
      <c r="K133" s="59" t="s">
        <v>9</v>
      </c>
      <c r="L133" s="47" t="str">
        <f t="shared" si="25"/>
        <v>Análise.Estrutural</v>
      </c>
      <c r="M133" s="47" t="str">
        <f t="shared" si="29"/>
        <v>Análise.Cargas</v>
      </c>
      <c r="N133" s="47" t="str">
        <f t="shared" si="30"/>
        <v>Carga.Estrutural</v>
      </c>
      <c r="O133" s="41" t="str">
        <f t="shared" si="24"/>
        <v>Cat. Revit: OST_LineLoads</v>
      </c>
      <c r="P133" s="44" t="s">
        <v>5630</v>
      </c>
      <c r="Q133" s="44" t="s">
        <v>5633</v>
      </c>
      <c r="R133" s="48" t="s">
        <v>9</v>
      </c>
      <c r="S133" s="49" t="str">
        <f t="shared" si="26"/>
        <v>Análise.Estrutural</v>
      </c>
      <c r="T133" s="49" t="str">
        <f t="shared" si="31"/>
        <v>Análise.Cargas</v>
      </c>
      <c r="U133" s="49" t="str">
        <f t="shared" si="32"/>
        <v>Carga.Estrutural</v>
      </c>
      <c r="V133" s="49" t="str">
        <f t="shared" si="27"/>
        <v>Análise.Estrutural</v>
      </c>
      <c r="W133" s="1" t="str">
        <f t="shared" si="28"/>
        <v>Key.Ifc4.3-133</v>
      </c>
    </row>
    <row r="134" spans="1:23" ht="6" customHeight="1" x14ac:dyDescent="0.25">
      <c r="A134" s="43">
        <v>134</v>
      </c>
      <c r="B134" s="2" t="s">
        <v>1263</v>
      </c>
      <c r="C134" s="45" t="s">
        <v>4825</v>
      </c>
      <c r="D134" s="2" t="s">
        <v>3260</v>
      </c>
      <c r="E134" s="2" t="s">
        <v>3104</v>
      </c>
      <c r="F134" s="2" t="s">
        <v>5037</v>
      </c>
      <c r="G134" s="59" t="s">
        <v>9</v>
      </c>
      <c r="H134" s="59" t="s">
        <v>9</v>
      </c>
      <c r="I134" s="59" t="s">
        <v>9</v>
      </c>
      <c r="J134" s="59" t="s">
        <v>9</v>
      </c>
      <c r="K134" s="59" t="s">
        <v>9</v>
      </c>
      <c r="L134" s="47" t="str">
        <f t="shared" si="25"/>
        <v>Análise.Estrutural</v>
      </c>
      <c r="M134" s="47" t="str">
        <f t="shared" si="29"/>
        <v>Análise.Cargas</v>
      </c>
      <c r="N134" s="47" t="str">
        <f t="shared" si="30"/>
        <v>Carga.Estrutural</v>
      </c>
      <c r="O134" s="41" t="str">
        <f t="shared" si="24"/>
        <v>Cat. Revit: OST_PointLoads</v>
      </c>
      <c r="P134" s="44" t="s">
        <v>5631</v>
      </c>
      <c r="Q134" s="44" t="s">
        <v>5634</v>
      </c>
      <c r="R134" s="48" t="s">
        <v>9</v>
      </c>
      <c r="S134" s="49" t="str">
        <f t="shared" si="26"/>
        <v>Análise.Estrutural</v>
      </c>
      <c r="T134" s="49" t="str">
        <f t="shared" si="31"/>
        <v>Análise.Cargas</v>
      </c>
      <c r="U134" s="49" t="str">
        <f t="shared" si="32"/>
        <v>Carga.Estrutural</v>
      </c>
      <c r="V134" s="49" t="str">
        <f t="shared" si="27"/>
        <v>Análise.Estrutural</v>
      </c>
      <c r="W134" s="1" t="str">
        <f t="shared" si="28"/>
        <v>Key.Ifc4.3-134</v>
      </c>
    </row>
    <row r="135" spans="1:23" ht="6" customHeight="1" x14ac:dyDescent="0.25">
      <c r="A135" s="43">
        <v>135</v>
      </c>
      <c r="B135" s="2" t="s">
        <v>1263</v>
      </c>
      <c r="C135" s="45" t="s">
        <v>4825</v>
      </c>
      <c r="D135" s="2" t="s">
        <v>3261</v>
      </c>
      <c r="E135" s="2" t="s">
        <v>3105</v>
      </c>
      <c r="F135" s="46" t="s">
        <v>332</v>
      </c>
      <c r="G135" s="59" t="s">
        <v>9</v>
      </c>
      <c r="H135" s="59" t="s">
        <v>9</v>
      </c>
      <c r="I135" s="59" t="s">
        <v>9</v>
      </c>
      <c r="J135" s="59" t="s">
        <v>9</v>
      </c>
      <c r="K135" s="59" t="s">
        <v>9</v>
      </c>
      <c r="L135" s="47" t="str">
        <f t="shared" si="25"/>
        <v>Análise.Estrutural</v>
      </c>
      <c r="M135" s="47" t="str">
        <f t="shared" si="11"/>
        <v>Análise.Membros</v>
      </c>
      <c r="N135" s="47" t="str">
        <f t="shared" si="12"/>
        <v>Membro.Analítico</v>
      </c>
      <c r="O135" s="41" t="str">
        <f t="shared" si="24"/>
        <v>Classe IFC: IfcStructuralMember</v>
      </c>
      <c r="P135" s="41" t="s">
        <v>1791</v>
      </c>
      <c r="Q135" s="41" t="s">
        <v>3741</v>
      </c>
      <c r="R135" s="48" t="s">
        <v>9</v>
      </c>
      <c r="S135" s="49" t="str">
        <f t="shared" si="26"/>
        <v>Análise.Estrutural</v>
      </c>
      <c r="T135" s="49" t="str">
        <f t="shared" si="15"/>
        <v>Análise.Membros</v>
      </c>
      <c r="U135" s="49" t="str">
        <f t="shared" si="16"/>
        <v>Membro.Analítico</v>
      </c>
      <c r="V135" s="49" t="str">
        <f t="shared" si="27"/>
        <v>Análise.Estrutural</v>
      </c>
      <c r="W135" s="1" t="str">
        <f t="shared" si="28"/>
        <v>Key.Ifc4.3-135</v>
      </c>
    </row>
    <row r="136" spans="1:23" ht="6" customHeight="1" x14ac:dyDescent="0.25">
      <c r="A136" s="43">
        <v>136</v>
      </c>
      <c r="B136" s="2" t="s">
        <v>1263</v>
      </c>
      <c r="C136" s="45" t="s">
        <v>4825</v>
      </c>
      <c r="D136" s="2" t="s">
        <v>3261</v>
      </c>
      <c r="E136" s="2" t="s">
        <v>3105</v>
      </c>
      <c r="F136" s="51" t="s">
        <v>4869</v>
      </c>
      <c r="G136" s="59" t="s">
        <v>9</v>
      </c>
      <c r="H136" s="59" t="s">
        <v>9</v>
      </c>
      <c r="I136" s="59" t="s">
        <v>9</v>
      </c>
      <c r="J136" s="59" t="s">
        <v>9</v>
      </c>
      <c r="K136" s="59" t="s">
        <v>9</v>
      </c>
      <c r="L136" s="47" t="str">
        <f t="shared" si="25"/>
        <v>Análise.Estrutural</v>
      </c>
      <c r="M136" s="47" t="str">
        <f t="shared" si="11"/>
        <v>Análise.Membros</v>
      </c>
      <c r="N136" s="47" t="str">
        <f t="shared" si="12"/>
        <v>Membro.Analítico</v>
      </c>
      <c r="O136" s="41" t="str">
        <f t="shared" ref="O136:O215" si="33">IF(ISNUMBER(FIND("Ifc",F136)),CONCATENATE("Classe IFC: ",F136),CONCATENATE("Cat. Revit: ",F136))</f>
        <v>Cat. Revit: OST_AnalyticalMember</v>
      </c>
      <c r="P136" s="41" t="s">
        <v>5179</v>
      </c>
      <c r="Q136" s="41" t="s">
        <v>5180</v>
      </c>
      <c r="R136" s="48" t="s">
        <v>9</v>
      </c>
      <c r="S136" s="49" t="str">
        <f t="shared" si="26"/>
        <v>Análise.Estrutural</v>
      </c>
      <c r="T136" s="49" t="str">
        <f t="shared" si="15"/>
        <v>Análise.Membros</v>
      </c>
      <c r="U136" s="49" t="str">
        <f t="shared" si="16"/>
        <v>Membro.Analítico</v>
      </c>
      <c r="V136" s="49" t="str">
        <f t="shared" si="27"/>
        <v>Análise.Estrutural</v>
      </c>
      <c r="W136" s="1" t="str">
        <f t="shared" si="28"/>
        <v>Key.Ifc4.3-136</v>
      </c>
    </row>
    <row r="137" spans="1:23" ht="6" customHeight="1" x14ac:dyDescent="0.25">
      <c r="A137" s="43">
        <v>137</v>
      </c>
      <c r="B137" s="2" t="s">
        <v>1263</v>
      </c>
      <c r="C137" s="45" t="s">
        <v>4825</v>
      </c>
      <c r="D137" s="2" t="s">
        <v>3261</v>
      </c>
      <c r="E137" s="2" t="s">
        <v>3105</v>
      </c>
      <c r="F137" s="51" t="s">
        <v>4870</v>
      </c>
      <c r="G137" s="59" t="s">
        <v>9</v>
      </c>
      <c r="H137" s="59" t="s">
        <v>9</v>
      </c>
      <c r="I137" s="59" t="s">
        <v>9</v>
      </c>
      <c r="J137" s="59" t="s">
        <v>9</v>
      </c>
      <c r="K137" s="59" t="s">
        <v>9</v>
      </c>
      <c r="L137" s="47" t="str">
        <f t="shared" si="25"/>
        <v>Análise.Estrutural</v>
      </c>
      <c r="M137" s="47" t="str">
        <f t="shared" si="11"/>
        <v>Análise.Membros</v>
      </c>
      <c r="N137" s="47" t="str">
        <f t="shared" si="12"/>
        <v>Membro.Analítico</v>
      </c>
      <c r="O137" s="41" t="str">
        <f t="shared" si="33"/>
        <v>Cat. Revit: OST_AnalyticalMemberCrossSection</v>
      </c>
      <c r="P137" s="41" t="s">
        <v>5171</v>
      </c>
      <c r="Q137" s="41" t="s">
        <v>5163</v>
      </c>
      <c r="R137" s="48" t="s">
        <v>9</v>
      </c>
      <c r="S137" s="49" t="str">
        <f t="shared" si="26"/>
        <v>Análise.Estrutural</v>
      </c>
      <c r="T137" s="49" t="str">
        <f t="shared" si="15"/>
        <v>Análise.Membros</v>
      </c>
      <c r="U137" s="49" t="str">
        <f t="shared" si="16"/>
        <v>Membro.Analítico</v>
      </c>
      <c r="V137" s="49" t="str">
        <f t="shared" si="27"/>
        <v>Análise.Estrutural</v>
      </c>
      <c r="W137" s="1" t="str">
        <f t="shared" si="28"/>
        <v>Key.Ifc4.3-137</v>
      </c>
    </row>
    <row r="138" spans="1:23" ht="6" customHeight="1" x14ac:dyDescent="0.25">
      <c r="A138" s="43">
        <v>138</v>
      </c>
      <c r="B138" s="2" t="s">
        <v>1263</v>
      </c>
      <c r="C138" s="45" t="s">
        <v>4825</v>
      </c>
      <c r="D138" s="2" t="s">
        <v>3261</v>
      </c>
      <c r="E138" s="2" t="s">
        <v>3105</v>
      </c>
      <c r="F138" s="51" t="s">
        <v>4871</v>
      </c>
      <c r="G138" s="59" t="s">
        <v>9</v>
      </c>
      <c r="H138" s="59" t="s">
        <v>9</v>
      </c>
      <c r="I138" s="59" t="s">
        <v>9</v>
      </c>
      <c r="J138" s="59" t="s">
        <v>9</v>
      </c>
      <c r="K138" s="59" t="s">
        <v>9</v>
      </c>
      <c r="L138" s="47" t="str">
        <f t="shared" si="25"/>
        <v>Análise.Estrutural</v>
      </c>
      <c r="M138" s="47" t="str">
        <f t="shared" ref="M138:M218" si="34">CONCATENATE("", D138)</f>
        <v>Análise.Membros</v>
      </c>
      <c r="N138" s="47" t="str">
        <f t="shared" ref="N138:N218" si="35">CONCATENATE("", E138)</f>
        <v>Membro.Analítico</v>
      </c>
      <c r="O138" s="41" t="str">
        <f t="shared" si="33"/>
        <v>Cat. Revit: OST_AnalyticalMemberLocalCoordSys</v>
      </c>
      <c r="P138" s="41" t="s">
        <v>5181</v>
      </c>
      <c r="Q138" s="41" t="s">
        <v>5182</v>
      </c>
      <c r="R138" s="48" t="s">
        <v>9</v>
      </c>
      <c r="S138" s="49" t="str">
        <f t="shared" si="26"/>
        <v>Análise.Estrutural</v>
      </c>
      <c r="T138" s="49" t="str">
        <f t="shared" ref="T138:T218" si="36">SUBSTITUTE(D138, "_", " ")</f>
        <v>Análise.Membros</v>
      </c>
      <c r="U138" s="49" t="str">
        <f t="shared" ref="U138:U218" si="37">SUBSTITUTE(E138, "_", " ")</f>
        <v>Membro.Analítico</v>
      </c>
      <c r="V138" s="49" t="str">
        <f t="shared" si="27"/>
        <v>Análise.Estrutural</v>
      </c>
      <c r="W138" s="1" t="str">
        <f t="shared" si="28"/>
        <v>Key.Ifc4.3-138</v>
      </c>
    </row>
    <row r="139" spans="1:23" ht="6" customHeight="1" x14ac:dyDescent="0.25">
      <c r="A139" s="43">
        <v>139</v>
      </c>
      <c r="B139" s="2" t="s">
        <v>1263</v>
      </c>
      <c r="C139" s="45" t="s">
        <v>4825</v>
      </c>
      <c r="D139" s="2" t="s">
        <v>3261</v>
      </c>
      <c r="E139" s="2" t="s">
        <v>3105</v>
      </c>
      <c r="F139" s="51" t="s">
        <v>4872</v>
      </c>
      <c r="G139" s="59" t="s">
        <v>9</v>
      </c>
      <c r="H139" s="59" t="s">
        <v>9</v>
      </c>
      <c r="I139" s="59" t="s">
        <v>9</v>
      </c>
      <c r="J139" s="59" t="s">
        <v>9</v>
      </c>
      <c r="K139" s="59" t="s">
        <v>9</v>
      </c>
      <c r="L139" s="47" t="str">
        <f t="shared" si="25"/>
        <v>Análise.Estrutural</v>
      </c>
      <c r="M139" s="47" t="str">
        <f t="shared" si="34"/>
        <v>Análise.Membros</v>
      </c>
      <c r="N139" s="47" t="str">
        <f t="shared" si="35"/>
        <v>Membro.Analítico</v>
      </c>
      <c r="O139" s="41" t="str">
        <f t="shared" si="33"/>
        <v>Cat. Revit: OST_AnalyticalNodes</v>
      </c>
      <c r="P139" s="41" t="s">
        <v>5161</v>
      </c>
      <c r="Q139" s="41" t="s">
        <v>5164</v>
      </c>
      <c r="R139" s="48" t="s">
        <v>9</v>
      </c>
      <c r="S139" s="49" t="str">
        <f t="shared" si="26"/>
        <v>Análise.Estrutural</v>
      </c>
      <c r="T139" s="49" t="str">
        <f t="shared" si="36"/>
        <v>Análise.Membros</v>
      </c>
      <c r="U139" s="49" t="str">
        <f t="shared" si="37"/>
        <v>Membro.Analítico</v>
      </c>
      <c r="V139" s="49" t="str">
        <f t="shared" si="27"/>
        <v>Análise.Estrutural</v>
      </c>
      <c r="W139" s="1" t="str">
        <f t="shared" si="28"/>
        <v>Key.Ifc4.3-139</v>
      </c>
    </row>
    <row r="140" spans="1:23" ht="6" customHeight="1" x14ac:dyDescent="0.25">
      <c r="A140" s="43">
        <v>140</v>
      </c>
      <c r="B140" s="2" t="s">
        <v>1263</v>
      </c>
      <c r="C140" s="45" t="s">
        <v>4825</v>
      </c>
      <c r="D140" s="2" t="s">
        <v>3261</v>
      </c>
      <c r="E140" s="2" t="s">
        <v>3105</v>
      </c>
      <c r="F140" s="51" t="s">
        <v>4875</v>
      </c>
      <c r="G140" s="59" t="s">
        <v>9</v>
      </c>
      <c r="H140" s="59" t="s">
        <v>9</v>
      </c>
      <c r="I140" s="59" t="s">
        <v>9</v>
      </c>
      <c r="J140" s="59" t="s">
        <v>9</v>
      </c>
      <c r="K140" s="59" t="s">
        <v>9</v>
      </c>
      <c r="L140" s="47" t="str">
        <f t="shared" si="25"/>
        <v>Análise.Estrutural</v>
      </c>
      <c r="M140" s="47" t="str">
        <f t="shared" si="34"/>
        <v>Análise.Membros</v>
      </c>
      <c r="N140" s="47" t="str">
        <f t="shared" si="35"/>
        <v>Membro.Analítico</v>
      </c>
      <c r="O140" s="41" t="str">
        <f t="shared" si="33"/>
        <v>Cat. Revit: OST_AnalyticalNodes_Points</v>
      </c>
      <c r="P140" s="41" t="s">
        <v>5173</v>
      </c>
      <c r="Q140" s="41" t="s">
        <v>5165</v>
      </c>
      <c r="R140" s="48" t="s">
        <v>9</v>
      </c>
      <c r="S140" s="49" t="str">
        <f t="shared" si="26"/>
        <v>Análise.Estrutural</v>
      </c>
      <c r="T140" s="49" t="str">
        <f t="shared" si="36"/>
        <v>Análise.Membros</v>
      </c>
      <c r="U140" s="49" t="str">
        <f t="shared" si="37"/>
        <v>Membro.Analítico</v>
      </c>
      <c r="V140" s="49" t="str">
        <f t="shared" si="27"/>
        <v>Análise.Estrutural</v>
      </c>
      <c r="W140" s="1" t="str">
        <f t="shared" si="28"/>
        <v>Key.Ifc4.3-140</v>
      </c>
    </row>
    <row r="141" spans="1:23" ht="6" customHeight="1" x14ac:dyDescent="0.25">
      <c r="A141" s="43">
        <v>141</v>
      </c>
      <c r="B141" s="2" t="s">
        <v>1263</v>
      </c>
      <c r="C141" s="45" t="s">
        <v>4825</v>
      </c>
      <c r="D141" s="2" t="s">
        <v>3261</v>
      </c>
      <c r="E141" s="2" t="s">
        <v>3105</v>
      </c>
      <c r="F141" s="51" t="s">
        <v>4876</v>
      </c>
      <c r="G141" s="59" t="s">
        <v>9</v>
      </c>
      <c r="H141" s="59" t="s">
        <v>9</v>
      </c>
      <c r="I141" s="59" t="s">
        <v>9</v>
      </c>
      <c r="J141" s="59" t="s">
        <v>9</v>
      </c>
      <c r="K141" s="59" t="s">
        <v>9</v>
      </c>
      <c r="L141" s="47" t="str">
        <f t="shared" si="25"/>
        <v>Análise.Estrutural</v>
      </c>
      <c r="M141" s="47" t="str">
        <f t="shared" si="34"/>
        <v>Análise.Membros</v>
      </c>
      <c r="N141" s="47" t="str">
        <f t="shared" si="35"/>
        <v>Membro.Analítico</v>
      </c>
      <c r="O141" s="41" t="str">
        <f t="shared" si="33"/>
        <v>Cat. Revit: OST_AnalyticalOpening</v>
      </c>
      <c r="P141" s="41" t="s">
        <v>5174</v>
      </c>
      <c r="Q141" s="41" t="s">
        <v>5166</v>
      </c>
      <c r="R141" s="48" t="s">
        <v>9</v>
      </c>
      <c r="S141" s="49" t="str">
        <f t="shared" si="26"/>
        <v>Análise.Estrutural</v>
      </c>
      <c r="T141" s="49" t="str">
        <f t="shared" si="36"/>
        <v>Análise.Membros</v>
      </c>
      <c r="U141" s="49" t="str">
        <f t="shared" si="37"/>
        <v>Membro.Analítico</v>
      </c>
      <c r="V141" s="49" t="str">
        <f t="shared" si="27"/>
        <v>Análise.Estrutural</v>
      </c>
      <c r="W141" s="1" t="str">
        <f t="shared" si="28"/>
        <v>Key.Ifc4.3-141</v>
      </c>
    </row>
    <row r="142" spans="1:23" ht="6" customHeight="1" x14ac:dyDescent="0.25">
      <c r="A142" s="43">
        <v>142</v>
      </c>
      <c r="B142" s="2" t="s">
        <v>1263</v>
      </c>
      <c r="C142" s="45" t="s">
        <v>4825</v>
      </c>
      <c r="D142" s="2" t="s">
        <v>3261</v>
      </c>
      <c r="E142" s="2" t="s">
        <v>3105</v>
      </c>
      <c r="F142" s="51" t="s">
        <v>4878</v>
      </c>
      <c r="G142" s="59" t="s">
        <v>9</v>
      </c>
      <c r="H142" s="59" t="s">
        <v>9</v>
      </c>
      <c r="I142" s="59" t="s">
        <v>9</v>
      </c>
      <c r="J142" s="59" t="s">
        <v>9</v>
      </c>
      <c r="K142" s="59" t="s">
        <v>9</v>
      </c>
      <c r="L142" s="47" t="str">
        <f t="shared" si="25"/>
        <v>Análise.Estrutural</v>
      </c>
      <c r="M142" s="47" t="str">
        <f t="shared" si="34"/>
        <v>Análise.Membros</v>
      </c>
      <c r="N142" s="47" t="str">
        <f t="shared" si="35"/>
        <v>Membro.Analítico</v>
      </c>
      <c r="O142" s="41" t="str">
        <f t="shared" si="33"/>
        <v>Cat. Revit: OST_AnalyticalPanelLocalCoordSys</v>
      </c>
      <c r="P142" s="41" t="s">
        <v>5176</v>
      </c>
      <c r="Q142" s="41" t="s">
        <v>5170</v>
      </c>
      <c r="R142" s="48" t="s">
        <v>9</v>
      </c>
      <c r="S142" s="49" t="str">
        <f t="shared" si="26"/>
        <v>Análise.Estrutural</v>
      </c>
      <c r="T142" s="49" t="str">
        <f t="shared" si="36"/>
        <v>Análise.Membros</v>
      </c>
      <c r="U142" s="49" t="str">
        <f t="shared" si="37"/>
        <v>Membro.Analítico</v>
      </c>
      <c r="V142" s="49" t="str">
        <f t="shared" si="27"/>
        <v>Análise.Estrutural</v>
      </c>
      <c r="W142" s="1" t="str">
        <f t="shared" si="28"/>
        <v>Key.Ifc4.3-142</v>
      </c>
    </row>
    <row r="143" spans="1:23" ht="6" customHeight="1" x14ac:dyDescent="0.25">
      <c r="A143" s="43">
        <v>143</v>
      </c>
      <c r="B143" s="2" t="s">
        <v>1263</v>
      </c>
      <c r="C143" s="45" t="s">
        <v>4825</v>
      </c>
      <c r="D143" s="2" t="s">
        <v>3261</v>
      </c>
      <c r="E143" s="2" t="s">
        <v>3105</v>
      </c>
      <c r="F143" s="51" t="s">
        <v>4879</v>
      </c>
      <c r="G143" s="59" t="s">
        <v>9</v>
      </c>
      <c r="H143" s="59" t="s">
        <v>9</v>
      </c>
      <c r="I143" s="59" t="s">
        <v>9</v>
      </c>
      <c r="J143" s="59" t="s">
        <v>9</v>
      </c>
      <c r="K143" s="59" t="s">
        <v>9</v>
      </c>
      <c r="L143" s="47" t="str">
        <f t="shared" si="25"/>
        <v>Análise.Estrutural</v>
      </c>
      <c r="M143" s="47" t="str">
        <f t="shared" si="34"/>
        <v>Análise.Membros</v>
      </c>
      <c r="N143" s="47" t="str">
        <f t="shared" si="35"/>
        <v>Membro.Analítico</v>
      </c>
      <c r="O143" s="41" t="str">
        <f t="shared" si="33"/>
        <v>Cat. Revit: OST_AnalyticalRigidLinks</v>
      </c>
      <c r="P143" s="41" t="s">
        <v>5177</v>
      </c>
      <c r="Q143" s="41" t="s">
        <v>5168</v>
      </c>
      <c r="R143" s="48" t="s">
        <v>9</v>
      </c>
      <c r="S143" s="49" t="str">
        <f t="shared" si="26"/>
        <v>Análise.Estrutural</v>
      </c>
      <c r="T143" s="49" t="str">
        <f t="shared" si="36"/>
        <v>Análise.Membros</v>
      </c>
      <c r="U143" s="49" t="str">
        <f t="shared" si="37"/>
        <v>Membro.Analítico</v>
      </c>
      <c r="V143" s="49" t="str">
        <f t="shared" si="27"/>
        <v>Análise.Estrutural</v>
      </c>
      <c r="W143" s="1" t="str">
        <f t="shared" si="28"/>
        <v>Key.Ifc4.3-143</v>
      </c>
    </row>
    <row r="144" spans="1:23" ht="6" customHeight="1" x14ac:dyDescent="0.25">
      <c r="A144" s="43">
        <v>144</v>
      </c>
      <c r="B144" s="2" t="s">
        <v>1263</v>
      </c>
      <c r="C144" s="45" t="s">
        <v>4825</v>
      </c>
      <c r="D144" s="2" t="s">
        <v>3261</v>
      </c>
      <c r="E144" s="2" t="s">
        <v>5186</v>
      </c>
      <c r="F144" s="46" t="s">
        <v>324</v>
      </c>
      <c r="G144" s="59" t="s">
        <v>9</v>
      </c>
      <c r="H144" s="59" t="s">
        <v>9</v>
      </c>
      <c r="I144" s="59" t="s">
        <v>9</v>
      </c>
      <c r="J144" s="59" t="s">
        <v>9</v>
      </c>
      <c r="K144" s="59" t="s">
        <v>9</v>
      </c>
      <c r="L144" s="47" t="str">
        <f t="shared" si="25"/>
        <v>Análise.Estrutural</v>
      </c>
      <c r="M144" s="47" t="str">
        <f t="shared" si="34"/>
        <v>Análise.Membros</v>
      </c>
      <c r="N144" s="47" t="str">
        <f t="shared" si="35"/>
        <v>Membro.Analítico.Lineal</v>
      </c>
      <c r="O144" s="41" t="str">
        <f t="shared" si="33"/>
        <v>Classe IFC: IfcStructuralCurveMember</v>
      </c>
      <c r="P144" s="41" t="s">
        <v>1792</v>
      </c>
      <c r="Q144" s="41" t="s">
        <v>3742</v>
      </c>
      <c r="R144" s="48" t="s">
        <v>9</v>
      </c>
      <c r="S144" s="49" t="str">
        <f t="shared" si="26"/>
        <v>Análise.Estrutural</v>
      </c>
      <c r="T144" s="49" t="str">
        <f t="shared" si="36"/>
        <v>Análise.Membros</v>
      </c>
      <c r="U144" s="49" t="str">
        <f t="shared" si="37"/>
        <v>Membro.Analítico.Lineal</v>
      </c>
      <c r="V144" s="49" t="str">
        <f t="shared" si="27"/>
        <v>Análise.Estrutural</v>
      </c>
      <c r="W144" s="1" t="str">
        <f t="shared" si="28"/>
        <v>Key.Ifc4.3-144</v>
      </c>
    </row>
    <row r="145" spans="1:23" ht="6" customHeight="1" x14ac:dyDescent="0.25">
      <c r="A145" s="43">
        <v>145</v>
      </c>
      <c r="B145" s="2" t="s">
        <v>1263</v>
      </c>
      <c r="C145" s="45" t="s">
        <v>4825</v>
      </c>
      <c r="D145" s="2" t="s">
        <v>3261</v>
      </c>
      <c r="E145" s="2" t="s">
        <v>5186</v>
      </c>
      <c r="F145" s="46" t="s">
        <v>325</v>
      </c>
      <c r="G145" s="59" t="s">
        <v>9</v>
      </c>
      <c r="H145" s="59" t="s">
        <v>9</v>
      </c>
      <c r="I145" s="59" t="s">
        <v>9</v>
      </c>
      <c r="J145" s="59" t="s">
        <v>9</v>
      </c>
      <c r="K145" s="59" t="s">
        <v>9</v>
      </c>
      <c r="L145" s="47" t="str">
        <f t="shared" si="25"/>
        <v>Análise.Estrutural</v>
      </c>
      <c r="M145" s="47" t="str">
        <f t="shared" si="34"/>
        <v>Análise.Membros</v>
      </c>
      <c r="N145" s="47" t="str">
        <f t="shared" si="35"/>
        <v>Membro.Analítico.Lineal</v>
      </c>
      <c r="O145" s="41" t="str">
        <f t="shared" si="33"/>
        <v>Classe IFC: IfcStructuralCurveMemberCABLE</v>
      </c>
      <c r="P145" s="41" t="s">
        <v>1793</v>
      </c>
      <c r="Q145" s="41" t="s">
        <v>3743</v>
      </c>
      <c r="R145" s="48" t="s">
        <v>9</v>
      </c>
      <c r="S145" s="49" t="str">
        <f t="shared" si="26"/>
        <v>Análise.Estrutural</v>
      </c>
      <c r="T145" s="49" t="str">
        <f t="shared" si="36"/>
        <v>Análise.Membros</v>
      </c>
      <c r="U145" s="49" t="str">
        <f t="shared" si="37"/>
        <v>Membro.Analítico.Lineal</v>
      </c>
      <c r="V145" s="49" t="str">
        <f t="shared" si="27"/>
        <v>Análise.Estrutural</v>
      </c>
      <c r="W145" s="1" t="str">
        <f t="shared" si="28"/>
        <v>Key.Ifc4.3-145</v>
      </c>
    </row>
    <row r="146" spans="1:23" ht="6" customHeight="1" x14ac:dyDescent="0.25">
      <c r="A146" s="43">
        <v>146</v>
      </c>
      <c r="B146" s="2" t="s">
        <v>1263</v>
      </c>
      <c r="C146" s="45" t="s">
        <v>4825</v>
      </c>
      <c r="D146" s="2" t="s">
        <v>3261</v>
      </c>
      <c r="E146" s="2" t="s">
        <v>5186</v>
      </c>
      <c r="F146" s="46" t="s">
        <v>326</v>
      </c>
      <c r="G146" s="59" t="s">
        <v>9</v>
      </c>
      <c r="H146" s="59" t="s">
        <v>9</v>
      </c>
      <c r="I146" s="59" t="s">
        <v>9</v>
      </c>
      <c r="J146" s="59" t="s">
        <v>9</v>
      </c>
      <c r="K146" s="59" t="s">
        <v>9</v>
      </c>
      <c r="L146" s="47" t="str">
        <f t="shared" si="25"/>
        <v>Análise.Estrutural</v>
      </c>
      <c r="M146" s="47" t="str">
        <f t="shared" si="34"/>
        <v>Análise.Membros</v>
      </c>
      <c r="N146" s="47" t="str">
        <f t="shared" si="35"/>
        <v>Membro.Analítico.Lineal</v>
      </c>
      <c r="O146" s="41" t="str">
        <f t="shared" si="33"/>
        <v>Classe IFC: IfcStructuralCurveMemberCOMPRESSION_MEMBER</v>
      </c>
      <c r="P146" s="41" t="s">
        <v>1794</v>
      </c>
      <c r="Q146" s="41" t="s">
        <v>3744</v>
      </c>
      <c r="R146" s="48" t="s">
        <v>9</v>
      </c>
      <c r="S146" s="49" t="str">
        <f t="shared" si="26"/>
        <v>Análise.Estrutural</v>
      </c>
      <c r="T146" s="49" t="str">
        <f t="shared" si="36"/>
        <v>Análise.Membros</v>
      </c>
      <c r="U146" s="49" t="str">
        <f t="shared" si="37"/>
        <v>Membro.Analítico.Lineal</v>
      </c>
      <c r="V146" s="49" t="str">
        <f t="shared" si="27"/>
        <v>Análise.Estrutural</v>
      </c>
      <c r="W146" s="1" t="str">
        <f t="shared" si="28"/>
        <v>Key.Ifc4.3-146</v>
      </c>
    </row>
    <row r="147" spans="1:23" ht="6" customHeight="1" x14ac:dyDescent="0.25">
      <c r="A147" s="43">
        <v>147</v>
      </c>
      <c r="B147" s="2" t="s">
        <v>1263</v>
      </c>
      <c r="C147" s="45" t="s">
        <v>4825</v>
      </c>
      <c r="D147" s="2" t="s">
        <v>3261</v>
      </c>
      <c r="E147" s="2" t="s">
        <v>5186</v>
      </c>
      <c r="F147" s="46" t="s">
        <v>327</v>
      </c>
      <c r="G147" s="59" t="s">
        <v>9</v>
      </c>
      <c r="H147" s="59" t="s">
        <v>9</v>
      </c>
      <c r="I147" s="59" t="s">
        <v>9</v>
      </c>
      <c r="J147" s="59" t="s">
        <v>9</v>
      </c>
      <c r="K147" s="59" t="s">
        <v>9</v>
      </c>
      <c r="L147" s="47" t="str">
        <f t="shared" si="25"/>
        <v>Análise.Estrutural</v>
      </c>
      <c r="M147" s="47" t="str">
        <f t="shared" si="34"/>
        <v>Análise.Membros</v>
      </c>
      <c r="N147" s="47" t="str">
        <f t="shared" si="35"/>
        <v>Membro.Analítico.Lineal</v>
      </c>
      <c r="O147" s="41" t="str">
        <f t="shared" si="33"/>
        <v>Classe IFC: IfcStructuralCurveMemberPIN_JOINED_MEMBER</v>
      </c>
      <c r="P147" s="41" t="s">
        <v>1795</v>
      </c>
      <c r="Q147" s="41" t="s">
        <v>3745</v>
      </c>
      <c r="R147" s="48" t="s">
        <v>9</v>
      </c>
      <c r="S147" s="49" t="str">
        <f t="shared" si="26"/>
        <v>Análise.Estrutural</v>
      </c>
      <c r="T147" s="49" t="str">
        <f t="shared" si="36"/>
        <v>Análise.Membros</v>
      </c>
      <c r="U147" s="49" t="str">
        <f t="shared" si="37"/>
        <v>Membro.Analítico.Lineal</v>
      </c>
      <c r="V147" s="49" t="str">
        <f t="shared" si="27"/>
        <v>Análise.Estrutural</v>
      </c>
      <c r="W147" s="1" t="str">
        <f t="shared" si="28"/>
        <v>Key.Ifc4.3-147</v>
      </c>
    </row>
    <row r="148" spans="1:23" ht="6" customHeight="1" x14ac:dyDescent="0.25">
      <c r="A148" s="43">
        <v>148</v>
      </c>
      <c r="B148" s="2" t="s">
        <v>1263</v>
      </c>
      <c r="C148" s="45" t="s">
        <v>4825</v>
      </c>
      <c r="D148" s="2" t="s">
        <v>3261</v>
      </c>
      <c r="E148" s="2" t="s">
        <v>5186</v>
      </c>
      <c r="F148" s="46" t="s">
        <v>328</v>
      </c>
      <c r="G148" s="59" t="s">
        <v>9</v>
      </c>
      <c r="H148" s="59" t="s">
        <v>9</v>
      </c>
      <c r="I148" s="59" t="s">
        <v>9</v>
      </c>
      <c r="J148" s="59" t="s">
        <v>9</v>
      </c>
      <c r="K148" s="59" t="s">
        <v>9</v>
      </c>
      <c r="L148" s="47" t="str">
        <f t="shared" si="25"/>
        <v>Análise.Estrutural</v>
      </c>
      <c r="M148" s="47" t="str">
        <f t="shared" si="34"/>
        <v>Análise.Membros</v>
      </c>
      <c r="N148" s="47" t="str">
        <f t="shared" si="35"/>
        <v>Membro.Analítico.Lineal</v>
      </c>
      <c r="O148" s="41" t="str">
        <f t="shared" si="33"/>
        <v>Classe IFC: IfcStructuralCurveMemberRIGID_JOINED_MEMBER</v>
      </c>
      <c r="P148" s="41" t="s">
        <v>1796</v>
      </c>
      <c r="Q148" s="41" t="s">
        <v>3746</v>
      </c>
      <c r="R148" s="48" t="s">
        <v>9</v>
      </c>
      <c r="S148" s="49" t="str">
        <f t="shared" si="26"/>
        <v>Análise.Estrutural</v>
      </c>
      <c r="T148" s="49" t="str">
        <f t="shared" si="36"/>
        <v>Análise.Membros</v>
      </c>
      <c r="U148" s="49" t="str">
        <f t="shared" si="37"/>
        <v>Membro.Analítico.Lineal</v>
      </c>
      <c r="V148" s="49" t="str">
        <f t="shared" si="27"/>
        <v>Análise.Estrutural</v>
      </c>
      <c r="W148" s="1" t="str">
        <f t="shared" si="28"/>
        <v>Key.Ifc4.3-148</v>
      </c>
    </row>
    <row r="149" spans="1:23" ht="6" customHeight="1" x14ac:dyDescent="0.25">
      <c r="A149" s="43">
        <v>149</v>
      </c>
      <c r="B149" s="2" t="s">
        <v>1263</v>
      </c>
      <c r="C149" s="45" t="s">
        <v>4825</v>
      </c>
      <c r="D149" s="2" t="s">
        <v>3261</v>
      </c>
      <c r="E149" s="2" t="s">
        <v>5186</v>
      </c>
      <c r="F149" s="46" t="s">
        <v>329</v>
      </c>
      <c r="G149" s="59" t="s">
        <v>9</v>
      </c>
      <c r="H149" s="59" t="s">
        <v>9</v>
      </c>
      <c r="I149" s="59" t="s">
        <v>9</v>
      </c>
      <c r="J149" s="59" t="s">
        <v>9</v>
      </c>
      <c r="K149" s="59" t="s">
        <v>9</v>
      </c>
      <c r="L149" s="47" t="str">
        <f t="shared" si="25"/>
        <v>Análise.Estrutural</v>
      </c>
      <c r="M149" s="47" t="str">
        <f t="shared" si="34"/>
        <v>Análise.Membros</v>
      </c>
      <c r="N149" s="47" t="str">
        <f t="shared" si="35"/>
        <v>Membro.Analítico.Lineal</v>
      </c>
      <c r="O149" s="41" t="str">
        <f t="shared" si="33"/>
        <v>Classe IFC: IfcStructuralCurveMemberTENSION_MEMBER</v>
      </c>
      <c r="P149" s="41" t="s">
        <v>1797</v>
      </c>
      <c r="Q149" s="41" t="s">
        <v>3747</v>
      </c>
      <c r="R149" s="48" t="s">
        <v>9</v>
      </c>
      <c r="S149" s="49" t="str">
        <f t="shared" si="26"/>
        <v>Análise.Estrutural</v>
      </c>
      <c r="T149" s="49" t="str">
        <f t="shared" si="36"/>
        <v>Análise.Membros</v>
      </c>
      <c r="U149" s="49" t="str">
        <f t="shared" si="37"/>
        <v>Membro.Analítico.Lineal</v>
      </c>
      <c r="V149" s="49" t="str">
        <f t="shared" si="27"/>
        <v>Análise.Estrutural</v>
      </c>
      <c r="W149" s="1" t="str">
        <f t="shared" si="28"/>
        <v>Key.Ifc4.3-149</v>
      </c>
    </row>
    <row r="150" spans="1:23" ht="6" customHeight="1" x14ac:dyDescent="0.25">
      <c r="A150" s="43">
        <v>150</v>
      </c>
      <c r="B150" s="2" t="s">
        <v>1263</v>
      </c>
      <c r="C150" s="45" t="s">
        <v>4825</v>
      </c>
      <c r="D150" s="2" t="s">
        <v>3261</v>
      </c>
      <c r="E150" s="2" t="s">
        <v>5186</v>
      </c>
      <c r="F150" s="46" t="s">
        <v>330</v>
      </c>
      <c r="G150" s="59" t="s">
        <v>9</v>
      </c>
      <c r="H150" s="59" t="s">
        <v>9</v>
      </c>
      <c r="I150" s="59" t="s">
        <v>9</v>
      </c>
      <c r="J150" s="59" t="s">
        <v>9</v>
      </c>
      <c r="K150" s="59" t="s">
        <v>9</v>
      </c>
      <c r="L150" s="47" t="str">
        <f t="shared" si="25"/>
        <v>Análise.Estrutural</v>
      </c>
      <c r="M150" s="47" t="str">
        <f t="shared" si="34"/>
        <v>Análise.Membros</v>
      </c>
      <c r="N150" s="47" t="str">
        <f t="shared" si="35"/>
        <v>Membro.Analítico.Lineal</v>
      </c>
      <c r="O150" s="41" t="str">
        <f t="shared" si="33"/>
        <v>Classe IFC: IfcStructuralCurveMemberVarying</v>
      </c>
      <c r="P150" s="41" t="s">
        <v>1798</v>
      </c>
      <c r="Q150" s="41" t="s">
        <v>3748</v>
      </c>
      <c r="R150" s="48" t="s">
        <v>9</v>
      </c>
      <c r="S150" s="49" t="str">
        <f t="shared" si="26"/>
        <v>Análise.Estrutural</v>
      </c>
      <c r="T150" s="49" t="str">
        <f t="shared" si="36"/>
        <v>Análise.Membros</v>
      </c>
      <c r="U150" s="49" t="str">
        <f t="shared" si="37"/>
        <v>Membro.Analítico.Lineal</v>
      </c>
      <c r="V150" s="49" t="str">
        <f t="shared" si="27"/>
        <v>Análise.Estrutural</v>
      </c>
      <c r="W150" s="1" t="str">
        <f t="shared" si="28"/>
        <v>Key.Ifc4.3-150</v>
      </c>
    </row>
    <row r="151" spans="1:23" ht="6" customHeight="1" x14ac:dyDescent="0.25">
      <c r="A151" s="43">
        <v>151</v>
      </c>
      <c r="B151" s="2" t="s">
        <v>1263</v>
      </c>
      <c r="C151" s="45" t="s">
        <v>4825</v>
      </c>
      <c r="D151" s="2" t="s">
        <v>3261</v>
      </c>
      <c r="E151" s="2" t="s">
        <v>5186</v>
      </c>
      <c r="F151" s="51" t="s">
        <v>4873</v>
      </c>
      <c r="G151" s="59" t="s">
        <v>9</v>
      </c>
      <c r="H151" s="59" t="s">
        <v>9</v>
      </c>
      <c r="I151" s="59" t="s">
        <v>9</v>
      </c>
      <c r="J151" s="59" t="s">
        <v>9</v>
      </c>
      <c r="K151" s="59" t="s">
        <v>9</v>
      </c>
      <c r="L151" s="47" t="str">
        <f t="shared" si="25"/>
        <v>Análise.Estrutural</v>
      </c>
      <c r="M151" s="47" t="str">
        <f t="shared" si="34"/>
        <v>Análise.Membros</v>
      </c>
      <c r="N151" s="47" t="str">
        <f t="shared" si="35"/>
        <v>Membro.Analítico.Lineal</v>
      </c>
      <c r="O151" s="41" t="str">
        <f t="shared" si="33"/>
        <v>Cat. Revit: OST_AnalyticalNodes_Lines</v>
      </c>
      <c r="P151" s="41" t="s">
        <v>5162</v>
      </c>
      <c r="Q151" s="41" t="s">
        <v>5183</v>
      </c>
      <c r="R151" s="48" t="s">
        <v>9</v>
      </c>
      <c r="S151" s="49" t="str">
        <f t="shared" si="26"/>
        <v>Análise.Estrutural</v>
      </c>
      <c r="T151" s="49" t="str">
        <f t="shared" si="36"/>
        <v>Análise.Membros</v>
      </c>
      <c r="U151" s="49" t="str">
        <f t="shared" si="37"/>
        <v>Membro.Analítico.Lineal</v>
      </c>
      <c r="V151" s="49" t="str">
        <f t="shared" si="27"/>
        <v>Análise.Estrutural</v>
      </c>
      <c r="W151" s="1" t="str">
        <f t="shared" si="28"/>
        <v>Key.Ifc4.3-151</v>
      </c>
    </row>
    <row r="152" spans="1:23" ht="6" customHeight="1" x14ac:dyDescent="0.25">
      <c r="A152" s="43">
        <v>152</v>
      </c>
      <c r="B152" s="2" t="s">
        <v>1263</v>
      </c>
      <c r="C152" s="45" t="s">
        <v>4825</v>
      </c>
      <c r="D152" s="2" t="s">
        <v>3261</v>
      </c>
      <c r="E152" s="2" t="s">
        <v>5185</v>
      </c>
      <c r="F152" s="46" t="s">
        <v>335</v>
      </c>
      <c r="G152" s="59" t="s">
        <v>9</v>
      </c>
      <c r="H152" s="59" t="s">
        <v>9</v>
      </c>
      <c r="I152" s="59" t="s">
        <v>9</v>
      </c>
      <c r="J152" s="59" t="s">
        <v>9</v>
      </c>
      <c r="K152" s="59" t="s">
        <v>9</v>
      </c>
      <c r="L152" s="47" t="str">
        <f t="shared" si="25"/>
        <v>Análise.Estrutural</v>
      </c>
      <c r="M152" s="47" t="str">
        <f t="shared" si="34"/>
        <v>Análise.Membros</v>
      </c>
      <c r="N152" s="47" t="str">
        <f t="shared" si="35"/>
        <v>Membro.Analítico.Superficial</v>
      </c>
      <c r="O152" s="41" t="str">
        <f t="shared" si="33"/>
        <v>Classe IFC: IfcStructuralSurfaceMember</v>
      </c>
      <c r="P152" s="41" t="s">
        <v>1799</v>
      </c>
      <c r="Q152" s="41" t="s">
        <v>3749</v>
      </c>
      <c r="R152" s="48" t="s">
        <v>9</v>
      </c>
      <c r="S152" s="49" t="str">
        <f t="shared" si="26"/>
        <v>Análise.Estrutural</v>
      </c>
      <c r="T152" s="49" t="str">
        <f t="shared" si="36"/>
        <v>Análise.Membros</v>
      </c>
      <c r="U152" s="49" t="str">
        <f t="shared" si="37"/>
        <v>Membro.Analítico.Superficial</v>
      </c>
      <c r="V152" s="49" t="str">
        <f t="shared" si="27"/>
        <v>Análise.Estrutural</v>
      </c>
      <c r="W152" s="1" t="str">
        <f t="shared" si="28"/>
        <v>Key.Ifc4.3-152</v>
      </c>
    </row>
    <row r="153" spans="1:23" s="52" customFormat="1" ht="6" customHeight="1" x14ac:dyDescent="0.15">
      <c r="A153" s="43">
        <v>153</v>
      </c>
      <c r="B153" s="2" t="s">
        <v>1263</v>
      </c>
      <c r="C153" s="45" t="s">
        <v>4825</v>
      </c>
      <c r="D153" s="2" t="s">
        <v>3261</v>
      </c>
      <c r="E153" s="2" t="s">
        <v>5185</v>
      </c>
      <c r="F153" s="58" t="s">
        <v>336</v>
      </c>
      <c r="G153" s="59" t="s">
        <v>9</v>
      </c>
      <c r="H153" s="59" t="s">
        <v>9</v>
      </c>
      <c r="I153" s="59" t="s">
        <v>9</v>
      </c>
      <c r="J153" s="59" t="s">
        <v>9</v>
      </c>
      <c r="K153" s="59" t="s">
        <v>9</v>
      </c>
      <c r="L153" s="47" t="str">
        <f t="shared" si="25"/>
        <v>Análise.Estrutural</v>
      </c>
      <c r="M153" s="47" t="str">
        <f t="shared" si="34"/>
        <v>Análise.Membros</v>
      </c>
      <c r="N153" s="47" t="str">
        <f t="shared" si="35"/>
        <v>Membro.Analítico.Superficial</v>
      </c>
      <c r="O153" s="41" t="str">
        <f t="shared" si="33"/>
        <v>Classe IFC: IfcStructuralSurfaceMemberBENDING_ELEMENT</v>
      </c>
      <c r="P153" s="41" t="s">
        <v>1800</v>
      </c>
      <c r="Q153" s="41" t="s">
        <v>3750</v>
      </c>
      <c r="R153" s="48" t="s">
        <v>9</v>
      </c>
      <c r="S153" s="49" t="str">
        <f t="shared" si="26"/>
        <v>Análise.Estrutural</v>
      </c>
      <c r="T153" s="49" t="str">
        <f t="shared" si="36"/>
        <v>Análise.Membros</v>
      </c>
      <c r="U153" s="49" t="str">
        <f t="shared" si="37"/>
        <v>Membro.Analítico.Superficial</v>
      </c>
      <c r="V153" s="49" t="str">
        <f t="shared" si="27"/>
        <v>Análise.Estrutural</v>
      </c>
      <c r="W153" s="1" t="str">
        <f t="shared" si="28"/>
        <v>Key.Ifc4.3-153</v>
      </c>
    </row>
    <row r="154" spans="1:23" s="52" customFormat="1" ht="6" customHeight="1" x14ac:dyDescent="0.15">
      <c r="A154" s="43">
        <v>154</v>
      </c>
      <c r="B154" s="2" t="s">
        <v>1263</v>
      </c>
      <c r="C154" s="45" t="s">
        <v>4825</v>
      </c>
      <c r="D154" s="2" t="s">
        <v>3261</v>
      </c>
      <c r="E154" s="2" t="s">
        <v>5185</v>
      </c>
      <c r="F154" s="46" t="s">
        <v>1801</v>
      </c>
      <c r="G154" s="59" t="s">
        <v>9</v>
      </c>
      <c r="H154" s="59" t="s">
        <v>9</v>
      </c>
      <c r="I154" s="59" t="s">
        <v>9</v>
      </c>
      <c r="J154" s="59" t="s">
        <v>9</v>
      </c>
      <c r="K154" s="59" t="s">
        <v>9</v>
      </c>
      <c r="L154" s="47" t="str">
        <f t="shared" si="25"/>
        <v>Análise.Estrutural</v>
      </c>
      <c r="M154" s="47" t="str">
        <f t="shared" si="34"/>
        <v>Análise.Membros</v>
      </c>
      <c r="N154" s="47" t="str">
        <f t="shared" si="35"/>
        <v>Membro.Analítico.Superficial</v>
      </c>
      <c r="O154" s="41" t="str">
        <f t="shared" si="33"/>
        <v>Classe IFC: IfcStructuralSurfaceMemberMEMBRANE_ELEMENT</v>
      </c>
      <c r="P154" s="41" t="s">
        <v>1802</v>
      </c>
      <c r="Q154" s="41" t="s">
        <v>3751</v>
      </c>
      <c r="R154" s="48" t="s">
        <v>9</v>
      </c>
      <c r="S154" s="49" t="str">
        <f t="shared" si="26"/>
        <v>Análise.Estrutural</v>
      </c>
      <c r="T154" s="49" t="str">
        <f t="shared" si="36"/>
        <v>Análise.Membros</v>
      </c>
      <c r="U154" s="49" t="str">
        <f t="shared" si="37"/>
        <v>Membro.Analítico.Superficial</v>
      </c>
      <c r="V154" s="49" t="str">
        <f t="shared" si="27"/>
        <v>Análise.Estrutural</v>
      </c>
      <c r="W154" s="1" t="str">
        <f t="shared" si="28"/>
        <v>Key.Ifc4.3-154</v>
      </c>
    </row>
    <row r="155" spans="1:23" s="52" customFormat="1" ht="6" customHeight="1" x14ac:dyDescent="0.15">
      <c r="A155" s="43">
        <v>155</v>
      </c>
      <c r="B155" s="2" t="s">
        <v>1263</v>
      </c>
      <c r="C155" s="45" t="s">
        <v>4825</v>
      </c>
      <c r="D155" s="2" t="s">
        <v>3261</v>
      </c>
      <c r="E155" s="2" t="s">
        <v>5185</v>
      </c>
      <c r="F155" s="46" t="s">
        <v>337</v>
      </c>
      <c r="G155" s="59" t="s">
        <v>9</v>
      </c>
      <c r="H155" s="59" t="s">
        <v>9</v>
      </c>
      <c r="I155" s="59" t="s">
        <v>9</v>
      </c>
      <c r="J155" s="59" t="s">
        <v>9</v>
      </c>
      <c r="K155" s="59" t="s">
        <v>9</v>
      </c>
      <c r="L155" s="47" t="str">
        <f t="shared" si="25"/>
        <v>Análise.Estrutural</v>
      </c>
      <c r="M155" s="47" t="str">
        <f t="shared" si="34"/>
        <v>Análise.Membros</v>
      </c>
      <c r="N155" s="47" t="str">
        <f t="shared" si="35"/>
        <v>Membro.Analítico.Superficial</v>
      </c>
      <c r="O155" s="41" t="str">
        <f t="shared" si="33"/>
        <v>Classe IFC: IfcStructuralSurfaceMemberSHELL</v>
      </c>
      <c r="P155" s="41" t="s">
        <v>1803</v>
      </c>
      <c r="Q155" s="41" t="s">
        <v>3752</v>
      </c>
      <c r="R155" s="48" t="s">
        <v>9</v>
      </c>
      <c r="S155" s="49" t="str">
        <f t="shared" si="26"/>
        <v>Análise.Estrutural</v>
      </c>
      <c r="T155" s="49" t="str">
        <f t="shared" si="36"/>
        <v>Análise.Membros</v>
      </c>
      <c r="U155" s="49" t="str">
        <f t="shared" si="37"/>
        <v>Membro.Analítico.Superficial</v>
      </c>
      <c r="V155" s="49" t="str">
        <f t="shared" si="27"/>
        <v>Análise.Estrutural</v>
      </c>
      <c r="W155" s="1" t="str">
        <f t="shared" si="28"/>
        <v>Key.Ifc4.3-155</v>
      </c>
    </row>
    <row r="156" spans="1:23" s="52" customFormat="1" ht="6" customHeight="1" x14ac:dyDescent="0.15">
      <c r="A156" s="43">
        <v>156</v>
      </c>
      <c r="B156" s="2" t="s">
        <v>1263</v>
      </c>
      <c r="C156" s="45" t="s">
        <v>4825</v>
      </c>
      <c r="D156" s="2" t="s">
        <v>3261</v>
      </c>
      <c r="E156" s="2" t="s">
        <v>5185</v>
      </c>
      <c r="F156" s="46" t="s">
        <v>338</v>
      </c>
      <c r="G156" s="59" t="s">
        <v>9</v>
      </c>
      <c r="H156" s="59" t="s">
        <v>9</v>
      </c>
      <c r="I156" s="59" t="s">
        <v>9</v>
      </c>
      <c r="J156" s="59" t="s">
        <v>9</v>
      </c>
      <c r="K156" s="59" t="s">
        <v>9</v>
      </c>
      <c r="L156" s="47" t="str">
        <f t="shared" si="25"/>
        <v>Análise.Estrutural</v>
      </c>
      <c r="M156" s="47" t="str">
        <f t="shared" si="34"/>
        <v>Análise.Membros</v>
      </c>
      <c r="N156" s="47" t="str">
        <f t="shared" si="35"/>
        <v>Membro.Analítico.Superficial</v>
      </c>
      <c r="O156" s="41" t="str">
        <f t="shared" si="33"/>
        <v>Classe IFC: IfcStructuralSurfaceMemberVarying</v>
      </c>
      <c r="P156" s="41" t="s">
        <v>1804</v>
      </c>
      <c r="Q156" s="41" t="s">
        <v>3753</v>
      </c>
      <c r="R156" s="48" t="s">
        <v>9</v>
      </c>
      <c r="S156" s="49" t="str">
        <f t="shared" si="26"/>
        <v>Análise.Estrutural</v>
      </c>
      <c r="T156" s="49" t="str">
        <f t="shared" si="36"/>
        <v>Análise.Membros</v>
      </c>
      <c r="U156" s="49" t="str">
        <f t="shared" si="37"/>
        <v>Membro.Analítico.Superficial</v>
      </c>
      <c r="V156" s="49" t="str">
        <f t="shared" si="27"/>
        <v>Análise.Estrutural</v>
      </c>
      <c r="W156" s="1" t="str">
        <f t="shared" si="28"/>
        <v>Key.Ifc4.3-156</v>
      </c>
    </row>
    <row r="157" spans="1:23" s="52" customFormat="1" ht="6" customHeight="1" x14ac:dyDescent="0.15">
      <c r="A157" s="43">
        <v>157</v>
      </c>
      <c r="B157" s="2" t="s">
        <v>1263</v>
      </c>
      <c r="C157" s="45" t="s">
        <v>4825</v>
      </c>
      <c r="D157" s="2" t="s">
        <v>3261</v>
      </c>
      <c r="E157" s="2" t="s">
        <v>5185</v>
      </c>
      <c r="F157" s="51" t="s">
        <v>4874</v>
      </c>
      <c r="G157" s="59" t="s">
        <v>9</v>
      </c>
      <c r="H157" s="59" t="s">
        <v>9</v>
      </c>
      <c r="I157" s="59" t="s">
        <v>9</v>
      </c>
      <c r="J157" s="59" t="s">
        <v>9</v>
      </c>
      <c r="K157" s="59" t="s">
        <v>9</v>
      </c>
      <c r="L157" s="47" t="str">
        <f t="shared" si="25"/>
        <v>Análise.Estrutural</v>
      </c>
      <c r="M157" s="47" t="str">
        <f t="shared" si="34"/>
        <v>Análise.Membros</v>
      </c>
      <c r="N157" s="47" t="str">
        <f t="shared" si="35"/>
        <v>Membro.Analítico.Superficial</v>
      </c>
      <c r="O157" s="41" t="str">
        <f t="shared" si="33"/>
        <v>Cat. Revit: OST_AnalyticalNodes_Planes</v>
      </c>
      <c r="P157" s="41" t="s">
        <v>5172</v>
      </c>
      <c r="Q157" s="41" t="s">
        <v>5184</v>
      </c>
      <c r="R157" s="48" t="s">
        <v>9</v>
      </c>
      <c r="S157" s="49" t="str">
        <f t="shared" si="26"/>
        <v>Análise.Estrutural</v>
      </c>
      <c r="T157" s="49" t="str">
        <f t="shared" si="36"/>
        <v>Análise.Membros</v>
      </c>
      <c r="U157" s="49" t="str">
        <f t="shared" si="37"/>
        <v>Membro.Analítico.Superficial</v>
      </c>
      <c r="V157" s="49" t="str">
        <f t="shared" si="27"/>
        <v>Análise.Estrutural</v>
      </c>
      <c r="W157" s="1" t="str">
        <f t="shared" si="28"/>
        <v>Key.Ifc4.3-157</v>
      </c>
    </row>
    <row r="158" spans="1:23" s="52" customFormat="1" ht="6" customHeight="1" x14ac:dyDescent="0.15">
      <c r="A158" s="43">
        <v>158</v>
      </c>
      <c r="B158" s="2" t="s">
        <v>1263</v>
      </c>
      <c r="C158" s="45" t="s">
        <v>4825</v>
      </c>
      <c r="D158" s="2" t="s">
        <v>3261</v>
      </c>
      <c r="E158" s="2" t="s">
        <v>5185</v>
      </c>
      <c r="F158" s="51" t="s">
        <v>4877</v>
      </c>
      <c r="G158" s="59" t="s">
        <v>9</v>
      </c>
      <c r="H158" s="59" t="s">
        <v>9</v>
      </c>
      <c r="I158" s="59" t="s">
        <v>9</v>
      </c>
      <c r="J158" s="59" t="s">
        <v>9</v>
      </c>
      <c r="K158" s="59" t="s">
        <v>9</v>
      </c>
      <c r="L158" s="47" t="str">
        <f t="shared" si="25"/>
        <v>Análise.Estrutural</v>
      </c>
      <c r="M158" s="47" t="str">
        <f t="shared" si="34"/>
        <v>Análise.Membros</v>
      </c>
      <c r="N158" s="47" t="str">
        <f t="shared" si="35"/>
        <v>Membro.Analítico.Superficial</v>
      </c>
      <c r="O158" s="41" t="str">
        <f t="shared" si="33"/>
        <v>Cat. Revit: OST_AnalyticalPanel</v>
      </c>
      <c r="P158" s="41" t="s">
        <v>5175</v>
      </c>
      <c r="Q158" s="41" t="s">
        <v>5167</v>
      </c>
      <c r="R158" s="48" t="s">
        <v>9</v>
      </c>
      <c r="S158" s="49" t="str">
        <f t="shared" si="26"/>
        <v>Análise.Estrutural</v>
      </c>
      <c r="T158" s="49" t="str">
        <f t="shared" si="36"/>
        <v>Análise.Membros</v>
      </c>
      <c r="U158" s="49" t="str">
        <f t="shared" si="37"/>
        <v>Membro.Analítico.Superficial</v>
      </c>
      <c r="V158" s="49" t="str">
        <f t="shared" si="27"/>
        <v>Análise.Estrutural</v>
      </c>
      <c r="W158" s="1" t="str">
        <f t="shared" si="28"/>
        <v>Key.Ifc4.3-158</v>
      </c>
    </row>
    <row r="159" spans="1:23" s="52" customFormat="1" ht="6" customHeight="1" x14ac:dyDescent="0.15">
      <c r="A159" s="43">
        <v>159</v>
      </c>
      <c r="B159" s="2" t="s">
        <v>1263</v>
      </c>
      <c r="C159" s="45" t="s">
        <v>4825</v>
      </c>
      <c r="D159" s="2" t="s">
        <v>3261</v>
      </c>
      <c r="E159" s="2" t="s">
        <v>5185</v>
      </c>
      <c r="F159" s="51" t="s">
        <v>4880</v>
      </c>
      <c r="G159" s="59" t="s">
        <v>9</v>
      </c>
      <c r="H159" s="59" t="s">
        <v>9</v>
      </c>
      <c r="I159" s="59" t="s">
        <v>9</v>
      </c>
      <c r="J159" s="59" t="s">
        <v>9</v>
      </c>
      <c r="K159" s="59" t="s">
        <v>9</v>
      </c>
      <c r="L159" s="47" t="str">
        <f t="shared" si="25"/>
        <v>Análise.Estrutural</v>
      </c>
      <c r="M159" s="47" t="str">
        <f t="shared" si="34"/>
        <v>Análise.Membros</v>
      </c>
      <c r="N159" s="47" t="str">
        <f t="shared" si="35"/>
        <v>Membro.Analítico.Superficial</v>
      </c>
      <c r="O159" s="41" t="str">
        <f t="shared" si="33"/>
        <v>Cat. Revit: OST_AnalyticSurfaces</v>
      </c>
      <c r="P159" s="41" t="s">
        <v>5178</v>
      </c>
      <c r="Q159" s="41" t="s">
        <v>5169</v>
      </c>
      <c r="R159" s="48" t="s">
        <v>9</v>
      </c>
      <c r="S159" s="49" t="str">
        <f t="shared" si="26"/>
        <v>Análise.Estrutural</v>
      </c>
      <c r="T159" s="49" t="str">
        <f t="shared" si="36"/>
        <v>Análise.Membros</v>
      </c>
      <c r="U159" s="49" t="str">
        <f t="shared" si="37"/>
        <v>Membro.Analítico.Superficial</v>
      </c>
      <c r="V159" s="49" t="str">
        <f t="shared" si="27"/>
        <v>Análise.Estrutural</v>
      </c>
      <c r="W159" s="1" t="str">
        <f t="shared" si="28"/>
        <v>Key.Ifc4.3-159</v>
      </c>
    </row>
    <row r="160" spans="1:23" ht="6" customHeight="1" x14ac:dyDescent="0.25">
      <c r="A160" s="43">
        <v>160</v>
      </c>
      <c r="B160" s="2" t="s">
        <v>1263</v>
      </c>
      <c r="C160" s="45" t="s">
        <v>4825</v>
      </c>
      <c r="D160" s="2" t="s">
        <v>3261</v>
      </c>
      <c r="E160" s="2" t="s">
        <v>5366</v>
      </c>
      <c r="F160" s="50" t="s">
        <v>4886</v>
      </c>
      <c r="G160" s="59" t="s">
        <v>9</v>
      </c>
      <c r="H160" s="59" t="s">
        <v>9</v>
      </c>
      <c r="I160" s="59" t="s">
        <v>9</v>
      </c>
      <c r="J160" s="59" t="s">
        <v>9</v>
      </c>
      <c r="K160" s="59" t="s">
        <v>9</v>
      </c>
      <c r="L160" s="47" t="str">
        <f t="shared" si="25"/>
        <v>Análise.Estrutural</v>
      </c>
      <c r="M160" s="47" t="str">
        <f t="shared" si="34"/>
        <v>Análise.Membros</v>
      </c>
      <c r="N160" s="47" t="str">
        <f t="shared" si="35"/>
        <v>Barra.Analítica</v>
      </c>
      <c r="O160" s="41" t="str">
        <f t="shared" ref="O160:O176" si="38">IF(ISNUMBER(FIND("Ifc",F160)),CONCATENATE("Classe IFC: ",F160),CONCATENATE("Cat. Revit: ",F160))</f>
        <v>Cat. Revit: OST_BraceAnalytical</v>
      </c>
      <c r="P160" s="41" t="s">
        <v>5380</v>
      </c>
      <c r="Q160" s="49" t="s">
        <v>5372</v>
      </c>
      <c r="R160" s="48" t="s">
        <v>9</v>
      </c>
      <c r="S160" s="49" t="str">
        <f t="shared" si="26"/>
        <v>Análise.Estrutural</v>
      </c>
      <c r="T160" s="49" t="str">
        <f t="shared" si="36"/>
        <v>Análise.Membros</v>
      </c>
      <c r="U160" s="49" t="str">
        <f t="shared" si="37"/>
        <v>Barra.Analítica</v>
      </c>
      <c r="V160" s="49" t="str">
        <f t="shared" si="27"/>
        <v>Análise.Estrutural</v>
      </c>
      <c r="W160" s="1" t="str">
        <f t="shared" si="28"/>
        <v>Key.Ifc4.3-160</v>
      </c>
    </row>
    <row r="161" spans="1:23" ht="6" customHeight="1" x14ac:dyDescent="0.25">
      <c r="A161" s="43">
        <v>161</v>
      </c>
      <c r="B161" s="2" t="s">
        <v>1263</v>
      </c>
      <c r="C161" s="45" t="s">
        <v>4825</v>
      </c>
      <c r="D161" s="2" t="s">
        <v>3261</v>
      </c>
      <c r="E161" s="2" t="s">
        <v>5367</v>
      </c>
      <c r="F161" s="50" t="s">
        <v>4907</v>
      </c>
      <c r="G161" s="59" t="s">
        <v>9</v>
      </c>
      <c r="H161" s="59" t="s">
        <v>9</v>
      </c>
      <c r="I161" s="59" t="s">
        <v>9</v>
      </c>
      <c r="J161" s="59" t="s">
        <v>9</v>
      </c>
      <c r="K161" s="59" t="s">
        <v>9</v>
      </c>
      <c r="L161" s="47" t="str">
        <f t="shared" si="25"/>
        <v>Análise.Estrutural</v>
      </c>
      <c r="M161" s="47" t="str">
        <f t="shared" si="34"/>
        <v>Análise.Membros</v>
      </c>
      <c r="N161" s="47" t="str">
        <f t="shared" si="35"/>
        <v>Coluna.Analítica</v>
      </c>
      <c r="O161" s="41" t="str">
        <f t="shared" si="38"/>
        <v>Cat. Revit: OST_ColumnAnalytical</v>
      </c>
      <c r="P161" s="41" t="s">
        <v>5381</v>
      </c>
      <c r="Q161" s="49" t="s">
        <v>5373</v>
      </c>
      <c r="R161" s="48" t="s">
        <v>9</v>
      </c>
      <c r="S161" s="49" t="str">
        <f t="shared" si="26"/>
        <v>Análise.Estrutural</v>
      </c>
      <c r="T161" s="49" t="str">
        <f t="shared" si="36"/>
        <v>Análise.Membros</v>
      </c>
      <c r="U161" s="49" t="str">
        <f t="shared" si="37"/>
        <v>Coluna.Analítica</v>
      </c>
      <c r="V161" s="49" t="str">
        <f t="shared" si="27"/>
        <v>Análise.Estrutural</v>
      </c>
      <c r="W161" s="1" t="str">
        <f t="shared" si="28"/>
        <v>Key.Ifc4.3-161</v>
      </c>
    </row>
    <row r="162" spans="1:23" ht="6" customHeight="1" x14ac:dyDescent="0.25">
      <c r="A162" s="43">
        <v>162</v>
      </c>
      <c r="B162" s="2" t="s">
        <v>1263</v>
      </c>
      <c r="C162" s="45" t="s">
        <v>4825</v>
      </c>
      <c r="D162" s="2" t="s">
        <v>3261</v>
      </c>
      <c r="E162" s="2" t="s">
        <v>5367</v>
      </c>
      <c r="F162" s="50" t="s">
        <v>4908</v>
      </c>
      <c r="G162" s="59" t="s">
        <v>9</v>
      </c>
      <c r="H162" s="59" t="s">
        <v>9</v>
      </c>
      <c r="I162" s="59" t="s">
        <v>9</v>
      </c>
      <c r="J162" s="59" t="s">
        <v>9</v>
      </c>
      <c r="K162" s="59" t="s">
        <v>9</v>
      </c>
      <c r="L162" s="47" t="str">
        <f t="shared" si="25"/>
        <v>Análise.Estrutural</v>
      </c>
      <c r="M162" s="47" t="str">
        <f t="shared" si="34"/>
        <v>Análise.Membros</v>
      </c>
      <c r="N162" s="47" t="str">
        <f t="shared" si="35"/>
        <v>Coluna.Analítica</v>
      </c>
      <c r="O162" s="41" t="str">
        <f t="shared" si="38"/>
        <v>Cat. Revit: OST_ColumnAnalyticalGeometry</v>
      </c>
      <c r="P162" s="41" t="s">
        <v>5382</v>
      </c>
      <c r="Q162" s="49" t="s">
        <v>5374</v>
      </c>
      <c r="R162" s="48" t="s">
        <v>9</v>
      </c>
      <c r="S162" s="49" t="str">
        <f t="shared" si="26"/>
        <v>Análise.Estrutural</v>
      </c>
      <c r="T162" s="49" t="str">
        <f t="shared" si="36"/>
        <v>Análise.Membros</v>
      </c>
      <c r="U162" s="49" t="str">
        <f t="shared" si="37"/>
        <v>Coluna.Analítica</v>
      </c>
      <c r="V162" s="49" t="str">
        <f t="shared" si="27"/>
        <v>Análise.Estrutural</v>
      </c>
      <c r="W162" s="1" t="str">
        <f t="shared" si="28"/>
        <v>Key.Ifc4.3-162</v>
      </c>
    </row>
    <row r="163" spans="1:23" ht="6" customHeight="1" x14ac:dyDescent="0.25">
      <c r="A163" s="43">
        <v>163</v>
      </c>
      <c r="B163" s="2" t="s">
        <v>1263</v>
      </c>
      <c r="C163" s="45" t="s">
        <v>4825</v>
      </c>
      <c r="D163" s="2" t="s">
        <v>3261</v>
      </c>
      <c r="E163" s="2" t="s">
        <v>5371</v>
      </c>
      <c r="F163" s="50" t="s">
        <v>4885</v>
      </c>
      <c r="G163" s="59" t="s">
        <v>9</v>
      </c>
      <c r="H163" s="59" t="s">
        <v>9</v>
      </c>
      <c r="I163" s="59" t="s">
        <v>9</v>
      </c>
      <c r="J163" s="59" t="s">
        <v>9</v>
      </c>
      <c r="K163" s="59" t="s">
        <v>9</v>
      </c>
      <c r="L163" s="47" t="str">
        <f t="shared" si="25"/>
        <v>Análise.Estrutural</v>
      </c>
      <c r="M163" s="47" t="str">
        <f t="shared" si="34"/>
        <v>Análise.Membros</v>
      </c>
      <c r="N163" s="47" t="str">
        <f t="shared" si="35"/>
        <v>Condição.Analítica</v>
      </c>
      <c r="O163" s="41" t="str">
        <f t="shared" si="38"/>
        <v>Cat. Revit: OST_BoundaryConditions</v>
      </c>
      <c r="P163" s="41" t="s">
        <v>5384</v>
      </c>
      <c r="Q163" s="49" t="s">
        <v>5375</v>
      </c>
      <c r="R163" s="48" t="s">
        <v>9</v>
      </c>
      <c r="S163" s="49" t="str">
        <f t="shared" si="26"/>
        <v>Análise.Estrutural</v>
      </c>
      <c r="T163" s="49" t="str">
        <f t="shared" si="36"/>
        <v>Análise.Membros</v>
      </c>
      <c r="U163" s="49" t="str">
        <f t="shared" si="37"/>
        <v>Condição.Analítica</v>
      </c>
      <c r="V163" s="49" t="str">
        <f t="shared" si="27"/>
        <v>Análise.Estrutural</v>
      </c>
      <c r="W163" s="1" t="str">
        <f t="shared" si="28"/>
        <v>Key.Ifc4.3-163</v>
      </c>
    </row>
    <row r="164" spans="1:23" ht="6" customHeight="1" x14ac:dyDescent="0.25">
      <c r="A164" s="43">
        <v>164</v>
      </c>
      <c r="B164" s="2" t="s">
        <v>1263</v>
      </c>
      <c r="C164" s="45" t="s">
        <v>4825</v>
      </c>
      <c r="D164" s="2" t="s">
        <v>3261</v>
      </c>
      <c r="E164" s="2" t="s">
        <v>5369</v>
      </c>
      <c r="F164" s="50" t="s">
        <v>4984</v>
      </c>
      <c r="G164" s="59" t="s">
        <v>9</v>
      </c>
      <c r="H164" s="59" t="s">
        <v>9</v>
      </c>
      <c r="I164" s="59" t="s">
        <v>9</v>
      </c>
      <c r="J164" s="59" t="s">
        <v>9</v>
      </c>
      <c r="K164" s="59" t="s">
        <v>9</v>
      </c>
      <c r="L164" s="47" t="str">
        <f t="shared" si="25"/>
        <v>Análise.Estrutural</v>
      </c>
      <c r="M164" s="47" t="str">
        <f t="shared" si="34"/>
        <v>Análise.Membros</v>
      </c>
      <c r="N164" s="47" t="str">
        <f t="shared" si="35"/>
        <v>Fundação.Analítica</v>
      </c>
      <c r="O164" s="41" t="str">
        <f t="shared" si="38"/>
        <v>Cat. Revit: OST_FootingAnalyticalGeometry</v>
      </c>
      <c r="P164" s="41" t="s">
        <v>5385</v>
      </c>
      <c r="Q164" s="49" t="s">
        <v>5376</v>
      </c>
      <c r="R164" s="48" t="s">
        <v>9</v>
      </c>
      <c r="S164" s="49" t="str">
        <f t="shared" si="26"/>
        <v>Análise.Estrutural</v>
      </c>
      <c r="T164" s="49" t="str">
        <f t="shared" si="36"/>
        <v>Análise.Membros</v>
      </c>
      <c r="U164" s="49" t="str">
        <f t="shared" si="37"/>
        <v>Fundação.Analítica</v>
      </c>
      <c r="V164" s="49" t="str">
        <f t="shared" si="27"/>
        <v>Análise.Estrutural</v>
      </c>
      <c r="W164" s="1" t="str">
        <f t="shared" si="28"/>
        <v>Key.Ifc4.3-164</v>
      </c>
    </row>
    <row r="165" spans="1:23" ht="6" customHeight="1" x14ac:dyDescent="0.25">
      <c r="A165" s="43">
        <v>165</v>
      </c>
      <c r="B165" s="2" t="s">
        <v>1263</v>
      </c>
      <c r="C165" s="45" t="s">
        <v>4825</v>
      </c>
      <c r="D165" s="2" t="s">
        <v>3261</v>
      </c>
      <c r="E165" s="2" t="s">
        <v>5369</v>
      </c>
      <c r="F165" s="50" t="s">
        <v>4985</v>
      </c>
      <c r="G165" s="59" t="s">
        <v>9</v>
      </c>
      <c r="H165" s="59" t="s">
        <v>9</v>
      </c>
      <c r="I165" s="59" t="s">
        <v>9</v>
      </c>
      <c r="J165" s="59" t="s">
        <v>9</v>
      </c>
      <c r="K165" s="59" t="s">
        <v>9</v>
      </c>
      <c r="L165" s="47" t="str">
        <f t="shared" si="25"/>
        <v>Análise.Estrutural</v>
      </c>
      <c r="M165" s="47" t="str">
        <f t="shared" si="34"/>
        <v>Análise.Membros</v>
      </c>
      <c r="N165" s="47" t="str">
        <f t="shared" si="35"/>
        <v>Fundação.Analítica</v>
      </c>
      <c r="O165" s="41" t="str">
        <f t="shared" si="38"/>
        <v>Cat. Revit: OST_FoundationSlabAnalytical</v>
      </c>
      <c r="P165" s="41" t="s">
        <v>5386</v>
      </c>
      <c r="Q165" s="49" t="s">
        <v>5377</v>
      </c>
      <c r="R165" s="48" t="s">
        <v>9</v>
      </c>
      <c r="S165" s="49" t="str">
        <f t="shared" si="26"/>
        <v>Análise.Estrutural</v>
      </c>
      <c r="T165" s="49" t="str">
        <f t="shared" si="36"/>
        <v>Análise.Membros</v>
      </c>
      <c r="U165" s="49" t="str">
        <f t="shared" si="37"/>
        <v>Fundação.Analítica</v>
      </c>
      <c r="V165" s="49" t="str">
        <f t="shared" si="27"/>
        <v>Análise.Estrutural</v>
      </c>
      <c r="W165" s="1" t="str">
        <f t="shared" si="28"/>
        <v>Key.Ifc4.3-165</v>
      </c>
    </row>
    <row r="166" spans="1:23" ht="6" customHeight="1" x14ac:dyDescent="0.25">
      <c r="A166" s="43">
        <v>166</v>
      </c>
      <c r="B166" s="2" t="s">
        <v>1263</v>
      </c>
      <c r="C166" s="45" t="s">
        <v>4825</v>
      </c>
      <c r="D166" s="2" t="s">
        <v>3261</v>
      </c>
      <c r="E166" s="2" t="s">
        <v>5369</v>
      </c>
      <c r="F166" s="50" t="s">
        <v>4990</v>
      </c>
      <c r="G166" s="59" t="s">
        <v>9</v>
      </c>
      <c r="H166" s="59" t="s">
        <v>9</v>
      </c>
      <c r="I166" s="59" t="s">
        <v>9</v>
      </c>
      <c r="J166" s="59" t="s">
        <v>9</v>
      </c>
      <c r="K166" s="59" t="s">
        <v>9</v>
      </c>
      <c r="L166" s="47" t="str">
        <f t="shared" si="25"/>
        <v>Análise.Estrutural</v>
      </c>
      <c r="M166" s="47" t="str">
        <f t="shared" si="34"/>
        <v>Análise.Membros</v>
      </c>
      <c r="N166" s="47" t="str">
        <f t="shared" si="35"/>
        <v>Fundação.Analítica</v>
      </c>
      <c r="O166" s="41" t="str">
        <f t="shared" si="38"/>
        <v>Cat. Revit: OST_IsolatedFoundationAnalytical</v>
      </c>
      <c r="P166" s="41" t="s">
        <v>5387</v>
      </c>
      <c r="Q166" s="49" t="s">
        <v>5378</v>
      </c>
      <c r="R166" s="48" t="s">
        <v>9</v>
      </c>
      <c r="S166" s="49" t="str">
        <f t="shared" si="26"/>
        <v>Análise.Estrutural</v>
      </c>
      <c r="T166" s="49" t="str">
        <f t="shared" si="36"/>
        <v>Análise.Membros</v>
      </c>
      <c r="U166" s="49" t="str">
        <f t="shared" si="37"/>
        <v>Fundação.Analítica</v>
      </c>
      <c r="V166" s="49" t="str">
        <f t="shared" si="27"/>
        <v>Análise.Estrutural</v>
      </c>
      <c r="W166" s="1" t="str">
        <f t="shared" si="28"/>
        <v>Key.Ifc4.3-166</v>
      </c>
    </row>
    <row r="167" spans="1:23" ht="6" customHeight="1" x14ac:dyDescent="0.25">
      <c r="A167" s="43">
        <v>167</v>
      </c>
      <c r="B167" s="2" t="s">
        <v>1263</v>
      </c>
      <c r="C167" s="45" t="s">
        <v>4825</v>
      </c>
      <c r="D167" s="2" t="s">
        <v>3261</v>
      </c>
      <c r="E167" s="2" t="s">
        <v>5368</v>
      </c>
      <c r="F167" s="50" t="s">
        <v>4969</v>
      </c>
      <c r="G167" s="59" t="s">
        <v>9</v>
      </c>
      <c r="H167" s="59" t="s">
        <v>9</v>
      </c>
      <c r="I167" s="59" t="s">
        <v>9</v>
      </c>
      <c r="J167" s="59" t="s">
        <v>9</v>
      </c>
      <c r="K167" s="59" t="s">
        <v>9</v>
      </c>
      <c r="L167" s="47" t="str">
        <f t="shared" si="25"/>
        <v>Análise.Estrutural</v>
      </c>
      <c r="M167" s="47" t="str">
        <f t="shared" si="34"/>
        <v>Análise.Membros</v>
      </c>
      <c r="N167" s="47" t="str">
        <f t="shared" si="35"/>
        <v>Laje.Analítica</v>
      </c>
      <c r="O167" s="41" t="str">
        <f t="shared" si="38"/>
        <v>Cat. Revit: OST_FloorAnalytical</v>
      </c>
      <c r="P167" s="41" t="s">
        <v>5392</v>
      </c>
      <c r="Q167" s="49" t="s">
        <v>5394</v>
      </c>
      <c r="R167" s="48" t="s">
        <v>9</v>
      </c>
      <c r="S167" s="49" t="str">
        <f t="shared" si="26"/>
        <v>Análise.Estrutural</v>
      </c>
      <c r="T167" s="49" t="str">
        <f t="shared" si="36"/>
        <v>Análise.Membros</v>
      </c>
      <c r="U167" s="49" t="str">
        <f t="shared" si="37"/>
        <v>Laje.Analítica</v>
      </c>
      <c r="V167" s="49" t="str">
        <f t="shared" si="27"/>
        <v>Análise.Estrutural</v>
      </c>
      <c r="W167" s="1" t="str">
        <f t="shared" si="28"/>
        <v>Key.Ifc4.3-167</v>
      </c>
    </row>
    <row r="168" spans="1:23" ht="6" customHeight="1" x14ac:dyDescent="0.25">
      <c r="A168" s="43">
        <v>168</v>
      </c>
      <c r="B168" s="2" t="s">
        <v>1263</v>
      </c>
      <c r="C168" s="45" t="s">
        <v>4825</v>
      </c>
      <c r="D168" s="2" t="s">
        <v>3261</v>
      </c>
      <c r="E168" s="2" t="s">
        <v>5368</v>
      </c>
      <c r="F168" s="50" t="s">
        <v>4973</v>
      </c>
      <c r="G168" s="59" t="s">
        <v>9</v>
      </c>
      <c r="H168" s="59" t="s">
        <v>9</v>
      </c>
      <c r="I168" s="59" t="s">
        <v>9</v>
      </c>
      <c r="J168" s="59" t="s">
        <v>9</v>
      </c>
      <c r="K168" s="59" t="s">
        <v>9</v>
      </c>
      <c r="L168" s="47" t="str">
        <f t="shared" si="25"/>
        <v>Análise.Estrutural</v>
      </c>
      <c r="M168" s="47" t="str">
        <f t="shared" si="34"/>
        <v>Análise.Membros</v>
      </c>
      <c r="N168" s="47" t="str">
        <f t="shared" si="35"/>
        <v>Laje.Analítica</v>
      </c>
      <c r="O168" s="41" t="str">
        <f t="shared" si="38"/>
        <v>Cat. Revit: OST_FloorsAnalyticalGeometry</v>
      </c>
      <c r="P168" s="41" t="s">
        <v>5393</v>
      </c>
      <c r="Q168" s="49" t="s">
        <v>5395</v>
      </c>
      <c r="R168" s="48" t="s">
        <v>9</v>
      </c>
      <c r="S168" s="49" t="str">
        <f t="shared" si="26"/>
        <v>Análise.Estrutural</v>
      </c>
      <c r="T168" s="49" t="str">
        <f t="shared" si="36"/>
        <v>Análise.Membros</v>
      </c>
      <c r="U168" s="49" t="str">
        <f t="shared" si="37"/>
        <v>Laje.Analítica</v>
      </c>
      <c r="V168" s="49" t="str">
        <f t="shared" si="27"/>
        <v>Análise.Estrutural</v>
      </c>
      <c r="W168" s="1" t="str">
        <f t="shared" si="28"/>
        <v>Key.Ifc4.3-168</v>
      </c>
    </row>
    <row r="169" spans="1:23" ht="6" customHeight="1" x14ac:dyDescent="0.25">
      <c r="A169" s="43">
        <v>169</v>
      </c>
      <c r="B169" s="2" t="s">
        <v>1263</v>
      </c>
      <c r="C169" s="45" t="s">
        <v>4825</v>
      </c>
      <c r="D169" s="2" t="s">
        <v>3261</v>
      </c>
      <c r="E169" s="2" t="s">
        <v>5319</v>
      </c>
      <c r="F169" s="50" t="s">
        <v>5133</v>
      </c>
      <c r="G169" s="59" t="s">
        <v>9</v>
      </c>
      <c r="H169" s="59" t="s">
        <v>9</v>
      </c>
      <c r="I169" s="59" t="s">
        <v>9</v>
      </c>
      <c r="J169" s="59" t="s">
        <v>9</v>
      </c>
      <c r="K169" s="59" t="s">
        <v>9</v>
      </c>
      <c r="L169" s="47" t="str">
        <f t="shared" si="25"/>
        <v>Análise.Estrutural</v>
      </c>
      <c r="M169" s="47" t="str">
        <f t="shared" si="34"/>
        <v>Análise.Membros</v>
      </c>
      <c r="N169" s="47" t="str">
        <f t="shared" si="35"/>
        <v>Parede.Analítica</v>
      </c>
      <c r="O169" s="41" t="str">
        <f t="shared" si="38"/>
        <v>Cat. Revit: OST_WallAnalytical</v>
      </c>
      <c r="P169" s="41" t="s">
        <v>5320</v>
      </c>
      <c r="Q169" s="41" t="s">
        <v>5323</v>
      </c>
      <c r="R169" s="48" t="s">
        <v>9</v>
      </c>
      <c r="S169" s="49" t="str">
        <f t="shared" si="26"/>
        <v>Análise.Estrutural</v>
      </c>
      <c r="T169" s="49" t="str">
        <f t="shared" si="36"/>
        <v>Análise.Membros</v>
      </c>
      <c r="U169" s="49" t="str">
        <f t="shared" si="37"/>
        <v>Parede.Analítica</v>
      </c>
      <c r="V169" s="49" t="str">
        <f t="shared" si="27"/>
        <v>Análise.Estrutural</v>
      </c>
      <c r="W169" s="1" t="str">
        <f t="shared" si="28"/>
        <v>Key.Ifc4.3-169</v>
      </c>
    </row>
    <row r="170" spans="1:23" ht="6" customHeight="1" x14ac:dyDescent="0.25">
      <c r="A170" s="43">
        <v>170</v>
      </c>
      <c r="B170" s="2" t="s">
        <v>1263</v>
      </c>
      <c r="C170" s="45" t="s">
        <v>4825</v>
      </c>
      <c r="D170" s="2" t="s">
        <v>3261</v>
      </c>
      <c r="E170" s="2" t="s">
        <v>5319</v>
      </c>
      <c r="F170" s="50" t="s">
        <v>5135</v>
      </c>
      <c r="G170" s="59" t="s">
        <v>9</v>
      </c>
      <c r="H170" s="59" t="s">
        <v>9</v>
      </c>
      <c r="I170" s="59" t="s">
        <v>9</v>
      </c>
      <c r="J170" s="59" t="s">
        <v>9</v>
      </c>
      <c r="K170" s="59" t="s">
        <v>9</v>
      </c>
      <c r="L170" s="47" t="str">
        <f t="shared" si="25"/>
        <v>Análise.Estrutural</v>
      </c>
      <c r="M170" s="47" t="str">
        <f t="shared" si="34"/>
        <v>Análise.Membros</v>
      </c>
      <c r="N170" s="47" t="str">
        <f t="shared" si="35"/>
        <v>Parede.Analítica</v>
      </c>
      <c r="O170" s="41" t="str">
        <f t="shared" si="38"/>
        <v>Cat. Revit: OST_WallFoundationAnalytical</v>
      </c>
      <c r="P170" s="41" t="s">
        <v>5321</v>
      </c>
      <c r="Q170" s="41" t="s">
        <v>5324</v>
      </c>
      <c r="R170" s="48" t="s">
        <v>9</v>
      </c>
      <c r="S170" s="49" t="str">
        <f t="shared" si="26"/>
        <v>Análise.Estrutural</v>
      </c>
      <c r="T170" s="49" t="str">
        <f t="shared" si="36"/>
        <v>Análise.Membros</v>
      </c>
      <c r="U170" s="49" t="str">
        <f t="shared" si="37"/>
        <v>Parede.Analítica</v>
      </c>
      <c r="V170" s="49" t="str">
        <f t="shared" si="27"/>
        <v>Análise.Estrutural</v>
      </c>
      <c r="W170" s="1" t="str">
        <f t="shared" si="28"/>
        <v>Key.Ifc4.3-170</v>
      </c>
    </row>
    <row r="171" spans="1:23" ht="6" customHeight="1" x14ac:dyDescent="0.25">
      <c r="A171" s="43">
        <v>171</v>
      </c>
      <c r="B171" s="2" t="s">
        <v>1263</v>
      </c>
      <c r="C171" s="45" t="s">
        <v>4825</v>
      </c>
      <c r="D171" s="2" t="s">
        <v>3261</v>
      </c>
      <c r="E171" s="2" t="s">
        <v>5319</v>
      </c>
      <c r="F171" s="50" t="s">
        <v>5140</v>
      </c>
      <c r="G171" s="59" t="s">
        <v>9</v>
      </c>
      <c r="H171" s="59" t="s">
        <v>9</v>
      </c>
      <c r="I171" s="59" t="s">
        <v>9</v>
      </c>
      <c r="J171" s="59" t="s">
        <v>9</v>
      </c>
      <c r="K171" s="59" t="s">
        <v>9</v>
      </c>
      <c r="L171" s="47" t="str">
        <f t="shared" si="25"/>
        <v>Análise.Estrutural</v>
      </c>
      <c r="M171" s="47" t="str">
        <f t="shared" si="34"/>
        <v>Análise.Membros</v>
      </c>
      <c r="N171" s="47" t="str">
        <f t="shared" si="35"/>
        <v>Parede.Analítica</v>
      </c>
      <c r="O171" s="41" t="str">
        <f t="shared" si="38"/>
        <v>Cat. Revit: OST_WallsAnalyticalGeometry</v>
      </c>
      <c r="P171" s="41" t="s">
        <v>5322</v>
      </c>
      <c r="Q171" s="41" t="s">
        <v>5325</v>
      </c>
      <c r="R171" s="48" t="s">
        <v>9</v>
      </c>
      <c r="S171" s="49" t="str">
        <f t="shared" si="26"/>
        <v>Análise.Estrutural</v>
      </c>
      <c r="T171" s="49" t="str">
        <f t="shared" si="36"/>
        <v>Análise.Membros</v>
      </c>
      <c r="U171" s="49" t="str">
        <f t="shared" si="37"/>
        <v>Parede.Analítica</v>
      </c>
      <c r="V171" s="49" t="str">
        <f t="shared" si="27"/>
        <v>Análise.Estrutural</v>
      </c>
      <c r="W171" s="1" t="str">
        <f t="shared" si="28"/>
        <v>Key.Ifc4.3-171</v>
      </c>
    </row>
    <row r="172" spans="1:23" ht="6" customHeight="1" x14ac:dyDescent="0.25">
      <c r="A172" s="43">
        <v>172</v>
      </c>
      <c r="B172" s="2" t="s">
        <v>1263</v>
      </c>
      <c r="C172" s="45" t="s">
        <v>4825</v>
      </c>
      <c r="D172" s="2" t="s">
        <v>3261</v>
      </c>
      <c r="E172" s="2" t="s">
        <v>5365</v>
      </c>
      <c r="F172" s="50" t="s">
        <v>4884</v>
      </c>
      <c r="G172" s="59" t="s">
        <v>9</v>
      </c>
      <c r="H172" s="59" t="s">
        <v>9</v>
      </c>
      <c r="I172" s="59" t="s">
        <v>9</v>
      </c>
      <c r="J172" s="59" t="s">
        <v>9</v>
      </c>
      <c r="K172" s="59" t="s">
        <v>9</v>
      </c>
      <c r="L172" s="47" t="str">
        <f t="shared" si="25"/>
        <v>Análise.Estrutural</v>
      </c>
      <c r="M172" s="47" t="str">
        <f t="shared" si="34"/>
        <v>Análise.Membros</v>
      </c>
      <c r="N172" s="47" t="str">
        <f t="shared" si="35"/>
        <v>Viga.Analítica</v>
      </c>
      <c r="O172" s="41" t="str">
        <f t="shared" si="38"/>
        <v>Cat. Revit: OST_BeamAnalytical</v>
      </c>
      <c r="P172" s="41" t="s">
        <v>5391</v>
      </c>
      <c r="Q172" s="49" t="s">
        <v>5396</v>
      </c>
      <c r="R172" s="48" t="s">
        <v>9</v>
      </c>
      <c r="S172" s="49" t="str">
        <f t="shared" si="26"/>
        <v>Análise.Estrutural</v>
      </c>
      <c r="T172" s="49" t="str">
        <f t="shared" si="36"/>
        <v>Análise.Membros</v>
      </c>
      <c r="U172" s="49" t="str">
        <f t="shared" si="37"/>
        <v>Viga.Analítica</v>
      </c>
      <c r="V172" s="49" t="str">
        <f t="shared" si="27"/>
        <v>Análise.Estrutural</v>
      </c>
      <c r="W172" s="1" t="str">
        <f t="shared" si="28"/>
        <v>Key.Ifc4.3-172</v>
      </c>
    </row>
    <row r="173" spans="1:23" ht="6" customHeight="1" x14ac:dyDescent="0.25">
      <c r="A173" s="43">
        <v>173</v>
      </c>
      <c r="B173" s="2" t="s">
        <v>1263</v>
      </c>
      <c r="C173" s="45" t="s">
        <v>4825</v>
      </c>
      <c r="D173" s="2" t="s">
        <v>3261</v>
      </c>
      <c r="E173" s="2" t="s">
        <v>5365</v>
      </c>
      <c r="F173" s="50" t="s">
        <v>4986</v>
      </c>
      <c r="G173" s="59" t="s">
        <v>9</v>
      </c>
      <c r="H173" s="59" t="s">
        <v>9</v>
      </c>
      <c r="I173" s="59" t="s">
        <v>9</v>
      </c>
      <c r="J173" s="59" t="s">
        <v>9</v>
      </c>
      <c r="K173" s="59" t="s">
        <v>9</v>
      </c>
      <c r="L173" s="47" t="str">
        <f t="shared" si="25"/>
        <v>Análise.Estrutural</v>
      </c>
      <c r="M173" s="47" t="str">
        <f t="shared" si="34"/>
        <v>Análise.Membros</v>
      </c>
      <c r="N173" s="47" t="str">
        <f t="shared" si="35"/>
        <v>Viga.Analítica</v>
      </c>
      <c r="O173" s="41" t="str">
        <f t="shared" si="38"/>
        <v>Cat. Revit: OST_FramingAnalyticalGeometry</v>
      </c>
      <c r="P173" s="41" t="s">
        <v>5390</v>
      </c>
      <c r="Q173" s="49" t="s">
        <v>5397</v>
      </c>
      <c r="R173" s="48" t="s">
        <v>9</v>
      </c>
      <c r="S173" s="49" t="str">
        <f t="shared" si="26"/>
        <v>Análise.Estrutural</v>
      </c>
      <c r="T173" s="49" t="str">
        <f t="shared" si="36"/>
        <v>Análise.Membros</v>
      </c>
      <c r="U173" s="49" t="str">
        <f t="shared" si="37"/>
        <v>Viga.Analítica</v>
      </c>
      <c r="V173" s="49" t="str">
        <f t="shared" si="27"/>
        <v>Análise.Estrutural</v>
      </c>
      <c r="W173" s="1" t="str">
        <f t="shared" si="28"/>
        <v>Key.Ifc4.3-173</v>
      </c>
    </row>
    <row r="174" spans="1:23" ht="6" customHeight="1" x14ac:dyDescent="0.25">
      <c r="A174" s="43">
        <v>174</v>
      </c>
      <c r="B174" s="2" t="s">
        <v>1263</v>
      </c>
      <c r="C174" s="45" t="s">
        <v>4825</v>
      </c>
      <c r="D174" s="2" t="s">
        <v>3261</v>
      </c>
      <c r="E174" s="2" t="s">
        <v>5370</v>
      </c>
      <c r="F174" s="50" t="s">
        <v>4909</v>
      </c>
      <c r="G174" s="59" t="s">
        <v>9</v>
      </c>
      <c r="H174" s="59" t="s">
        <v>9</v>
      </c>
      <c r="I174" s="59" t="s">
        <v>9</v>
      </c>
      <c r="J174" s="59" t="s">
        <v>9</v>
      </c>
      <c r="K174" s="59" t="s">
        <v>9</v>
      </c>
      <c r="L174" s="47" t="str">
        <f t="shared" si="25"/>
        <v>Análise.Estrutural</v>
      </c>
      <c r="M174" s="47" t="str">
        <f t="shared" si="34"/>
        <v>Análise.Membros</v>
      </c>
      <c r="N174" s="47" t="str">
        <f t="shared" si="35"/>
        <v>Vínculo.Analítico</v>
      </c>
      <c r="O174" s="41" t="str">
        <f t="shared" si="38"/>
        <v>Cat. Revit: OST_ColumnAnalyticalRigidLinks</v>
      </c>
      <c r="P174" s="41" t="s">
        <v>5383</v>
      </c>
      <c r="Q174" s="49" t="s">
        <v>5399</v>
      </c>
      <c r="R174" s="48" t="s">
        <v>9</v>
      </c>
      <c r="S174" s="49" t="str">
        <f t="shared" si="26"/>
        <v>Análise.Estrutural</v>
      </c>
      <c r="T174" s="49" t="str">
        <f t="shared" si="36"/>
        <v>Análise.Membros</v>
      </c>
      <c r="U174" s="49" t="str">
        <f t="shared" si="37"/>
        <v>Vínculo.Analítico</v>
      </c>
      <c r="V174" s="49" t="str">
        <f t="shared" si="27"/>
        <v>Análise.Estrutural</v>
      </c>
      <c r="W174" s="1" t="str">
        <f t="shared" si="28"/>
        <v>Key.Ifc4.3-174</v>
      </c>
    </row>
    <row r="175" spans="1:23" ht="6" customHeight="1" x14ac:dyDescent="0.25">
      <c r="A175" s="43">
        <v>175</v>
      </c>
      <c r="B175" s="2" t="s">
        <v>1263</v>
      </c>
      <c r="C175" s="45" t="s">
        <v>4825</v>
      </c>
      <c r="D175" s="2" t="s">
        <v>3261</v>
      </c>
      <c r="E175" s="2" t="s">
        <v>5370</v>
      </c>
      <c r="F175" s="50" t="s">
        <v>4996</v>
      </c>
      <c r="G175" s="59" t="s">
        <v>9</v>
      </c>
      <c r="H175" s="59" t="s">
        <v>9</v>
      </c>
      <c r="I175" s="59" t="s">
        <v>9</v>
      </c>
      <c r="J175" s="59" t="s">
        <v>9</v>
      </c>
      <c r="K175" s="59" t="s">
        <v>9</v>
      </c>
      <c r="L175" s="47" t="str">
        <f t="shared" si="25"/>
        <v>Análise.Estrutural</v>
      </c>
      <c r="M175" s="47" t="str">
        <f t="shared" si="34"/>
        <v>Análise.Membros</v>
      </c>
      <c r="N175" s="47" t="str">
        <f t="shared" si="35"/>
        <v>Vínculo.Analítico</v>
      </c>
      <c r="O175" s="41" t="str">
        <f t="shared" si="38"/>
        <v>Cat. Revit: OST_LinksAnalytical</v>
      </c>
      <c r="P175" s="41" t="s">
        <v>5388</v>
      </c>
      <c r="Q175" s="49" t="s">
        <v>5379</v>
      </c>
      <c r="R175" s="48" t="s">
        <v>9</v>
      </c>
      <c r="S175" s="49" t="str">
        <f t="shared" si="26"/>
        <v>Análise.Estrutural</v>
      </c>
      <c r="T175" s="49" t="str">
        <f t="shared" si="36"/>
        <v>Análise.Membros</v>
      </c>
      <c r="U175" s="49" t="str">
        <f t="shared" si="37"/>
        <v>Vínculo.Analítico</v>
      </c>
      <c r="V175" s="49" t="str">
        <f t="shared" si="27"/>
        <v>Análise.Estrutural</v>
      </c>
      <c r="W175" s="1" t="str">
        <f t="shared" si="28"/>
        <v>Key.Ifc4.3-175</v>
      </c>
    </row>
    <row r="176" spans="1:23" ht="6" customHeight="1" x14ac:dyDescent="0.25">
      <c r="A176" s="43">
        <v>176</v>
      </c>
      <c r="B176" s="2" t="s">
        <v>1263</v>
      </c>
      <c r="C176" s="45" t="s">
        <v>4825</v>
      </c>
      <c r="D176" s="2" t="s">
        <v>3261</v>
      </c>
      <c r="E176" s="2" t="s">
        <v>5370</v>
      </c>
      <c r="F176" s="50" t="s">
        <v>5053</v>
      </c>
      <c r="G176" s="59" t="s">
        <v>9</v>
      </c>
      <c r="H176" s="59" t="s">
        <v>9</v>
      </c>
      <c r="I176" s="59" t="s">
        <v>9</v>
      </c>
      <c r="J176" s="59" t="s">
        <v>9</v>
      </c>
      <c r="K176" s="59" t="s">
        <v>9</v>
      </c>
      <c r="L176" s="47" t="str">
        <f t="shared" si="25"/>
        <v>Análise.Estrutural</v>
      </c>
      <c r="M176" s="47" t="str">
        <f t="shared" si="34"/>
        <v>Análise.Membros</v>
      </c>
      <c r="N176" s="47" t="str">
        <f t="shared" si="35"/>
        <v>Vínculo.Analítico</v>
      </c>
      <c r="O176" s="41" t="str">
        <f t="shared" si="38"/>
        <v>Cat. Revit: OST_RigidLinksAnalytical</v>
      </c>
      <c r="P176" s="41" t="s">
        <v>5389</v>
      </c>
      <c r="Q176" s="49" t="s">
        <v>5398</v>
      </c>
      <c r="R176" s="48" t="s">
        <v>9</v>
      </c>
      <c r="S176" s="49" t="str">
        <f t="shared" si="26"/>
        <v>Análise.Estrutural</v>
      </c>
      <c r="T176" s="49" t="str">
        <f t="shared" si="36"/>
        <v>Análise.Membros</v>
      </c>
      <c r="U176" s="49" t="str">
        <f t="shared" si="37"/>
        <v>Vínculo.Analítico</v>
      </c>
      <c r="V176" s="49" t="str">
        <f t="shared" si="27"/>
        <v>Análise.Estrutural</v>
      </c>
      <c r="W176" s="1" t="str">
        <f t="shared" si="28"/>
        <v>Key.Ifc4.3-176</v>
      </c>
    </row>
    <row r="177" spans="1:23" s="52" customFormat="1" ht="6" customHeight="1" x14ac:dyDescent="0.15">
      <c r="A177" s="43">
        <v>177</v>
      </c>
      <c r="B177" s="2" t="s">
        <v>1263</v>
      </c>
      <c r="C177" s="45" t="s">
        <v>4825</v>
      </c>
      <c r="D177" s="2" t="s">
        <v>3262</v>
      </c>
      <c r="E177" s="2" t="s">
        <v>3102</v>
      </c>
      <c r="F177" s="46" t="s">
        <v>314</v>
      </c>
      <c r="G177" s="59" t="s">
        <v>9</v>
      </c>
      <c r="H177" s="59" t="s">
        <v>9</v>
      </c>
      <c r="I177" s="59" t="s">
        <v>9</v>
      </c>
      <c r="J177" s="59" t="s">
        <v>9</v>
      </c>
      <c r="K177" s="59" t="s">
        <v>9</v>
      </c>
      <c r="L177" s="47" t="str">
        <f t="shared" si="25"/>
        <v>Análise.Estrutural</v>
      </c>
      <c r="M177" s="47" t="str">
        <f t="shared" si="34"/>
        <v>Análise.Modelos</v>
      </c>
      <c r="N177" s="47" t="str">
        <f t="shared" si="35"/>
        <v>Análise.Estrutural.Modelo</v>
      </c>
      <c r="O177" s="41" t="str">
        <f t="shared" si="33"/>
        <v>Classe IFC: IfcStructuralAnalysisModel</v>
      </c>
      <c r="P177" s="41" t="s">
        <v>1775</v>
      </c>
      <c r="Q177" s="41" t="s">
        <v>3728</v>
      </c>
      <c r="R177" s="48" t="s">
        <v>9</v>
      </c>
      <c r="S177" s="49" t="str">
        <f t="shared" si="26"/>
        <v>Análise.Estrutural</v>
      </c>
      <c r="T177" s="49" t="str">
        <f t="shared" si="36"/>
        <v>Análise.Modelos</v>
      </c>
      <c r="U177" s="49" t="str">
        <f t="shared" si="37"/>
        <v>Análise.Estrutural.Modelo</v>
      </c>
      <c r="V177" s="49" t="str">
        <f t="shared" si="27"/>
        <v>Análise.Estrutural</v>
      </c>
      <c r="W177" s="1" t="str">
        <f t="shared" si="28"/>
        <v>Key.Ifc4.3-177</v>
      </c>
    </row>
    <row r="178" spans="1:23" s="52" customFormat="1" ht="6" customHeight="1" x14ac:dyDescent="0.15">
      <c r="A178" s="43">
        <v>178</v>
      </c>
      <c r="B178" s="2" t="s">
        <v>1263</v>
      </c>
      <c r="C178" s="45" t="s">
        <v>4825</v>
      </c>
      <c r="D178" s="2" t="s">
        <v>3262</v>
      </c>
      <c r="E178" s="2" t="s">
        <v>3102</v>
      </c>
      <c r="F178" s="46" t="s">
        <v>315</v>
      </c>
      <c r="G178" s="59" t="s">
        <v>9</v>
      </c>
      <c r="H178" s="59" t="s">
        <v>9</v>
      </c>
      <c r="I178" s="59" t="s">
        <v>9</v>
      </c>
      <c r="J178" s="59" t="s">
        <v>9</v>
      </c>
      <c r="K178" s="59" t="s">
        <v>9</v>
      </c>
      <c r="L178" s="47" t="str">
        <f t="shared" si="25"/>
        <v>Análise.Estrutural</v>
      </c>
      <c r="M178" s="47" t="str">
        <f t="shared" si="34"/>
        <v>Análise.Modelos</v>
      </c>
      <c r="N178" s="47" t="str">
        <f t="shared" si="35"/>
        <v>Análise.Estrutural.Modelo</v>
      </c>
      <c r="O178" s="41" t="str">
        <f t="shared" si="33"/>
        <v>Classe IFC: IfcStructuralAnalysisModelIN_PLANE_LOADING_2D</v>
      </c>
      <c r="P178" s="41" t="s">
        <v>1776</v>
      </c>
      <c r="Q178" s="41" t="s">
        <v>3729</v>
      </c>
      <c r="R178" s="48" t="s">
        <v>9</v>
      </c>
      <c r="S178" s="49" t="str">
        <f t="shared" si="26"/>
        <v>Análise.Estrutural</v>
      </c>
      <c r="T178" s="49" t="str">
        <f t="shared" si="36"/>
        <v>Análise.Modelos</v>
      </c>
      <c r="U178" s="49" t="str">
        <f t="shared" si="37"/>
        <v>Análise.Estrutural.Modelo</v>
      </c>
      <c r="V178" s="49" t="str">
        <f t="shared" si="27"/>
        <v>Análise.Estrutural</v>
      </c>
      <c r="W178" s="1" t="str">
        <f t="shared" si="28"/>
        <v>Key.Ifc4.3-178</v>
      </c>
    </row>
    <row r="179" spans="1:23" s="52" customFormat="1" ht="6" customHeight="1" x14ac:dyDescent="0.15">
      <c r="A179" s="43">
        <v>179</v>
      </c>
      <c r="B179" s="2" t="s">
        <v>1263</v>
      </c>
      <c r="C179" s="45" t="s">
        <v>4825</v>
      </c>
      <c r="D179" s="2" t="s">
        <v>3262</v>
      </c>
      <c r="E179" s="2" t="s">
        <v>3102</v>
      </c>
      <c r="F179" s="46" t="s">
        <v>316</v>
      </c>
      <c r="G179" s="59" t="s">
        <v>9</v>
      </c>
      <c r="H179" s="59" t="s">
        <v>9</v>
      </c>
      <c r="I179" s="59" t="s">
        <v>9</v>
      </c>
      <c r="J179" s="59" t="s">
        <v>9</v>
      </c>
      <c r="K179" s="59" t="s">
        <v>9</v>
      </c>
      <c r="L179" s="47" t="str">
        <f t="shared" si="25"/>
        <v>Análise.Estrutural</v>
      </c>
      <c r="M179" s="47" t="str">
        <f t="shared" si="34"/>
        <v>Análise.Modelos</v>
      </c>
      <c r="N179" s="47" t="str">
        <f t="shared" si="35"/>
        <v>Análise.Estrutural.Modelo</v>
      </c>
      <c r="O179" s="41" t="str">
        <f t="shared" si="33"/>
        <v>Classe IFC: IfcStructuralAnalysisModelLOADING_3D</v>
      </c>
      <c r="P179" s="41" t="s">
        <v>1777</v>
      </c>
      <c r="Q179" s="41" t="s">
        <v>3730</v>
      </c>
      <c r="R179" s="48" t="s">
        <v>9</v>
      </c>
      <c r="S179" s="49" t="str">
        <f t="shared" si="26"/>
        <v>Análise.Estrutural</v>
      </c>
      <c r="T179" s="49" t="str">
        <f t="shared" si="36"/>
        <v>Análise.Modelos</v>
      </c>
      <c r="U179" s="49" t="str">
        <f t="shared" si="37"/>
        <v>Análise.Estrutural.Modelo</v>
      </c>
      <c r="V179" s="49" t="str">
        <f t="shared" si="27"/>
        <v>Análise.Estrutural</v>
      </c>
      <c r="W179" s="1" t="str">
        <f t="shared" si="28"/>
        <v>Key.Ifc4.3-179</v>
      </c>
    </row>
    <row r="180" spans="1:23" s="52" customFormat="1" ht="6" customHeight="1" x14ac:dyDescent="0.15">
      <c r="A180" s="43">
        <v>180</v>
      </c>
      <c r="B180" s="2" t="s">
        <v>1263</v>
      </c>
      <c r="C180" s="45" t="s">
        <v>4825</v>
      </c>
      <c r="D180" s="2" t="s">
        <v>3262</v>
      </c>
      <c r="E180" s="2" t="s">
        <v>3102</v>
      </c>
      <c r="F180" s="46" t="s">
        <v>317</v>
      </c>
      <c r="G180" s="59" t="s">
        <v>9</v>
      </c>
      <c r="H180" s="59" t="s">
        <v>9</v>
      </c>
      <c r="I180" s="59" t="s">
        <v>9</v>
      </c>
      <c r="J180" s="59" t="s">
        <v>9</v>
      </c>
      <c r="K180" s="59" t="s">
        <v>9</v>
      </c>
      <c r="L180" s="47" t="str">
        <f t="shared" si="25"/>
        <v>Análise.Estrutural</v>
      </c>
      <c r="M180" s="47" t="str">
        <f t="shared" si="34"/>
        <v>Análise.Modelos</v>
      </c>
      <c r="N180" s="47" t="str">
        <f t="shared" si="35"/>
        <v>Análise.Estrutural.Modelo</v>
      </c>
      <c r="O180" s="41" t="str">
        <f t="shared" si="33"/>
        <v>Classe IFC: IfcStructuralAnalysisModelOUT_PLANE_LOADING_2D</v>
      </c>
      <c r="P180" s="41" t="s">
        <v>1778</v>
      </c>
      <c r="Q180" s="41" t="s">
        <v>3731</v>
      </c>
      <c r="R180" s="48" t="s">
        <v>9</v>
      </c>
      <c r="S180" s="49" t="str">
        <f t="shared" si="26"/>
        <v>Análise.Estrutural</v>
      </c>
      <c r="T180" s="49" t="str">
        <f t="shared" si="36"/>
        <v>Análise.Modelos</v>
      </c>
      <c r="U180" s="49" t="str">
        <f t="shared" si="37"/>
        <v>Análise.Estrutural.Modelo</v>
      </c>
      <c r="V180" s="49" t="str">
        <f t="shared" si="27"/>
        <v>Análise.Estrutural</v>
      </c>
      <c r="W180" s="1" t="str">
        <f t="shared" si="28"/>
        <v>Key.Ifc4.3-180</v>
      </c>
    </row>
    <row r="181" spans="1:23" s="52" customFormat="1" ht="6" customHeight="1" x14ac:dyDescent="0.15">
      <c r="A181" s="43">
        <v>181</v>
      </c>
      <c r="B181" s="2" t="s">
        <v>1263</v>
      </c>
      <c r="C181" s="45" t="s">
        <v>4825</v>
      </c>
      <c r="D181" s="2" t="s">
        <v>3263</v>
      </c>
      <c r="E181" s="2" t="s">
        <v>5189</v>
      </c>
      <c r="F181" s="46" t="s">
        <v>339</v>
      </c>
      <c r="G181" s="59" t="s">
        <v>9</v>
      </c>
      <c r="H181" s="59" t="s">
        <v>9</v>
      </c>
      <c r="I181" s="59" t="s">
        <v>9</v>
      </c>
      <c r="J181" s="59" t="s">
        <v>9</v>
      </c>
      <c r="K181" s="59" t="s">
        <v>9</v>
      </c>
      <c r="L181" s="47" t="str">
        <f t="shared" si="25"/>
        <v>Análise.Estrutural</v>
      </c>
      <c r="M181" s="47" t="str">
        <f t="shared" si="34"/>
        <v>Análise.Reações</v>
      </c>
      <c r="N181" s="47" t="str">
        <f t="shared" si="35"/>
        <v>Reação.Estrutural.Lineal</v>
      </c>
      <c r="O181" s="41" t="str">
        <f t="shared" si="33"/>
        <v>Classe IFC: IfcStructuralCurveReaction</v>
      </c>
      <c r="P181" s="41" t="s">
        <v>1805</v>
      </c>
      <c r="Q181" s="41" t="s">
        <v>3754</v>
      </c>
      <c r="R181" s="48" t="s">
        <v>9</v>
      </c>
      <c r="S181" s="49" t="str">
        <f t="shared" si="26"/>
        <v>Análise.Estrutural</v>
      </c>
      <c r="T181" s="49" t="str">
        <f t="shared" si="36"/>
        <v>Análise.Reações</v>
      </c>
      <c r="U181" s="49" t="str">
        <f t="shared" si="37"/>
        <v>Reação.Estrutural.Lineal</v>
      </c>
      <c r="V181" s="49" t="str">
        <f t="shared" si="27"/>
        <v>Análise.Estrutural</v>
      </c>
      <c r="W181" s="1" t="str">
        <f t="shared" si="28"/>
        <v>Key.Ifc4.3-181</v>
      </c>
    </row>
    <row r="182" spans="1:23" s="52" customFormat="1" ht="6" customHeight="1" x14ac:dyDescent="0.15">
      <c r="A182" s="43">
        <v>182</v>
      </c>
      <c r="B182" s="2" t="s">
        <v>1263</v>
      </c>
      <c r="C182" s="45" t="s">
        <v>4825</v>
      </c>
      <c r="D182" s="2" t="s">
        <v>3263</v>
      </c>
      <c r="E182" s="2" t="s">
        <v>5189</v>
      </c>
      <c r="F182" s="46" t="s">
        <v>340</v>
      </c>
      <c r="G182" s="59" t="s">
        <v>9</v>
      </c>
      <c r="H182" s="59" t="s">
        <v>9</v>
      </c>
      <c r="I182" s="59" t="s">
        <v>9</v>
      </c>
      <c r="J182" s="59" t="s">
        <v>9</v>
      </c>
      <c r="K182" s="59" t="s">
        <v>9</v>
      </c>
      <c r="L182" s="47" t="str">
        <f t="shared" si="25"/>
        <v>Análise.Estrutural</v>
      </c>
      <c r="M182" s="47" t="str">
        <f t="shared" si="34"/>
        <v>Análise.Reações</v>
      </c>
      <c r="N182" s="47" t="str">
        <f t="shared" si="35"/>
        <v>Reação.Estrutural.Lineal</v>
      </c>
      <c r="O182" s="41" t="str">
        <f t="shared" si="33"/>
        <v>Classe IFC: IfcStructuralCurveReactionCONST</v>
      </c>
      <c r="P182" s="41" t="s">
        <v>1762</v>
      </c>
      <c r="Q182" s="41" t="s">
        <v>3715</v>
      </c>
      <c r="R182" s="48" t="s">
        <v>9</v>
      </c>
      <c r="S182" s="49" t="str">
        <f t="shared" si="26"/>
        <v>Análise.Estrutural</v>
      </c>
      <c r="T182" s="49" t="str">
        <f t="shared" si="36"/>
        <v>Análise.Reações</v>
      </c>
      <c r="U182" s="49" t="str">
        <f t="shared" si="37"/>
        <v>Reação.Estrutural.Lineal</v>
      </c>
      <c r="V182" s="49" t="str">
        <f t="shared" si="27"/>
        <v>Análise.Estrutural</v>
      </c>
      <c r="W182" s="1" t="str">
        <f t="shared" si="28"/>
        <v>Key.Ifc4.3-182</v>
      </c>
    </row>
    <row r="183" spans="1:23" ht="6" customHeight="1" x14ac:dyDescent="0.25">
      <c r="A183" s="43">
        <v>183</v>
      </c>
      <c r="B183" s="2" t="s">
        <v>1263</v>
      </c>
      <c r="C183" s="45" t="s">
        <v>4825</v>
      </c>
      <c r="D183" s="2" t="s">
        <v>3263</v>
      </c>
      <c r="E183" s="2" t="s">
        <v>5189</v>
      </c>
      <c r="F183" s="46" t="s">
        <v>341</v>
      </c>
      <c r="G183" s="59" t="s">
        <v>9</v>
      </c>
      <c r="H183" s="59" t="s">
        <v>9</v>
      </c>
      <c r="I183" s="59" t="s">
        <v>9</v>
      </c>
      <c r="J183" s="59" t="s">
        <v>9</v>
      </c>
      <c r="K183" s="59" t="s">
        <v>9</v>
      </c>
      <c r="L183" s="47" t="str">
        <f t="shared" si="25"/>
        <v>Análise.Estrutural</v>
      </c>
      <c r="M183" s="47" t="str">
        <f t="shared" si="34"/>
        <v>Análise.Reações</v>
      </c>
      <c r="N183" s="47" t="str">
        <f t="shared" si="35"/>
        <v>Reação.Estrutural.Lineal</v>
      </c>
      <c r="O183" s="41" t="str">
        <f t="shared" si="33"/>
        <v>Classe IFC: IfcStructuralCurveReactionDISCRETE</v>
      </c>
      <c r="P183" s="41" t="s">
        <v>1763</v>
      </c>
      <c r="Q183" s="41" t="s">
        <v>3716</v>
      </c>
      <c r="R183" s="48" t="s">
        <v>9</v>
      </c>
      <c r="S183" s="49" t="str">
        <f t="shared" si="26"/>
        <v>Análise.Estrutural</v>
      </c>
      <c r="T183" s="49" t="str">
        <f t="shared" si="36"/>
        <v>Análise.Reações</v>
      </c>
      <c r="U183" s="49" t="str">
        <f t="shared" si="37"/>
        <v>Reação.Estrutural.Lineal</v>
      </c>
      <c r="V183" s="49" t="str">
        <f t="shared" si="27"/>
        <v>Análise.Estrutural</v>
      </c>
      <c r="W183" s="1" t="str">
        <f t="shared" si="28"/>
        <v>Key.Ifc4.3-183</v>
      </c>
    </row>
    <row r="184" spans="1:23" ht="6" customHeight="1" x14ac:dyDescent="0.25">
      <c r="A184" s="43">
        <v>184</v>
      </c>
      <c r="B184" s="2" t="s">
        <v>1263</v>
      </c>
      <c r="C184" s="45" t="s">
        <v>4825</v>
      </c>
      <c r="D184" s="2" t="s">
        <v>3263</v>
      </c>
      <c r="E184" s="2" t="s">
        <v>5189</v>
      </c>
      <c r="F184" s="46" t="s">
        <v>342</v>
      </c>
      <c r="G184" s="59" t="s">
        <v>9</v>
      </c>
      <c r="H184" s="59" t="s">
        <v>9</v>
      </c>
      <c r="I184" s="59" t="s">
        <v>9</v>
      </c>
      <c r="J184" s="59" t="s">
        <v>9</v>
      </c>
      <c r="K184" s="59" t="s">
        <v>9</v>
      </c>
      <c r="L184" s="47" t="str">
        <f t="shared" si="25"/>
        <v>Análise.Estrutural</v>
      </c>
      <c r="M184" s="47" t="str">
        <f t="shared" si="34"/>
        <v>Análise.Reações</v>
      </c>
      <c r="N184" s="47" t="str">
        <f t="shared" si="35"/>
        <v>Reação.Estrutural.Lineal</v>
      </c>
      <c r="O184" s="41" t="str">
        <f t="shared" si="33"/>
        <v>Classe IFC: IfcStructuralCurveReactionEQUIDISTANT</v>
      </c>
      <c r="P184" s="41" t="s">
        <v>1764</v>
      </c>
      <c r="Q184" s="41" t="s">
        <v>3717</v>
      </c>
      <c r="R184" s="48" t="s">
        <v>9</v>
      </c>
      <c r="S184" s="49" t="str">
        <f t="shared" si="26"/>
        <v>Análise.Estrutural</v>
      </c>
      <c r="T184" s="49" t="str">
        <f t="shared" si="36"/>
        <v>Análise.Reações</v>
      </c>
      <c r="U184" s="49" t="str">
        <f t="shared" si="37"/>
        <v>Reação.Estrutural.Lineal</v>
      </c>
      <c r="V184" s="49" t="str">
        <f t="shared" si="27"/>
        <v>Análise.Estrutural</v>
      </c>
      <c r="W184" s="1" t="str">
        <f t="shared" si="28"/>
        <v>Key.Ifc4.3-184</v>
      </c>
    </row>
    <row r="185" spans="1:23" ht="6" customHeight="1" x14ac:dyDescent="0.25">
      <c r="A185" s="43">
        <v>185</v>
      </c>
      <c r="B185" s="2" t="s">
        <v>1263</v>
      </c>
      <c r="C185" s="45" t="s">
        <v>4825</v>
      </c>
      <c r="D185" s="2" t="s">
        <v>3263</v>
      </c>
      <c r="E185" s="2" t="s">
        <v>5189</v>
      </c>
      <c r="F185" s="46" t="s">
        <v>343</v>
      </c>
      <c r="G185" s="59" t="s">
        <v>9</v>
      </c>
      <c r="H185" s="59" t="s">
        <v>9</v>
      </c>
      <c r="I185" s="59" t="s">
        <v>9</v>
      </c>
      <c r="J185" s="59" t="s">
        <v>9</v>
      </c>
      <c r="K185" s="59" t="s">
        <v>9</v>
      </c>
      <c r="L185" s="47" t="str">
        <f t="shared" si="25"/>
        <v>Análise.Estrutural</v>
      </c>
      <c r="M185" s="47" t="str">
        <f t="shared" si="34"/>
        <v>Análise.Reações</v>
      </c>
      <c r="N185" s="47" t="str">
        <f t="shared" si="35"/>
        <v>Reação.Estrutural.Lineal</v>
      </c>
      <c r="O185" s="41" t="str">
        <f t="shared" si="33"/>
        <v>Classe IFC: IfcStructuralCurveReactionLINEAR</v>
      </c>
      <c r="P185" s="41" t="s">
        <v>1765</v>
      </c>
      <c r="Q185" s="41" t="s">
        <v>3718</v>
      </c>
      <c r="R185" s="48" t="s">
        <v>9</v>
      </c>
      <c r="S185" s="49" t="str">
        <f t="shared" si="26"/>
        <v>Análise.Estrutural</v>
      </c>
      <c r="T185" s="49" t="str">
        <f t="shared" si="36"/>
        <v>Análise.Reações</v>
      </c>
      <c r="U185" s="49" t="str">
        <f t="shared" si="37"/>
        <v>Reação.Estrutural.Lineal</v>
      </c>
      <c r="V185" s="49" t="str">
        <f t="shared" si="27"/>
        <v>Análise.Estrutural</v>
      </c>
      <c r="W185" s="1" t="str">
        <f t="shared" si="28"/>
        <v>Key.Ifc4.3-185</v>
      </c>
    </row>
    <row r="186" spans="1:23" ht="6" customHeight="1" x14ac:dyDescent="0.25">
      <c r="A186" s="43">
        <v>186</v>
      </c>
      <c r="B186" s="2" t="s">
        <v>1263</v>
      </c>
      <c r="C186" s="45" t="s">
        <v>4825</v>
      </c>
      <c r="D186" s="2" t="s">
        <v>3263</v>
      </c>
      <c r="E186" s="2" t="s">
        <v>5189</v>
      </c>
      <c r="F186" s="46" t="s">
        <v>344</v>
      </c>
      <c r="G186" s="59" t="s">
        <v>9</v>
      </c>
      <c r="H186" s="59" t="s">
        <v>9</v>
      </c>
      <c r="I186" s="59" t="s">
        <v>9</v>
      </c>
      <c r="J186" s="59" t="s">
        <v>9</v>
      </c>
      <c r="K186" s="59" t="s">
        <v>9</v>
      </c>
      <c r="L186" s="47" t="str">
        <f t="shared" si="25"/>
        <v>Análise.Estrutural</v>
      </c>
      <c r="M186" s="47" t="str">
        <f t="shared" si="34"/>
        <v>Análise.Reações</v>
      </c>
      <c r="N186" s="47" t="str">
        <f t="shared" si="35"/>
        <v>Reação.Estrutural.Lineal</v>
      </c>
      <c r="O186" s="41" t="str">
        <f t="shared" si="33"/>
        <v>Classe IFC: IfcStructuralCurveReactionPARABOLA</v>
      </c>
      <c r="P186" s="41" t="s">
        <v>1766</v>
      </c>
      <c r="Q186" s="41" t="s">
        <v>3719</v>
      </c>
      <c r="R186" s="48" t="s">
        <v>9</v>
      </c>
      <c r="S186" s="49" t="str">
        <f t="shared" si="26"/>
        <v>Análise.Estrutural</v>
      </c>
      <c r="T186" s="49" t="str">
        <f t="shared" si="36"/>
        <v>Análise.Reações</v>
      </c>
      <c r="U186" s="49" t="str">
        <f t="shared" si="37"/>
        <v>Reação.Estrutural.Lineal</v>
      </c>
      <c r="V186" s="49" t="str">
        <f t="shared" si="27"/>
        <v>Análise.Estrutural</v>
      </c>
      <c r="W186" s="1" t="str">
        <f t="shared" si="28"/>
        <v>Key.Ifc4.3-186</v>
      </c>
    </row>
    <row r="187" spans="1:23" ht="6" customHeight="1" x14ac:dyDescent="0.25">
      <c r="A187" s="43">
        <v>187</v>
      </c>
      <c r="B187" s="2" t="s">
        <v>1263</v>
      </c>
      <c r="C187" s="45" t="s">
        <v>4825</v>
      </c>
      <c r="D187" s="2" t="s">
        <v>3263</v>
      </c>
      <c r="E187" s="2" t="s">
        <v>5189</v>
      </c>
      <c r="F187" s="46" t="s">
        <v>345</v>
      </c>
      <c r="G187" s="59" t="s">
        <v>9</v>
      </c>
      <c r="H187" s="59" t="s">
        <v>9</v>
      </c>
      <c r="I187" s="59" t="s">
        <v>9</v>
      </c>
      <c r="J187" s="59" t="s">
        <v>9</v>
      </c>
      <c r="K187" s="59" t="s">
        <v>9</v>
      </c>
      <c r="L187" s="47" t="str">
        <f t="shared" si="25"/>
        <v>Análise.Estrutural</v>
      </c>
      <c r="M187" s="47" t="str">
        <f t="shared" si="34"/>
        <v>Análise.Reações</v>
      </c>
      <c r="N187" s="47" t="str">
        <f t="shared" si="35"/>
        <v>Reação.Estrutural.Lineal</v>
      </c>
      <c r="O187" s="41" t="str">
        <f t="shared" si="33"/>
        <v>Classe IFC: IfcStructuralCurveReactionPOLYGONAL</v>
      </c>
      <c r="P187" s="41" t="s">
        <v>1767</v>
      </c>
      <c r="Q187" s="41" t="s">
        <v>3720</v>
      </c>
      <c r="R187" s="48" t="s">
        <v>9</v>
      </c>
      <c r="S187" s="49" t="str">
        <f t="shared" si="26"/>
        <v>Análise.Estrutural</v>
      </c>
      <c r="T187" s="49" t="str">
        <f t="shared" si="36"/>
        <v>Análise.Reações</v>
      </c>
      <c r="U187" s="49" t="str">
        <f t="shared" si="37"/>
        <v>Reação.Estrutural.Lineal</v>
      </c>
      <c r="V187" s="49" t="str">
        <f t="shared" si="27"/>
        <v>Análise.Estrutural</v>
      </c>
      <c r="W187" s="1" t="str">
        <f t="shared" si="28"/>
        <v>Key.Ifc4.3-187</v>
      </c>
    </row>
    <row r="188" spans="1:23" ht="6" customHeight="1" x14ac:dyDescent="0.25">
      <c r="A188" s="43">
        <v>188</v>
      </c>
      <c r="B188" s="2" t="s">
        <v>1263</v>
      </c>
      <c r="C188" s="45" t="s">
        <v>4825</v>
      </c>
      <c r="D188" s="2" t="s">
        <v>3263</v>
      </c>
      <c r="E188" s="2" t="s">
        <v>5189</v>
      </c>
      <c r="F188" s="46" t="s">
        <v>346</v>
      </c>
      <c r="G188" s="59" t="s">
        <v>9</v>
      </c>
      <c r="H188" s="59" t="s">
        <v>9</v>
      </c>
      <c r="I188" s="59" t="s">
        <v>9</v>
      </c>
      <c r="J188" s="59" t="s">
        <v>9</v>
      </c>
      <c r="K188" s="59" t="s">
        <v>9</v>
      </c>
      <c r="L188" s="47" t="str">
        <f t="shared" si="25"/>
        <v>Análise.Estrutural</v>
      </c>
      <c r="M188" s="47" t="str">
        <f t="shared" si="34"/>
        <v>Análise.Reações</v>
      </c>
      <c r="N188" s="47" t="str">
        <f t="shared" si="35"/>
        <v>Reação.Estrutural.Lineal</v>
      </c>
      <c r="O188" s="41" t="str">
        <f t="shared" si="33"/>
        <v>Classe IFC: IfcStructuralCurveReactionSINUS</v>
      </c>
      <c r="P188" s="41" t="s">
        <v>1768</v>
      </c>
      <c r="Q188" s="41" t="s">
        <v>3721</v>
      </c>
      <c r="R188" s="48" t="s">
        <v>9</v>
      </c>
      <c r="S188" s="49" t="str">
        <f t="shared" si="26"/>
        <v>Análise.Estrutural</v>
      </c>
      <c r="T188" s="49" t="str">
        <f t="shared" si="36"/>
        <v>Análise.Reações</v>
      </c>
      <c r="U188" s="49" t="str">
        <f t="shared" si="37"/>
        <v>Reação.Estrutural.Lineal</v>
      </c>
      <c r="V188" s="49" t="str">
        <f t="shared" si="27"/>
        <v>Análise.Estrutural</v>
      </c>
      <c r="W188" s="1" t="str">
        <f t="shared" si="28"/>
        <v>Key.Ifc4.3-188</v>
      </c>
    </row>
    <row r="189" spans="1:23" ht="6" customHeight="1" x14ac:dyDescent="0.25">
      <c r="A189" s="43">
        <v>189</v>
      </c>
      <c r="B189" s="2" t="s">
        <v>1263</v>
      </c>
      <c r="C189" s="45" t="s">
        <v>4825</v>
      </c>
      <c r="D189" s="2" t="s">
        <v>3263</v>
      </c>
      <c r="E189" s="2" t="s">
        <v>3106</v>
      </c>
      <c r="F189" s="46" t="s">
        <v>347</v>
      </c>
      <c r="G189" s="59" t="s">
        <v>9</v>
      </c>
      <c r="H189" s="59" t="s">
        <v>9</v>
      </c>
      <c r="I189" s="59" t="s">
        <v>9</v>
      </c>
      <c r="J189" s="59" t="s">
        <v>9</v>
      </c>
      <c r="K189" s="59" t="s">
        <v>9</v>
      </c>
      <c r="L189" s="47" t="str">
        <f t="shared" si="25"/>
        <v>Análise.Estrutural</v>
      </c>
      <c r="M189" s="47" t="str">
        <f t="shared" si="34"/>
        <v>Análise.Reações</v>
      </c>
      <c r="N189" s="47" t="str">
        <f t="shared" si="35"/>
        <v>Reação.Estrutural.Pontual</v>
      </c>
      <c r="O189" s="41" t="str">
        <f t="shared" si="33"/>
        <v>Classe IFC: IfcStructuralPointReaction</v>
      </c>
      <c r="P189" s="41" t="s">
        <v>1806</v>
      </c>
      <c r="Q189" s="41" t="s">
        <v>3755</v>
      </c>
      <c r="R189" s="48" t="s">
        <v>9</v>
      </c>
      <c r="S189" s="49" t="str">
        <f t="shared" si="26"/>
        <v>Análise.Estrutural</v>
      </c>
      <c r="T189" s="49" t="str">
        <f t="shared" si="36"/>
        <v>Análise.Reações</v>
      </c>
      <c r="U189" s="49" t="str">
        <f t="shared" si="37"/>
        <v>Reação.Estrutural.Pontual</v>
      </c>
      <c r="V189" s="49" t="str">
        <f t="shared" si="27"/>
        <v>Análise.Estrutural</v>
      </c>
      <c r="W189" s="1" t="str">
        <f t="shared" si="28"/>
        <v>Key.Ifc4.3-189</v>
      </c>
    </row>
    <row r="190" spans="1:23" ht="6" customHeight="1" x14ac:dyDescent="0.25">
      <c r="A190" s="43">
        <v>190</v>
      </c>
      <c r="B190" s="2" t="s">
        <v>1263</v>
      </c>
      <c r="C190" s="45" t="s">
        <v>4825</v>
      </c>
      <c r="D190" s="2" t="s">
        <v>3263</v>
      </c>
      <c r="E190" s="2" t="s">
        <v>3107</v>
      </c>
      <c r="F190" s="46" t="s">
        <v>349</v>
      </c>
      <c r="G190" s="59" t="s">
        <v>9</v>
      </c>
      <c r="H190" s="59" t="s">
        <v>9</v>
      </c>
      <c r="I190" s="59" t="s">
        <v>9</v>
      </c>
      <c r="J190" s="59" t="s">
        <v>9</v>
      </c>
      <c r="K190" s="59" t="s">
        <v>9</v>
      </c>
      <c r="L190" s="47" t="str">
        <f t="shared" si="25"/>
        <v>Análise.Estrutural</v>
      </c>
      <c r="M190" s="47" t="str">
        <f t="shared" si="34"/>
        <v>Análise.Reações</v>
      </c>
      <c r="N190" s="47" t="str">
        <f t="shared" si="35"/>
        <v>Reação.Estrutural.Superficial</v>
      </c>
      <c r="O190" s="41" t="str">
        <f t="shared" si="33"/>
        <v>Classe IFC: IfcStructuralSurfaceReaction</v>
      </c>
      <c r="P190" s="41" t="s">
        <v>1807</v>
      </c>
      <c r="Q190" s="41" t="s">
        <v>3756</v>
      </c>
      <c r="R190" s="48" t="s">
        <v>9</v>
      </c>
      <c r="S190" s="49" t="str">
        <f t="shared" si="26"/>
        <v>Análise.Estrutural</v>
      </c>
      <c r="T190" s="49" t="str">
        <f t="shared" si="36"/>
        <v>Análise.Reações</v>
      </c>
      <c r="U190" s="49" t="str">
        <f t="shared" si="37"/>
        <v>Reação.Estrutural.Superficial</v>
      </c>
      <c r="V190" s="49" t="str">
        <f t="shared" si="27"/>
        <v>Análise.Estrutural</v>
      </c>
      <c r="W190" s="1" t="str">
        <f t="shared" si="28"/>
        <v>Key.Ifc4.3-190</v>
      </c>
    </row>
    <row r="191" spans="1:23" ht="6" customHeight="1" x14ac:dyDescent="0.25">
      <c r="A191" s="43">
        <v>191</v>
      </c>
      <c r="B191" s="2" t="s">
        <v>1263</v>
      </c>
      <c r="C191" s="45" t="s">
        <v>4825</v>
      </c>
      <c r="D191" s="2" t="s">
        <v>3263</v>
      </c>
      <c r="E191" s="2" t="s">
        <v>3107</v>
      </c>
      <c r="F191" s="46" t="s">
        <v>350</v>
      </c>
      <c r="G191" s="59" t="s">
        <v>9</v>
      </c>
      <c r="H191" s="59" t="s">
        <v>9</v>
      </c>
      <c r="I191" s="59" t="s">
        <v>9</v>
      </c>
      <c r="J191" s="59" t="s">
        <v>9</v>
      </c>
      <c r="K191" s="59" t="s">
        <v>9</v>
      </c>
      <c r="L191" s="47" t="str">
        <f t="shared" si="25"/>
        <v>Análise.Estrutural</v>
      </c>
      <c r="M191" s="47" t="str">
        <f t="shared" si="34"/>
        <v>Análise.Reações</v>
      </c>
      <c r="N191" s="47" t="str">
        <f t="shared" si="35"/>
        <v>Reação.Estrutural.Superficial</v>
      </c>
      <c r="O191" s="41" t="str">
        <f t="shared" si="33"/>
        <v>Classe IFC: IfcStructuralSurfaceReactionBILINEAR</v>
      </c>
      <c r="P191" s="41" t="s">
        <v>1773</v>
      </c>
      <c r="Q191" s="41" t="s">
        <v>3726</v>
      </c>
      <c r="R191" s="48" t="s">
        <v>9</v>
      </c>
      <c r="S191" s="49" t="str">
        <f t="shared" si="26"/>
        <v>Análise.Estrutural</v>
      </c>
      <c r="T191" s="49" t="str">
        <f t="shared" si="36"/>
        <v>Análise.Reações</v>
      </c>
      <c r="U191" s="49" t="str">
        <f t="shared" si="37"/>
        <v>Reação.Estrutural.Superficial</v>
      </c>
      <c r="V191" s="49" t="str">
        <f t="shared" si="27"/>
        <v>Análise.Estrutural</v>
      </c>
      <c r="W191" s="1" t="str">
        <f t="shared" si="28"/>
        <v>Key.Ifc4.3-191</v>
      </c>
    </row>
    <row r="192" spans="1:23" ht="6" customHeight="1" x14ac:dyDescent="0.25">
      <c r="A192" s="43">
        <v>192</v>
      </c>
      <c r="B192" s="2" t="s">
        <v>1263</v>
      </c>
      <c r="C192" s="45" t="s">
        <v>4825</v>
      </c>
      <c r="D192" s="2" t="s">
        <v>3263</v>
      </c>
      <c r="E192" s="2" t="s">
        <v>3107</v>
      </c>
      <c r="F192" s="46" t="s">
        <v>351</v>
      </c>
      <c r="G192" s="59" t="s">
        <v>9</v>
      </c>
      <c r="H192" s="59" t="s">
        <v>9</v>
      </c>
      <c r="I192" s="59" t="s">
        <v>9</v>
      </c>
      <c r="J192" s="59" t="s">
        <v>9</v>
      </c>
      <c r="K192" s="59" t="s">
        <v>9</v>
      </c>
      <c r="L192" s="47" t="str">
        <f t="shared" si="25"/>
        <v>Análise.Estrutural</v>
      </c>
      <c r="M192" s="47" t="str">
        <f t="shared" si="34"/>
        <v>Análise.Reações</v>
      </c>
      <c r="N192" s="47" t="str">
        <f t="shared" si="35"/>
        <v>Reação.Estrutural.Superficial</v>
      </c>
      <c r="O192" s="41" t="str">
        <f t="shared" si="33"/>
        <v>Classe IFC: IfcStructuralSurfaceReactionCONST</v>
      </c>
      <c r="P192" s="41" t="s">
        <v>1762</v>
      </c>
      <c r="Q192" s="41" t="s">
        <v>3715</v>
      </c>
      <c r="R192" s="48" t="s">
        <v>9</v>
      </c>
      <c r="S192" s="49" t="str">
        <f t="shared" si="26"/>
        <v>Análise.Estrutural</v>
      </c>
      <c r="T192" s="49" t="str">
        <f t="shared" si="36"/>
        <v>Análise.Reações</v>
      </c>
      <c r="U192" s="49" t="str">
        <f t="shared" si="37"/>
        <v>Reação.Estrutural.Superficial</v>
      </c>
      <c r="V192" s="49" t="str">
        <f t="shared" si="27"/>
        <v>Análise.Estrutural</v>
      </c>
      <c r="W192" s="1" t="str">
        <f t="shared" si="28"/>
        <v>Key.Ifc4.3-192</v>
      </c>
    </row>
    <row r="193" spans="1:23" ht="6" customHeight="1" x14ac:dyDescent="0.25">
      <c r="A193" s="43">
        <v>193</v>
      </c>
      <c r="B193" s="2" t="s">
        <v>1263</v>
      </c>
      <c r="C193" s="45" t="s">
        <v>4825</v>
      </c>
      <c r="D193" s="2" t="s">
        <v>3263</v>
      </c>
      <c r="E193" s="2" t="s">
        <v>3107</v>
      </c>
      <c r="F193" s="46" t="s">
        <v>352</v>
      </c>
      <c r="G193" s="59" t="s">
        <v>9</v>
      </c>
      <c r="H193" s="59" t="s">
        <v>9</v>
      </c>
      <c r="I193" s="59" t="s">
        <v>9</v>
      </c>
      <c r="J193" s="59" t="s">
        <v>9</v>
      </c>
      <c r="K193" s="59" t="s">
        <v>9</v>
      </c>
      <c r="L193" s="47" t="str">
        <f t="shared" si="25"/>
        <v>Análise.Estrutural</v>
      </c>
      <c r="M193" s="47" t="str">
        <f t="shared" si="34"/>
        <v>Análise.Reações</v>
      </c>
      <c r="N193" s="47" t="str">
        <f t="shared" si="35"/>
        <v>Reação.Estrutural.Superficial</v>
      </c>
      <c r="O193" s="41" t="str">
        <f t="shared" si="33"/>
        <v>Classe IFC: IfcStructuralSurfaceReactionDISCRETE</v>
      </c>
      <c r="P193" s="41" t="s">
        <v>1763</v>
      </c>
      <c r="Q193" s="41" t="s">
        <v>3716</v>
      </c>
      <c r="R193" s="48" t="s">
        <v>9</v>
      </c>
      <c r="S193" s="49" t="str">
        <f t="shared" si="26"/>
        <v>Análise.Estrutural</v>
      </c>
      <c r="T193" s="49" t="str">
        <f t="shared" si="36"/>
        <v>Análise.Reações</v>
      </c>
      <c r="U193" s="49" t="str">
        <f t="shared" si="37"/>
        <v>Reação.Estrutural.Superficial</v>
      </c>
      <c r="V193" s="49" t="str">
        <f t="shared" si="27"/>
        <v>Análise.Estrutural</v>
      </c>
      <c r="W193" s="1" t="str">
        <f t="shared" si="28"/>
        <v>Key.Ifc4.3-193</v>
      </c>
    </row>
    <row r="194" spans="1:23" ht="6" customHeight="1" x14ac:dyDescent="0.25">
      <c r="A194" s="43">
        <v>194</v>
      </c>
      <c r="B194" s="2" t="s">
        <v>1263</v>
      </c>
      <c r="C194" s="45" t="s">
        <v>4825</v>
      </c>
      <c r="D194" s="2" t="s">
        <v>3263</v>
      </c>
      <c r="E194" s="2" t="s">
        <v>3107</v>
      </c>
      <c r="F194" s="46" t="s">
        <v>353</v>
      </c>
      <c r="G194" s="59" t="s">
        <v>9</v>
      </c>
      <c r="H194" s="59" t="s">
        <v>9</v>
      </c>
      <c r="I194" s="59" t="s">
        <v>9</v>
      </c>
      <c r="J194" s="59" t="s">
        <v>9</v>
      </c>
      <c r="K194" s="59" t="s">
        <v>9</v>
      </c>
      <c r="L194" s="47" t="str">
        <f t="shared" ref="L194:L257" si="39">CONCATENATE("", C194)</f>
        <v>Análise.Estrutural</v>
      </c>
      <c r="M194" s="47" t="str">
        <f t="shared" si="34"/>
        <v>Análise.Reações</v>
      </c>
      <c r="N194" s="47" t="str">
        <f t="shared" si="35"/>
        <v>Reação.Estrutural.Superficial</v>
      </c>
      <c r="O194" s="41" t="str">
        <f t="shared" si="33"/>
        <v>Classe IFC: IfcStructuralSurfaceReactionISOCONTOUR</v>
      </c>
      <c r="P194" s="41" t="s">
        <v>1808</v>
      </c>
      <c r="Q194" s="41" t="s">
        <v>3757</v>
      </c>
      <c r="R194" s="48" t="s">
        <v>9</v>
      </c>
      <c r="S194" s="49" t="str">
        <f t="shared" ref="S194:S257" si="40">SUBSTITUTE(C194, "_", " ")</f>
        <v>Análise.Estrutural</v>
      </c>
      <c r="T194" s="49" t="str">
        <f t="shared" si="36"/>
        <v>Análise.Reações</v>
      </c>
      <c r="U194" s="49" t="str">
        <f t="shared" si="37"/>
        <v>Reação.Estrutural.Superficial</v>
      </c>
      <c r="V194" s="49" t="str">
        <f t="shared" ref="V194:V257" si="41">SUBSTITUTE(C194, "_", " ")</f>
        <v>Análise.Estrutural</v>
      </c>
      <c r="W194" s="1" t="str">
        <f t="shared" ref="W194:W257" si="42">CONCATENATE("Key.Ifc4.3-",A194)</f>
        <v>Key.Ifc4.3-194</v>
      </c>
    </row>
    <row r="195" spans="1:23" ht="6" customHeight="1" x14ac:dyDescent="0.25">
      <c r="A195" s="43">
        <v>195</v>
      </c>
      <c r="B195" s="2" t="s">
        <v>1263</v>
      </c>
      <c r="C195" s="45" t="s">
        <v>4825</v>
      </c>
      <c r="D195" s="2" t="s">
        <v>5188</v>
      </c>
      <c r="E195" s="53" t="s">
        <v>5187</v>
      </c>
      <c r="F195" s="46" t="s">
        <v>308</v>
      </c>
      <c r="G195" s="59" t="s">
        <v>9</v>
      </c>
      <c r="H195" s="59" t="s">
        <v>9</v>
      </c>
      <c r="I195" s="59" t="s">
        <v>9</v>
      </c>
      <c r="J195" s="59" t="s">
        <v>9</v>
      </c>
      <c r="K195" s="59" t="s">
        <v>9</v>
      </c>
      <c r="L195" s="47" t="str">
        <f t="shared" si="39"/>
        <v>Análise.Estrutural</v>
      </c>
      <c r="M195" s="47" t="str">
        <f t="shared" si="34"/>
        <v>Análise.Resultados</v>
      </c>
      <c r="N195" s="47" t="str">
        <f t="shared" si="35"/>
        <v>Resultado.Analítico</v>
      </c>
      <c r="O195" s="41" t="str">
        <f t="shared" si="33"/>
        <v>Classe IFC: IfcStructuralResultGroup</v>
      </c>
      <c r="P195" s="41" t="s">
        <v>1790</v>
      </c>
      <c r="Q195" s="41" t="s">
        <v>3740</v>
      </c>
      <c r="R195" s="48" t="s">
        <v>9</v>
      </c>
      <c r="S195" s="49" t="str">
        <f t="shared" si="40"/>
        <v>Análise.Estrutural</v>
      </c>
      <c r="T195" s="49" t="str">
        <f t="shared" si="36"/>
        <v>Análise.Resultados</v>
      </c>
      <c r="U195" s="49" t="str">
        <f t="shared" si="37"/>
        <v>Resultado.Analítico</v>
      </c>
      <c r="V195" s="49" t="str">
        <f t="shared" si="41"/>
        <v>Análise.Estrutural</v>
      </c>
      <c r="W195" s="1" t="str">
        <f t="shared" si="42"/>
        <v>Key.Ifc4.3-195</v>
      </c>
    </row>
    <row r="196" spans="1:23" ht="6" customHeight="1" x14ac:dyDescent="0.25">
      <c r="A196" s="43">
        <v>196</v>
      </c>
      <c r="B196" s="53" t="s">
        <v>1263</v>
      </c>
      <c r="C196" s="54" t="s">
        <v>4825</v>
      </c>
      <c r="D196" s="2" t="s">
        <v>5188</v>
      </c>
      <c r="E196" s="53" t="s">
        <v>5187</v>
      </c>
      <c r="F196" s="51" t="s">
        <v>4868</v>
      </c>
      <c r="G196" s="59" t="s">
        <v>9</v>
      </c>
      <c r="H196" s="59" t="s">
        <v>9</v>
      </c>
      <c r="I196" s="59" t="s">
        <v>9</v>
      </c>
      <c r="J196" s="59" t="s">
        <v>9</v>
      </c>
      <c r="K196" s="59" t="s">
        <v>9</v>
      </c>
      <c r="L196" s="47" t="str">
        <f t="shared" si="39"/>
        <v>Análise.Estrutural</v>
      </c>
      <c r="M196" s="47" t="str">
        <f t="shared" si="34"/>
        <v>Análise.Resultados</v>
      </c>
      <c r="N196" s="47" t="str">
        <f t="shared" si="35"/>
        <v>Resultado.Analítico</v>
      </c>
      <c r="O196" s="41" t="str">
        <f t="shared" si="33"/>
        <v>Cat. Revit: OST_AnalysisResults</v>
      </c>
      <c r="P196" s="41" t="s">
        <v>5159</v>
      </c>
      <c r="Q196" s="41" t="s">
        <v>5160</v>
      </c>
      <c r="R196" s="48" t="s">
        <v>9</v>
      </c>
      <c r="S196" s="49" t="str">
        <f t="shared" si="40"/>
        <v>Análise.Estrutural</v>
      </c>
      <c r="T196" s="49" t="str">
        <f t="shared" si="36"/>
        <v>Análise.Resultados</v>
      </c>
      <c r="U196" s="49" t="str">
        <f t="shared" si="37"/>
        <v>Resultado.Analítico</v>
      </c>
      <c r="V196" s="49" t="str">
        <f t="shared" si="41"/>
        <v>Análise.Estrutural</v>
      </c>
      <c r="W196" s="1" t="str">
        <f t="shared" si="42"/>
        <v>Key.Ifc4.3-196</v>
      </c>
    </row>
    <row r="197" spans="1:23" ht="6" customHeight="1" x14ac:dyDescent="0.25">
      <c r="A197" s="43">
        <v>197</v>
      </c>
      <c r="B197" s="2" t="s">
        <v>1263</v>
      </c>
      <c r="C197" s="45" t="s">
        <v>354</v>
      </c>
      <c r="D197" s="2" t="s">
        <v>3198</v>
      </c>
      <c r="E197" s="2" t="s">
        <v>3096</v>
      </c>
      <c r="F197" s="46" t="s">
        <v>358</v>
      </c>
      <c r="G197" s="59" t="s">
        <v>9</v>
      </c>
      <c r="H197" s="59" t="s">
        <v>9</v>
      </c>
      <c r="I197" s="59" t="s">
        <v>9</v>
      </c>
      <c r="J197" s="59" t="s">
        <v>9</v>
      </c>
      <c r="K197" s="59" t="s">
        <v>9</v>
      </c>
      <c r="L197" s="47" t="str">
        <f t="shared" si="39"/>
        <v>Arquitetura</v>
      </c>
      <c r="M197" s="47" t="str">
        <f t="shared" si="34"/>
        <v>Acabamentos</v>
      </c>
      <c r="N197" s="47" t="str">
        <f t="shared" si="35"/>
        <v>Recobrimento</v>
      </c>
      <c r="O197" s="41" t="str">
        <f t="shared" si="33"/>
        <v>Classe IFC: IfcCovering</v>
      </c>
      <c r="P197" s="41" t="s">
        <v>1707</v>
      </c>
      <c r="Q197" s="41" t="s">
        <v>3400</v>
      </c>
      <c r="R197" s="48" t="s">
        <v>9</v>
      </c>
      <c r="S197" s="49" t="str">
        <f t="shared" si="40"/>
        <v>Arquitetura</v>
      </c>
      <c r="T197" s="49" t="str">
        <f t="shared" si="36"/>
        <v>Acabamentos</v>
      </c>
      <c r="U197" s="49" t="str">
        <f t="shared" si="37"/>
        <v>Recobrimento</v>
      </c>
      <c r="V197" s="49" t="str">
        <f t="shared" si="41"/>
        <v>Arquitetura</v>
      </c>
      <c r="W197" s="1" t="str">
        <f t="shared" si="42"/>
        <v>Key.Ifc4.3-197</v>
      </c>
    </row>
    <row r="198" spans="1:23" ht="6" customHeight="1" x14ac:dyDescent="0.25">
      <c r="A198" s="43">
        <v>198</v>
      </c>
      <c r="B198" s="2" t="s">
        <v>1263</v>
      </c>
      <c r="C198" s="45" t="s">
        <v>354</v>
      </c>
      <c r="D198" s="2" t="s">
        <v>3198</v>
      </c>
      <c r="E198" s="2" t="s">
        <v>3096</v>
      </c>
      <c r="F198" s="46" t="s">
        <v>362</v>
      </c>
      <c r="G198" s="59" t="s">
        <v>9</v>
      </c>
      <c r="H198" s="59" t="s">
        <v>9</v>
      </c>
      <c r="I198" s="59" t="s">
        <v>9</v>
      </c>
      <c r="J198" s="59" t="s">
        <v>9</v>
      </c>
      <c r="K198" s="59" t="s">
        <v>9</v>
      </c>
      <c r="L198" s="47" t="str">
        <f t="shared" si="39"/>
        <v>Arquitetura</v>
      </c>
      <c r="M198" s="47" t="str">
        <f t="shared" si="34"/>
        <v>Acabamentos</v>
      </c>
      <c r="N198" s="47" t="str">
        <f t="shared" si="35"/>
        <v>Recobrimento</v>
      </c>
      <c r="O198" s="41" t="str">
        <f t="shared" si="33"/>
        <v>Classe IFC: IfcCoveringCEILING</v>
      </c>
      <c r="P198" s="41" t="s">
        <v>1708</v>
      </c>
      <c r="Q198" s="41" t="s">
        <v>3401</v>
      </c>
      <c r="R198" s="48" t="s">
        <v>9</v>
      </c>
      <c r="S198" s="49" t="str">
        <f t="shared" si="40"/>
        <v>Arquitetura</v>
      </c>
      <c r="T198" s="49" t="str">
        <f t="shared" si="36"/>
        <v>Acabamentos</v>
      </c>
      <c r="U198" s="49" t="str">
        <f t="shared" si="37"/>
        <v>Recobrimento</v>
      </c>
      <c r="V198" s="49" t="str">
        <f t="shared" si="41"/>
        <v>Arquitetura</v>
      </c>
      <c r="W198" s="1" t="str">
        <f t="shared" si="42"/>
        <v>Key.Ifc4.3-198</v>
      </c>
    </row>
    <row r="199" spans="1:23" ht="6" customHeight="1" x14ac:dyDescent="0.25">
      <c r="A199" s="43">
        <v>199</v>
      </c>
      <c r="B199" s="2" t="s">
        <v>1263</v>
      </c>
      <c r="C199" s="45" t="s">
        <v>354</v>
      </c>
      <c r="D199" s="2" t="s">
        <v>3198</v>
      </c>
      <c r="E199" s="2" t="s">
        <v>3096</v>
      </c>
      <c r="F199" s="46" t="s">
        <v>359</v>
      </c>
      <c r="G199" s="59" t="s">
        <v>9</v>
      </c>
      <c r="H199" s="59" t="s">
        <v>9</v>
      </c>
      <c r="I199" s="59" t="s">
        <v>9</v>
      </c>
      <c r="J199" s="59" t="s">
        <v>9</v>
      </c>
      <c r="K199" s="59" t="s">
        <v>9</v>
      </c>
      <c r="L199" s="47" t="str">
        <f t="shared" si="39"/>
        <v>Arquitetura</v>
      </c>
      <c r="M199" s="47" t="str">
        <f t="shared" si="34"/>
        <v>Acabamentos</v>
      </c>
      <c r="N199" s="47" t="str">
        <f t="shared" si="35"/>
        <v>Recobrimento</v>
      </c>
      <c r="O199" s="41" t="str">
        <f t="shared" si="33"/>
        <v>Classe IFC: IfcCoveringCLADDING</v>
      </c>
      <c r="P199" s="41" t="s">
        <v>1709</v>
      </c>
      <c r="Q199" s="41" t="s">
        <v>3402</v>
      </c>
      <c r="R199" s="48" t="s">
        <v>9</v>
      </c>
      <c r="S199" s="49" t="str">
        <f t="shared" si="40"/>
        <v>Arquitetura</v>
      </c>
      <c r="T199" s="49" t="str">
        <f t="shared" si="36"/>
        <v>Acabamentos</v>
      </c>
      <c r="U199" s="49" t="str">
        <f t="shared" si="37"/>
        <v>Recobrimento</v>
      </c>
      <c r="V199" s="49" t="str">
        <f t="shared" si="41"/>
        <v>Arquitetura</v>
      </c>
      <c r="W199" s="1" t="str">
        <f t="shared" si="42"/>
        <v>Key.Ifc4.3-199</v>
      </c>
    </row>
    <row r="200" spans="1:23" ht="6" customHeight="1" x14ac:dyDescent="0.25">
      <c r="A200" s="43">
        <v>200</v>
      </c>
      <c r="B200" s="2" t="s">
        <v>1263</v>
      </c>
      <c r="C200" s="45" t="s">
        <v>354</v>
      </c>
      <c r="D200" s="2" t="s">
        <v>3198</v>
      </c>
      <c r="E200" s="2" t="s">
        <v>3096</v>
      </c>
      <c r="F200" s="46" t="s">
        <v>360</v>
      </c>
      <c r="G200" s="59" t="s">
        <v>9</v>
      </c>
      <c r="H200" s="59" t="s">
        <v>9</v>
      </c>
      <c r="I200" s="59" t="s">
        <v>9</v>
      </c>
      <c r="J200" s="59" t="s">
        <v>9</v>
      </c>
      <c r="K200" s="59" t="s">
        <v>9</v>
      </c>
      <c r="L200" s="47" t="str">
        <f t="shared" si="39"/>
        <v>Arquitetura</v>
      </c>
      <c r="M200" s="47" t="str">
        <f t="shared" si="34"/>
        <v>Acabamentos</v>
      </c>
      <c r="N200" s="47" t="str">
        <f t="shared" si="35"/>
        <v>Recobrimento</v>
      </c>
      <c r="O200" s="41" t="str">
        <f t="shared" si="33"/>
        <v>Classe IFC: IfcCoveringCOPING</v>
      </c>
      <c r="P200" s="41" t="s">
        <v>1710</v>
      </c>
      <c r="Q200" s="41" t="s">
        <v>3403</v>
      </c>
      <c r="R200" s="48" t="s">
        <v>9</v>
      </c>
      <c r="S200" s="49" t="str">
        <f t="shared" si="40"/>
        <v>Arquitetura</v>
      </c>
      <c r="T200" s="49" t="str">
        <f t="shared" si="36"/>
        <v>Acabamentos</v>
      </c>
      <c r="U200" s="49" t="str">
        <f t="shared" si="37"/>
        <v>Recobrimento</v>
      </c>
      <c r="V200" s="49" t="str">
        <f t="shared" si="41"/>
        <v>Arquitetura</v>
      </c>
      <c r="W200" s="1" t="str">
        <f t="shared" si="42"/>
        <v>Key.Ifc4.3-200</v>
      </c>
    </row>
    <row r="201" spans="1:23" ht="6" customHeight="1" x14ac:dyDescent="0.25">
      <c r="A201" s="43">
        <v>201</v>
      </c>
      <c r="B201" s="2" t="s">
        <v>1263</v>
      </c>
      <c r="C201" s="45" t="s">
        <v>354</v>
      </c>
      <c r="D201" s="2" t="s">
        <v>3198</v>
      </c>
      <c r="E201" s="2" t="s">
        <v>3096</v>
      </c>
      <c r="F201" s="46" t="s">
        <v>368</v>
      </c>
      <c r="G201" s="59" t="s">
        <v>9</v>
      </c>
      <c r="H201" s="59" t="s">
        <v>9</v>
      </c>
      <c r="I201" s="59" t="s">
        <v>9</v>
      </c>
      <c r="J201" s="59" t="s">
        <v>9</v>
      </c>
      <c r="K201" s="59" t="s">
        <v>9</v>
      </c>
      <c r="L201" s="47" t="str">
        <f t="shared" si="39"/>
        <v>Arquitetura</v>
      </c>
      <c r="M201" s="47" t="str">
        <f t="shared" si="34"/>
        <v>Acabamentos</v>
      </c>
      <c r="N201" s="47" t="str">
        <f t="shared" si="35"/>
        <v>Recobrimento</v>
      </c>
      <c r="O201" s="41" t="str">
        <f t="shared" si="33"/>
        <v>Classe IFC: IfcCoveringFLOORING</v>
      </c>
      <c r="P201" s="41" t="s">
        <v>1711</v>
      </c>
      <c r="Q201" s="41" t="s">
        <v>3404</v>
      </c>
      <c r="R201" s="48" t="s">
        <v>9</v>
      </c>
      <c r="S201" s="49" t="str">
        <f t="shared" si="40"/>
        <v>Arquitetura</v>
      </c>
      <c r="T201" s="49" t="str">
        <f t="shared" si="36"/>
        <v>Acabamentos</v>
      </c>
      <c r="U201" s="49" t="str">
        <f t="shared" si="37"/>
        <v>Recobrimento</v>
      </c>
      <c r="V201" s="49" t="str">
        <f t="shared" si="41"/>
        <v>Arquitetura</v>
      </c>
      <c r="W201" s="1" t="str">
        <f t="shared" si="42"/>
        <v>Key.Ifc4.3-201</v>
      </c>
    </row>
    <row r="202" spans="1:23" ht="6" customHeight="1" x14ac:dyDescent="0.25">
      <c r="A202" s="43">
        <v>202</v>
      </c>
      <c r="B202" s="2" t="s">
        <v>1263</v>
      </c>
      <c r="C202" s="45" t="s">
        <v>354</v>
      </c>
      <c r="D202" s="2" t="s">
        <v>3198</v>
      </c>
      <c r="E202" s="2" t="s">
        <v>3096</v>
      </c>
      <c r="F202" s="46" t="s">
        <v>363</v>
      </c>
      <c r="G202" s="59" t="s">
        <v>9</v>
      </c>
      <c r="H202" s="59" t="s">
        <v>9</v>
      </c>
      <c r="I202" s="59" t="s">
        <v>9</v>
      </c>
      <c r="J202" s="59" t="s">
        <v>9</v>
      </c>
      <c r="K202" s="59" t="s">
        <v>9</v>
      </c>
      <c r="L202" s="47" t="str">
        <f t="shared" si="39"/>
        <v>Arquitetura</v>
      </c>
      <c r="M202" s="47" t="str">
        <f t="shared" si="34"/>
        <v>Acabamentos</v>
      </c>
      <c r="N202" s="47" t="str">
        <f t="shared" si="35"/>
        <v>Recobrimento</v>
      </c>
      <c r="O202" s="41" t="str">
        <f t="shared" si="33"/>
        <v>Classe IFC: IfcCoveringINSULATION</v>
      </c>
      <c r="P202" s="41" t="s">
        <v>1712</v>
      </c>
      <c r="Q202" s="41" t="s">
        <v>3405</v>
      </c>
      <c r="R202" s="48" t="s">
        <v>9</v>
      </c>
      <c r="S202" s="49" t="str">
        <f t="shared" si="40"/>
        <v>Arquitetura</v>
      </c>
      <c r="T202" s="49" t="str">
        <f t="shared" si="36"/>
        <v>Acabamentos</v>
      </c>
      <c r="U202" s="49" t="str">
        <f t="shared" si="37"/>
        <v>Recobrimento</v>
      </c>
      <c r="V202" s="49" t="str">
        <f t="shared" si="41"/>
        <v>Arquitetura</v>
      </c>
      <c r="W202" s="1" t="str">
        <f t="shared" si="42"/>
        <v>Key.Ifc4.3-202</v>
      </c>
    </row>
    <row r="203" spans="1:23" ht="6" customHeight="1" x14ac:dyDescent="0.25">
      <c r="A203" s="43">
        <v>203</v>
      </c>
      <c r="B203" s="2" t="s">
        <v>1263</v>
      </c>
      <c r="C203" s="45" t="s">
        <v>354</v>
      </c>
      <c r="D203" s="2" t="s">
        <v>3198</v>
      </c>
      <c r="E203" s="2" t="s">
        <v>3096</v>
      </c>
      <c r="F203" s="46" t="s">
        <v>364</v>
      </c>
      <c r="G203" s="59" t="s">
        <v>9</v>
      </c>
      <c r="H203" s="59" t="s">
        <v>9</v>
      </c>
      <c r="I203" s="59" t="s">
        <v>9</v>
      </c>
      <c r="J203" s="59" t="s">
        <v>9</v>
      </c>
      <c r="K203" s="59" t="s">
        <v>9</v>
      </c>
      <c r="L203" s="47" t="str">
        <f t="shared" si="39"/>
        <v>Arquitetura</v>
      </c>
      <c r="M203" s="47" t="str">
        <f t="shared" si="34"/>
        <v>Acabamentos</v>
      </c>
      <c r="N203" s="47" t="str">
        <f t="shared" si="35"/>
        <v>Recobrimento</v>
      </c>
      <c r="O203" s="41" t="str">
        <f t="shared" si="33"/>
        <v>Classe IFC: IfcCoveringMEMBRANE</v>
      </c>
      <c r="P203" s="41" t="s">
        <v>1713</v>
      </c>
      <c r="Q203" s="41" t="s">
        <v>3406</v>
      </c>
      <c r="R203" s="48" t="s">
        <v>9</v>
      </c>
      <c r="S203" s="49" t="str">
        <f t="shared" si="40"/>
        <v>Arquitetura</v>
      </c>
      <c r="T203" s="49" t="str">
        <f t="shared" si="36"/>
        <v>Acabamentos</v>
      </c>
      <c r="U203" s="49" t="str">
        <f t="shared" si="37"/>
        <v>Recobrimento</v>
      </c>
      <c r="V203" s="49" t="str">
        <f t="shared" si="41"/>
        <v>Arquitetura</v>
      </c>
      <c r="W203" s="1" t="str">
        <f t="shared" si="42"/>
        <v>Key.Ifc4.3-203</v>
      </c>
    </row>
    <row r="204" spans="1:23" ht="6" customHeight="1" x14ac:dyDescent="0.25">
      <c r="A204" s="43">
        <v>204</v>
      </c>
      <c r="B204" s="2" t="s">
        <v>1263</v>
      </c>
      <c r="C204" s="45" t="s">
        <v>354</v>
      </c>
      <c r="D204" s="2" t="s">
        <v>3198</v>
      </c>
      <c r="E204" s="2" t="s">
        <v>3096</v>
      </c>
      <c r="F204" s="46" t="s">
        <v>365</v>
      </c>
      <c r="G204" s="59" t="s">
        <v>9</v>
      </c>
      <c r="H204" s="59" t="s">
        <v>9</v>
      </c>
      <c r="I204" s="59" t="s">
        <v>9</v>
      </c>
      <c r="J204" s="59" t="s">
        <v>9</v>
      </c>
      <c r="K204" s="59" t="s">
        <v>9</v>
      </c>
      <c r="L204" s="47" t="str">
        <f t="shared" si="39"/>
        <v>Arquitetura</v>
      </c>
      <c r="M204" s="47" t="str">
        <f t="shared" si="34"/>
        <v>Acabamentos</v>
      </c>
      <c r="N204" s="47" t="str">
        <f t="shared" si="35"/>
        <v>Recobrimento</v>
      </c>
      <c r="O204" s="41" t="str">
        <f t="shared" si="33"/>
        <v>Classe IFC: IfcCoveringMOLDING</v>
      </c>
      <c r="P204" s="41" t="s">
        <v>1714</v>
      </c>
      <c r="Q204" s="41" t="s">
        <v>3407</v>
      </c>
      <c r="R204" s="48" t="s">
        <v>9</v>
      </c>
      <c r="S204" s="49" t="str">
        <f t="shared" si="40"/>
        <v>Arquitetura</v>
      </c>
      <c r="T204" s="49" t="str">
        <f t="shared" si="36"/>
        <v>Acabamentos</v>
      </c>
      <c r="U204" s="49" t="str">
        <f t="shared" si="37"/>
        <v>Recobrimento</v>
      </c>
      <c r="V204" s="49" t="str">
        <f t="shared" si="41"/>
        <v>Arquitetura</v>
      </c>
      <c r="W204" s="1" t="str">
        <f t="shared" si="42"/>
        <v>Key.Ifc4.3-204</v>
      </c>
    </row>
    <row r="205" spans="1:23" ht="6" customHeight="1" x14ac:dyDescent="0.25">
      <c r="A205" s="43">
        <v>205</v>
      </c>
      <c r="B205" s="2" t="s">
        <v>1263</v>
      </c>
      <c r="C205" s="45" t="s">
        <v>354</v>
      </c>
      <c r="D205" s="2" t="s">
        <v>3198</v>
      </c>
      <c r="E205" s="2" t="s">
        <v>3096</v>
      </c>
      <c r="F205" s="46" t="s">
        <v>370</v>
      </c>
      <c r="G205" s="59" t="s">
        <v>9</v>
      </c>
      <c r="H205" s="59" t="s">
        <v>9</v>
      </c>
      <c r="I205" s="59" t="s">
        <v>9</v>
      </c>
      <c r="J205" s="59" t="s">
        <v>9</v>
      </c>
      <c r="K205" s="59" t="s">
        <v>9</v>
      </c>
      <c r="L205" s="47" t="str">
        <f t="shared" si="39"/>
        <v>Arquitetura</v>
      </c>
      <c r="M205" s="47" t="str">
        <f t="shared" si="34"/>
        <v>Acabamentos</v>
      </c>
      <c r="N205" s="47" t="str">
        <f t="shared" si="35"/>
        <v>Recobrimento</v>
      </c>
      <c r="O205" s="41" t="str">
        <f t="shared" si="33"/>
        <v>Classe IFC: IfcCoveringROOFING</v>
      </c>
      <c r="P205" s="41" t="s">
        <v>1715</v>
      </c>
      <c r="Q205" s="41" t="s">
        <v>3408</v>
      </c>
      <c r="R205" s="48" t="s">
        <v>9</v>
      </c>
      <c r="S205" s="49" t="str">
        <f t="shared" si="40"/>
        <v>Arquitetura</v>
      </c>
      <c r="T205" s="49" t="str">
        <f t="shared" si="36"/>
        <v>Acabamentos</v>
      </c>
      <c r="U205" s="49" t="str">
        <f t="shared" si="37"/>
        <v>Recobrimento</v>
      </c>
      <c r="V205" s="49" t="str">
        <f t="shared" si="41"/>
        <v>Arquitetura</v>
      </c>
      <c r="W205" s="1" t="str">
        <f t="shared" si="42"/>
        <v>Key.Ifc4.3-205</v>
      </c>
    </row>
    <row r="206" spans="1:23" ht="6" customHeight="1" x14ac:dyDescent="0.25">
      <c r="A206" s="43">
        <v>206</v>
      </c>
      <c r="B206" s="2" t="s">
        <v>1263</v>
      </c>
      <c r="C206" s="45" t="s">
        <v>354</v>
      </c>
      <c r="D206" s="2" t="s">
        <v>3198</v>
      </c>
      <c r="E206" s="2" t="s">
        <v>3096</v>
      </c>
      <c r="F206" s="46" t="s">
        <v>369</v>
      </c>
      <c r="G206" s="59" t="s">
        <v>9</v>
      </c>
      <c r="H206" s="59" t="s">
        <v>9</v>
      </c>
      <c r="I206" s="59" t="s">
        <v>9</v>
      </c>
      <c r="J206" s="59" t="s">
        <v>9</v>
      </c>
      <c r="K206" s="59" t="s">
        <v>9</v>
      </c>
      <c r="L206" s="47" t="str">
        <f t="shared" si="39"/>
        <v>Arquitetura</v>
      </c>
      <c r="M206" s="47" t="str">
        <f t="shared" si="34"/>
        <v>Acabamentos</v>
      </c>
      <c r="N206" s="47" t="str">
        <f t="shared" si="35"/>
        <v>Recobrimento</v>
      </c>
      <c r="O206" s="41" t="str">
        <f t="shared" si="33"/>
        <v>Classe IFC: IfcCoveringSKIRTINGBOARD</v>
      </c>
      <c r="P206" s="41" t="s">
        <v>1716</v>
      </c>
      <c r="Q206" s="41" t="s">
        <v>3409</v>
      </c>
      <c r="R206" s="48" t="s">
        <v>9</v>
      </c>
      <c r="S206" s="49" t="str">
        <f t="shared" si="40"/>
        <v>Arquitetura</v>
      </c>
      <c r="T206" s="49" t="str">
        <f t="shared" si="36"/>
        <v>Acabamentos</v>
      </c>
      <c r="U206" s="49" t="str">
        <f t="shared" si="37"/>
        <v>Recobrimento</v>
      </c>
      <c r="V206" s="49" t="str">
        <f t="shared" si="41"/>
        <v>Arquitetura</v>
      </c>
      <c r="W206" s="1" t="str">
        <f t="shared" si="42"/>
        <v>Key.Ifc4.3-206</v>
      </c>
    </row>
    <row r="207" spans="1:23" ht="6" customHeight="1" x14ac:dyDescent="0.25">
      <c r="A207" s="43">
        <v>207</v>
      </c>
      <c r="B207" s="2" t="s">
        <v>1263</v>
      </c>
      <c r="C207" s="45" t="s">
        <v>354</v>
      </c>
      <c r="D207" s="2" t="s">
        <v>3198</v>
      </c>
      <c r="E207" s="2" t="s">
        <v>3096</v>
      </c>
      <c r="F207" s="46" t="s">
        <v>361</v>
      </c>
      <c r="G207" s="59" t="s">
        <v>9</v>
      </c>
      <c r="H207" s="59" t="s">
        <v>9</v>
      </c>
      <c r="I207" s="59" t="s">
        <v>9</v>
      </c>
      <c r="J207" s="59" t="s">
        <v>9</v>
      </c>
      <c r="K207" s="59" t="s">
        <v>9</v>
      </c>
      <c r="L207" s="47" t="str">
        <f t="shared" si="39"/>
        <v>Arquitetura</v>
      </c>
      <c r="M207" s="47" t="str">
        <f t="shared" si="34"/>
        <v>Acabamentos</v>
      </c>
      <c r="N207" s="47" t="str">
        <f t="shared" si="35"/>
        <v>Recobrimento</v>
      </c>
      <c r="O207" s="41" t="str">
        <f t="shared" si="33"/>
        <v>Classe IFC: IfcCoveringSLEEVING</v>
      </c>
      <c r="P207" s="41" t="s">
        <v>1717</v>
      </c>
      <c r="Q207" s="41" t="s">
        <v>3410</v>
      </c>
      <c r="R207" s="48" t="s">
        <v>9</v>
      </c>
      <c r="S207" s="49" t="str">
        <f t="shared" si="40"/>
        <v>Arquitetura</v>
      </c>
      <c r="T207" s="49" t="str">
        <f t="shared" si="36"/>
        <v>Acabamentos</v>
      </c>
      <c r="U207" s="49" t="str">
        <f t="shared" si="37"/>
        <v>Recobrimento</v>
      </c>
      <c r="V207" s="49" t="str">
        <f t="shared" si="41"/>
        <v>Arquitetura</v>
      </c>
      <c r="W207" s="1" t="str">
        <f t="shared" si="42"/>
        <v>Key.Ifc4.3-207</v>
      </c>
    </row>
    <row r="208" spans="1:23" ht="6" customHeight="1" x14ac:dyDescent="0.25">
      <c r="A208" s="43">
        <v>208</v>
      </c>
      <c r="B208" s="2" t="s">
        <v>1263</v>
      </c>
      <c r="C208" s="45" t="s">
        <v>354</v>
      </c>
      <c r="D208" s="2" t="s">
        <v>3198</v>
      </c>
      <c r="E208" s="2" t="s">
        <v>3096</v>
      </c>
      <c r="F208" s="46" t="s">
        <v>366</v>
      </c>
      <c r="G208" s="59" t="s">
        <v>9</v>
      </c>
      <c r="H208" s="59" t="s">
        <v>9</v>
      </c>
      <c r="I208" s="59" t="s">
        <v>9</v>
      </c>
      <c r="J208" s="59" t="s">
        <v>9</v>
      </c>
      <c r="K208" s="59" t="s">
        <v>9</v>
      </c>
      <c r="L208" s="47" t="str">
        <f t="shared" si="39"/>
        <v>Arquitetura</v>
      </c>
      <c r="M208" s="47" t="str">
        <f t="shared" si="34"/>
        <v>Acabamentos</v>
      </c>
      <c r="N208" s="47" t="str">
        <f t="shared" si="35"/>
        <v>Recobrimento</v>
      </c>
      <c r="O208" s="41" t="str">
        <f t="shared" si="33"/>
        <v>Classe IFC: IfcCoveringTOPPING</v>
      </c>
      <c r="P208" s="41" t="s">
        <v>1718</v>
      </c>
      <c r="Q208" s="41" t="s">
        <v>3411</v>
      </c>
      <c r="R208" s="48" t="s">
        <v>9</v>
      </c>
      <c r="S208" s="49" t="str">
        <f t="shared" si="40"/>
        <v>Arquitetura</v>
      </c>
      <c r="T208" s="49" t="str">
        <f t="shared" si="36"/>
        <v>Acabamentos</v>
      </c>
      <c r="U208" s="49" t="str">
        <f t="shared" si="37"/>
        <v>Recobrimento</v>
      </c>
      <c r="V208" s="49" t="str">
        <f t="shared" si="41"/>
        <v>Arquitetura</v>
      </c>
      <c r="W208" s="1" t="str">
        <f t="shared" si="42"/>
        <v>Key.Ifc4.3-208</v>
      </c>
    </row>
    <row r="209" spans="1:23" ht="6" customHeight="1" x14ac:dyDescent="0.25">
      <c r="A209" s="43">
        <v>209</v>
      </c>
      <c r="B209" s="2" t="s">
        <v>1263</v>
      </c>
      <c r="C209" s="45" t="s">
        <v>354</v>
      </c>
      <c r="D209" s="2" t="s">
        <v>3198</v>
      </c>
      <c r="E209" s="2" t="s">
        <v>3096</v>
      </c>
      <c r="F209" s="46" t="s">
        <v>367</v>
      </c>
      <c r="G209" s="59" t="s">
        <v>9</v>
      </c>
      <c r="H209" s="59" t="s">
        <v>9</v>
      </c>
      <c r="I209" s="59" t="s">
        <v>9</v>
      </c>
      <c r="J209" s="59" t="s">
        <v>9</v>
      </c>
      <c r="K209" s="59" t="s">
        <v>9</v>
      </c>
      <c r="L209" s="47" t="str">
        <f t="shared" si="39"/>
        <v>Arquitetura</v>
      </c>
      <c r="M209" s="47" t="str">
        <f t="shared" si="34"/>
        <v>Acabamentos</v>
      </c>
      <c r="N209" s="47" t="str">
        <f t="shared" si="35"/>
        <v>Recobrimento</v>
      </c>
      <c r="O209" s="41" t="str">
        <f t="shared" si="33"/>
        <v>Classe IFC: IfcCoveringWRAPPING</v>
      </c>
      <c r="P209" s="41" t="s">
        <v>1719</v>
      </c>
      <c r="Q209" s="41" t="s">
        <v>3412</v>
      </c>
      <c r="R209" s="48" t="s">
        <v>9</v>
      </c>
      <c r="S209" s="49" t="str">
        <f t="shared" si="40"/>
        <v>Arquitetura</v>
      </c>
      <c r="T209" s="49" t="str">
        <f t="shared" si="36"/>
        <v>Acabamentos</v>
      </c>
      <c r="U209" s="49" t="str">
        <f t="shared" si="37"/>
        <v>Recobrimento</v>
      </c>
      <c r="V209" s="49" t="str">
        <f t="shared" si="41"/>
        <v>Arquitetura</v>
      </c>
      <c r="W209" s="1" t="str">
        <f t="shared" si="42"/>
        <v>Key.Ifc4.3-209</v>
      </c>
    </row>
    <row r="210" spans="1:23" ht="6" customHeight="1" x14ac:dyDescent="0.25">
      <c r="A210" s="43">
        <v>210</v>
      </c>
      <c r="B210" s="2" t="s">
        <v>1263</v>
      </c>
      <c r="C210" s="45" t="s">
        <v>354</v>
      </c>
      <c r="D210" s="2" t="s">
        <v>3198</v>
      </c>
      <c r="E210" s="2" t="s">
        <v>3096</v>
      </c>
      <c r="F210" s="2" t="s">
        <v>167</v>
      </c>
      <c r="G210" s="59" t="s">
        <v>9</v>
      </c>
      <c r="H210" s="59" t="s">
        <v>9</v>
      </c>
      <c r="I210" s="59" t="s">
        <v>9</v>
      </c>
      <c r="J210" s="59" t="s">
        <v>9</v>
      </c>
      <c r="K210" s="59" t="s">
        <v>9</v>
      </c>
      <c r="L210" s="47" t="str">
        <f t="shared" si="39"/>
        <v>Arquitetura</v>
      </c>
      <c r="M210" s="47" t="str">
        <f t="shared" si="34"/>
        <v>Acabamentos</v>
      </c>
      <c r="N210" s="47" t="str">
        <f t="shared" si="35"/>
        <v>Recobrimento</v>
      </c>
      <c r="O210" s="41" t="str">
        <f t="shared" si="33"/>
        <v>Cat. Revit: OST_CeilingsFinish1</v>
      </c>
      <c r="P210" s="41" t="s">
        <v>4747</v>
      </c>
      <c r="Q210" s="41" t="s">
        <v>4683</v>
      </c>
      <c r="R210" s="48" t="s">
        <v>9</v>
      </c>
      <c r="S210" s="49" t="str">
        <f t="shared" si="40"/>
        <v>Arquitetura</v>
      </c>
      <c r="T210" s="49" t="str">
        <f t="shared" si="36"/>
        <v>Acabamentos</v>
      </c>
      <c r="U210" s="49" t="str">
        <f t="shared" si="37"/>
        <v>Recobrimento</v>
      </c>
      <c r="V210" s="49" t="str">
        <f t="shared" si="41"/>
        <v>Arquitetura</v>
      </c>
      <c r="W210" s="1" t="str">
        <f t="shared" si="42"/>
        <v>Key.Ifc4.3-210</v>
      </c>
    </row>
    <row r="211" spans="1:23" ht="6" customHeight="1" x14ac:dyDescent="0.25">
      <c r="A211" s="43">
        <v>211</v>
      </c>
      <c r="B211" s="2" t="s">
        <v>1263</v>
      </c>
      <c r="C211" s="45" t="s">
        <v>354</v>
      </c>
      <c r="D211" s="2" t="s">
        <v>3198</v>
      </c>
      <c r="E211" s="2" t="s">
        <v>3096</v>
      </c>
      <c r="F211" s="2" t="s">
        <v>166</v>
      </c>
      <c r="G211" s="59" t="s">
        <v>9</v>
      </c>
      <c r="H211" s="59" t="s">
        <v>9</v>
      </c>
      <c r="I211" s="59" t="s">
        <v>9</v>
      </c>
      <c r="J211" s="59" t="s">
        <v>9</v>
      </c>
      <c r="K211" s="59" t="s">
        <v>9</v>
      </c>
      <c r="L211" s="47" t="str">
        <f t="shared" si="39"/>
        <v>Arquitetura</v>
      </c>
      <c r="M211" s="47" t="str">
        <f t="shared" si="34"/>
        <v>Acabamentos</v>
      </c>
      <c r="N211" s="47" t="str">
        <f t="shared" si="35"/>
        <v>Recobrimento</v>
      </c>
      <c r="O211" s="41" t="str">
        <f t="shared" si="33"/>
        <v>Cat. Revit: OST_CeilingsFinish2</v>
      </c>
      <c r="P211" s="41" t="s">
        <v>4748</v>
      </c>
      <c r="Q211" s="41" t="s">
        <v>4684</v>
      </c>
      <c r="R211" s="48" t="s">
        <v>9</v>
      </c>
      <c r="S211" s="49" t="str">
        <f t="shared" si="40"/>
        <v>Arquitetura</v>
      </c>
      <c r="T211" s="49" t="str">
        <f t="shared" si="36"/>
        <v>Acabamentos</v>
      </c>
      <c r="U211" s="49" t="str">
        <f t="shared" si="37"/>
        <v>Recobrimento</v>
      </c>
      <c r="V211" s="49" t="str">
        <f t="shared" si="41"/>
        <v>Arquitetura</v>
      </c>
      <c r="W211" s="1" t="str">
        <f t="shared" si="42"/>
        <v>Key.Ifc4.3-211</v>
      </c>
    </row>
    <row r="212" spans="1:23" ht="6" customHeight="1" x14ac:dyDescent="0.25">
      <c r="A212" s="43">
        <v>212</v>
      </c>
      <c r="B212" s="2" t="s">
        <v>1263</v>
      </c>
      <c r="C212" s="45" t="s">
        <v>354</v>
      </c>
      <c r="D212" s="2" t="s">
        <v>3198</v>
      </c>
      <c r="E212" s="2" t="s">
        <v>3096</v>
      </c>
      <c r="F212" s="2" t="s">
        <v>168</v>
      </c>
      <c r="G212" s="59" t="s">
        <v>9</v>
      </c>
      <c r="H212" s="59" t="s">
        <v>9</v>
      </c>
      <c r="I212" s="59" t="s">
        <v>9</v>
      </c>
      <c r="J212" s="59" t="s">
        <v>9</v>
      </c>
      <c r="K212" s="59" t="s">
        <v>9</v>
      </c>
      <c r="L212" s="47" t="str">
        <f t="shared" si="39"/>
        <v>Arquitetura</v>
      </c>
      <c r="M212" s="47" t="str">
        <f t="shared" si="34"/>
        <v>Acabamentos</v>
      </c>
      <c r="N212" s="47" t="str">
        <f t="shared" si="35"/>
        <v>Recobrimento</v>
      </c>
      <c r="O212" s="41" t="str">
        <f t="shared" si="33"/>
        <v>Cat. Revit: OST_CeilingsInsulation</v>
      </c>
      <c r="P212" s="41" t="s">
        <v>4756</v>
      </c>
      <c r="Q212" s="41" t="s">
        <v>4693</v>
      </c>
      <c r="R212" s="48" t="s">
        <v>9</v>
      </c>
      <c r="S212" s="49" t="str">
        <f t="shared" si="40"/>
        <v>Arquitetura</v>
      </c>
      <c r="T212" s="49" t="str">
        <f t="shared" si="36"/>
        <v>Acabamentos</v>
      </c>
      <c r="U212" s="49" t="str">
        <f t="shared" si="37"/>
        <v>Recobrimento</v>
      </c>
      <c r="V212" s="49" t="str">
        <f t="shared" si="41"/>
        <v>Arquitetura</v>
      </c>
      <c r="W212" s="1" t="str">
        <f t="shared" si="42"/>
        <v>Key.Ifc4.3-212</v>
      </c>
    </row>
    <row r="213" spans="1:23" ht="6" customHeight="1" x14ac:dyDescent="0.25">
      <c r="A213" s="43">
        <v>213</v>
      </c>
      <c r="B213" s="2" t="s">
        <v>1263</v>
      </c>
      <c r="C213" s="45" t="s">
        <v>354</v>
      </c>
      <c r="D213" s="2" t="s">
        <v>3198</v>
      </c>
      <c r="E213" s="2" t="s">
        <v>3096</v>
      </c>
      <c r="F213" s="2" t="s">
        <v>169</v>
      </c>
      <c r="G213" s="59" t="s">
        <v>9</v>
      </c>
      <c r="H213" s="59" t="s">
        <v>9</v>
      </c>
      <c r="I213" s="59" t="s">
        <v>9</v>
      </c>
      <c r="J213" s="59" t="s">
        <v>9</v>
      </c>
      <c r="K213" s="59" t="s">
        <v>9</v>
      </c>
      <c r="L213" s="47" t="str">
        <f t="shared" si="39"/>
        <v>Arquitetura</v>
      </c>
      <c r="M213" s="47" t="str">
        <f t="shared" si="34"/>
        <v>Acabamentos</v>
      </c>
      <c r="N213" s="47" t="str">
        <f t="shared" si="35"/>
        <v>Recobrimento</v>
      </c>
      <c r="O213" s="41" t="str">
        <f t="shared" si="33"/>
        <v>Cat. Revit: OST_CeilingsMembrane</v>
      </c>
      <c r="P213" s="41" t="s">
        <v>4748</v>
      </c>
      <c r="Q213" s="41" t="s">
        <v>4684</v>
      </c>
      <c r="R213" s="48" t="s">
        <v>9</v>
      </c>
      <c r="S213" s="49" t="str">
        <f t="shared" si="40"/>
        <v>Arquitetura</v>
      </c>
      <c r="T213" s="49" t="str">
        <f t="shared" si="36"/>
        <v>Acabamentos</v>
      </c>
      <c r="U213" s="49" t="str">
        <f t="shared" si="37"/>
        <v>Recobrimento</v>
      </c>
      <c r="V213" s="49" t="str">
        <f t="shared" si="41"/>
        <v>Arquitetura</v>
      </c>
      <c r="W213" s="1" t="str">
        <f t="shared" si="42"/>
        <v>Key.Ifc4.3-213</v>
      </c>
    </row>
    <row r="214" spans="1:23" ht="6" customHeight="1" x14ac:dyDescent="0.25">
      <c r="A214" s="43">
        <v>214</v>
      </c>
      <c r="B214" s="2" t="s">
        <v>1263</v>
      </c>
      <c r="C214" s="45" t="s">
        <v>354</v>
      </c>
      <c r="D214" s="2" t="s">
        <v>3198</v>
      </c>
      <c r="E214" s="2" t="s">
        <v>3096</v>
      </c>
      <c r="F214" s="2" t="s">
        <v>108</v>
      </c>
      <c r="G214" s="59" t="s">
        <v>9</v>
      </c>
      <c r="H214" s="59" t="s">
        <v>9</v>
      </c>
      <c r="I214" s="59" t="s">
        <v>9</v>
      </c>
      <c r="J214" s="59" t="s">
        <v>9</v>
      </c>
      <c r="K214" s="59" t="s">
        <v>9</v>
      </c>
      <c r="L214" s="47" t="str">
        <f t="shared" si="39"/>
        <v>Arquitetura</v>
      </c>
      <c r="M214" s="47" t="str">
        <f t="shared" si="34"/>
        <v>Acabamentos</v>
      </c>
      <c r="N214" s="47" t="str">
        <f t="shared" si="35"/>
        <v>Recobrimento</v>
      </c>
      <c r="O214" s="41" t="str">
        <f t="shared" si="33"/>
        <v>Cat. Revit: OST_DuctCurvesLining</v>
      </c>
      <c r="P214" s="41" t="s">
        <v>4760</v>
      </c>
      <c r="Q214" s="41" t="s">
        <v>4697</v>
      </c>
      <c r="R214" s="48" t="s">
        <v>9</v>
      </c>
      <c r="S214" s="49" t="str">
        <f t="shared" si="40"/>
        <v>Arquitetura</v>
      </c>
      <c r="T214" s="49" t="str">
        <f t="shared" si="36"/>
        <v>Acabamentos</v>
      </c>
      <c r="U214" s="49" t="str">
        <f t="shared" si="37"/>
        <v>Recobrimento</v>
      </c>
      <c r="V214" s="49" t="str">
        <f t="shared" si="41"/>
        <v>Arquitetura</v>
      </c>
      <c r="W214" s="1" t="str">
        <f t="shared" si="42"/>
        <v>Key.Ifc4.3-214</v>
      </c>
    </row>
    <row r="215" spans="1:23" ht="6" customHeight="1" x14ac:dyDescent="0.25">
      <c r="A215" s="43">
        <v>215</v>
      </c>
      <c r="B215" s="2" t="s">
        <v>1263</v>
      </c>
      <c r="C215" s="45" t="s">
        <v>354</v>
      </c>
      <c r="D215" s="2" t="s">
        <v>3198</v>
      </c>
      <c r="E215" s="2" t="s">
        <v>3096</v>
      </c>
      <c r="F215" s="2" t="s">
        <v>107</v>
      </c>
      <c r="G215" s="59" t="s">
        <v>9</v>
      </c>
      <c r="H215" s="59" t="s">
        <v>9</v>
      </c>
      <c r="I215" s="59" t="s">
        <v>9</v>
      </c>
      <c r="J215" s="59" t="s">
        <v>9</v>
      </c>
      <c r="K215" s="59" t="s">
        <v>9</v>
      </c>
      <c r="L215" s="47" t="str">
        <f t="shared" si="39"/>
        <v>Arquitetura</v>
      </c>
      <c r="M215" s="47" t="str">
        <f t="shared" si="34"/>
        <v>Acabamentos</v>
      </c>
      <c r="N215" s="47" t="str">
        <f t="shared" si="35"/>
        <v>Recobrimento</v>
      </c>
      <c r="O215" s="41" t="str">
        <f t="shared" si="33"/>
        <v>Cat. Revit: OST_DuctFittingLining</v>
      </c>
      <c r="P215" s="41" t="s">
        <v>4698</v>
      </c>
      <c r="Q215" s="41" t="s">
        <v>4698</v>
      </c>
      <c r="R215" s="48" t="s">
        <v>9</v>
      </c>
      <c r="S215" s="49" t="str">
        <f t="shared" si="40"/>
        <v>Arquitetura</v>
      </c>
      <c r="T215" s="49" t="str">
        <f t="shared" si="36"/>
        <v>Acabamentos</v>
      </c>
      <c r="U215" s="49" t="str">
        <f t="shared" si="37"/>
        <v>Recobrimento</v>
      </c>
      <c r="V215" s="49" t="str">
        <f t="shared" si="41"/>
        <v>Arquitetura</v>
      </c>
      <c r="W215" s="1" t="str">
        <f t="shared" si="42"/>
        <v>Key.Ifc4.3-215</v>
      </c>
    </row>
    <row r="216" spans="1:23" ht="6" customHeight="1" x14ac:dyDescent="0.25">
      <c r="A216" s="43">
        <v>216</v>
      </c>
      <c r="B216" s="2" t="s">
        <v>1263</v>
      </c>
      <c r="C216" s="45" t="s">
        <v>354</v>
      </c>
      <c r="D216" s="2" t="s">
        <v>3198</v>
      </c>
      <c r="E216" s="2" t="s">
        <v>3096</v>
      </c>
      <c r="F216" s="2" t="s">
        <v>97</v>
      </c>
      <c r="G216" s="59" t="s">
        <v>9</v>
      </c>
      <c r="H216" s="59" t="s">
        <v>9</v>
      </c>
      <c r="I216" s="59" t="s">
        <v>9</v>
      </c>
      <c r="J216" s="59" t="s">
        <v>9</v>
      </c>
      <c r="K216" s="59" t="s">
        <v>9</v>
      </c>
      <c r="L216" s="47" t="str">
        <f t="shared" si="39"/>
        <v>Arquitetura</v>
      </c>
      <c r="M216" s="47" t="str">
        <f t="shared" si="34"/>
        <v>Acabamentos</v>
      </c>
      <c r="N216" s="47" t="str">
        <f t="shared" si="35"/>
        <v>Recobrimento</v>
      </c>
      <c r="O216" s="41" t="str">
        <f t="shared" ref="O216:O266" si="43">IF(ISNUMBER(FIND("Ifc",F216)),CONCATENATE("Classe IFC: ",F216),CONCATENATE("Cat. Revit: ",F216))</f>
        <v>Cat. Revit: OST_DuctLinings</v>
      </c>
      <c r="P216" s="41" t="s">
        <v>4759</v>
      </c>
      <c r="Q216" s="41" t="s">
        <v>4696</v>
      </c>
      <c r="R216" s="48" t="s">
        <v>9</v>
      </c>
      <c r="S216" s="49" t="str">
        <f t="shared" si="40"/>
        <v>Arquitetura</v>
      </c>
      <c r="T216" s="49" t="str">
        <f t="shared" si="36"/>
        <v>Acabamentos</v>
      </c>
      <c r="U216" s="49" t="str">
        <f t="shared" si="37"/>
        <v>Recobrimento</v>
      </c>
      <c r="V216" s="49" t="str">
        <f t="shared" si="41"/>
        <v>Arquitetura</v>
      </c>
      <c r="W216" s="1" t="str">
        <f t="shared" si="42"/>
        <v>Key.Ifc4.3-216</v>
      </c>
    </row>
    <row r="217" spans="1:23" ht="6" customHeight="1" x14ac:dyDescent="0.25">
      <c r="A217" s="43">
        <v>217</v>
      </c>
      <c r="B217" s="2" t="s">
        <v>1263</v>
      </c>
      <c r="C217" s="45" t="s">
        <v>354</v>
      </c>
      <c r="D217" s="2" t="s">
        <v>3198</v>
      </c>
      <c r="E217" s="2" t="s">
        <v>3096</v>
      </c>
      <c r="F217" s="2" t="s">
        <v>86</v>
      </c>
      <c r="G217" s="59" t="s">
        <v>9</v>
      </c>
      <c r="H217" s="59" t="s">
        <v>9</v>
      </c>
      <c r="I217" s="59" t="s">
        <v>9</v>
      </c>
      <c r="J217" s="59" t="s">
        <v>9</v>
      </c>
      <c r="K217" s="59" t="s">
        <v>9</v>
      </c>
      <c r="L217" s="47" t="str">
        <f t="shared" si="39"/>
        <v>Arquitetura</v>
      </c>
      <c r="M217" s="47" t="str">
        <f t="shared" si="34"/>
        <v>Acabamentos</v>
      </c>
      <c r="N217" s="47" t="str">
        <f t="shared" si="35"/>
        <v>Recobrimento</v>
      </c>
      <c r="O217" s="41" t="str">
        <f t="shared" si="43"/>
        <v>Cat. Revit: OST_FabricationDuctworkLining</v>
      </c>
      <c r="P217" s="41" t="s">
        <v>4861</v>
      </c>
      <c r="Q217" s="41" t="s">
        <v>4699</v>
      </c>
      <c r="R217" s="48" t="s">
        <v>9</v>
      </c>
      <c r="S217" s="49" t="str">
        <f t="shared" si="40"/>
        <v>Arquitetura</v>
      </c>
      <c r="T217" s="49" t="str">
        <f t="shared" si="36"/>
        <v>Acabamentos</v>
      </c>
      <c r="U217" s="49" t="str">
        <f t="shared" si="37"/>
        <v>Recobrimento</v>
      </c>
      <c r="V217" s="49" t="str">
        <f t="shared" si="41"/>
        <v>Arquitetura</v>
      </c>
      <c r="W217" s="1" t="str">
        <f t="shared" si="42"/>
        <v>Key.Ifc4.3-217</v>
      </c>
    </row>
    <row r="218" spans="1:23" ht="6" customHeight="1" x14ac:dyDescent="0.25">
      <c r="A218" s="43">
        <v>218</v>
      </c>
      <c r="B218" s="2" t="s">
        <v>1263</v>
      </c>
      <c r="C218" s="45" t="s">
        <v>354</v>
      </c>
      <c r="D218" s="2" t="s">
        <v>3198</v>
      </c>
      <c r="E218" s="2" t="s">
        <v>3096</v>
      </c>
      <c r="F218" s="2" t="s">
        <v>171</v>
      </c>
      <c r="G218" s="59" t="s">
        <v>9</v>
      </c>
      <c r="H218" s="59" t="s">
        <v>9</v>
      </c>
      <c r="I218" s="59" t="s">
        <v>9</v>
      </c>
      <c r="J218" s="59" t="s">
        <v>9</v>
      </c>
      <c r="K218" s="59" t="s">
        <v>9</v>
      </c>
      <c r="L218" s="47" t="str">
        <f t="shared" si="39"/>
        <v>Arquitetura</v>
      </c>
      <c r="M218" s="47" t="str">
        <f t="shared" si="34"/>
        <v>Acabamentos</v>
      </c>
      <c r="N218" s="47" t="str">
        <f t="shared" si="35"/>
        <v>Recobrimento</v>
      </c>
      <c r="O218" s="41" t="str">
        <f t="shared" si="43"/>
        <v>Cat. Revit: OST_FloorsFinish1</v>
      </c>
      <c r="P218" s="41" t="s">
        <v>4749</v>
      </c>
      <c r="Q218" s="41" t="s">
        <v>4685</v>
      </c>
      <c r="R218" s="48" t="s">
        <v>9</v>
      </c>
      <c r="S218" s="49" t="str">
        <f t="shared" si="40"/>
        <v>Arquitetura</v>
      </c>
      <c r="T218" s="49" t="str">
        <f t="shared" si="36"/>
        <v>Acabamentos</v>
      </c>
      <c r="U218" s="49" t="str">
        <f t="shared" si="37"/>
        <v>Recobrimento</v>
      </c>
      <c r="V218" s="49" t="str">
        <f t="shared" si="41"/>
        <v>Arquitetura</v>
      </c>
      <c r="W218" s="1" t="str">
        <f t="shared" si="42"/>
        <v>Key.Ifc4.3-218</v>
      </c>
    </row>
    <row r="219" spans="1:23" ht="6" customHeight="1" x14ac:dyDescent="0.25">
      <c r="A219" s="43">
        <v>219</v>
      </c>
      <c r="B219" s="2" t="s">
        <v>1263</v>
      </c>
      <c r="C219" s="45" t="s">
        <v>354</v>
      </c>
      <c r="D219" s="2" t="s">
        <v>3198</v>
      </c>
      <c r="E219" s="2" t="s">
        <v>3096</v>
      </c>
      <c r="F219" s="2" t="s">
        <v>170</v>
      </c>
      <c r="G219" s="59" t="s">
        <v>9</v>
      </c>
      <c r="H219" s="59" t="s">
        <v>9</v>
      </c>
      <c r="I219" s="59" t="s">
        <v>9</v>
      </c>
      <c r="J219" s="59" t="s">
        <v>9</v>
      </c>
      <c r="K219" s="59" t="s">
        <v>9</v>
      </c>
      <c r="L219" s="47" t="str">
        <f t="shared" si="39"/>
        <v>Arquitetura</v>
      </c>
      <c r="M219" s="47" t="str">
        <f t="shared" ref="M219:M294" si="44">CONCATENATE("", D219)</f>
        <v>Acabamentos</v>
      </c>
      <c r="N219" s="47" t="str">
        <f t="shared" ref="N219:N294" si="45">CONCATENATE("", E219)</f>
        <v>Recobrimento</v>
      </c>
      <c r="O219" s="41" t="str">
        <f t="shared" si="43"/>
        <v>Cat. Revit: OST_FloorsFinish2</v>
      </c>
      <c r="P219" s="41" t="s">
        <v>4750</v>
      </c>
      <c r="Q219" s="41" t="s">
        <v>4686</v>
      </c>
      <c r="R219" s="48" t="s">
        <v>9</v>
      </c>
      <c r="S219" s="49" t="str">
        <f t="shared" si="40"/>
        <v>Arquitetura</v>
      </c>
      <c r="T219" s="49" t="str">
        <f t="shared" ref="T219:T294" si="46">SUBSTITUTE(D219, "_", " ")</f>
        <v>Acabamentos</v>
      </c>
      <c r="U219" s="49" t="str">
        <f t="shared" ref="U219:U294" si="47">SUBSTITUTE(E219, "_", " ")</f>
        <v>Recobrimento</v>
      </c>
      <c r="V219" s="49" t="str">
        <f t="shared" si="41"/>
        <v>Arquitetura</v>
      </c>
      <c r="W219" s="1" t="str">
        <f t="shared" si="42"/>
        <v>Key.Ifc4.3-219</v>
      </c>
    </row>
    <row r="220" spans="1:23" ht="6" customHeight="1" x14ac:dyDescent="0.25">
      <c r="A220" s="43">
        <v>220</v>
      </c>
      <c r="B220" s="2" t="s">
        <v>1263</v>
      </c>
      <c r="C220" s="45" t="s">
        <v>354</v>
      </c>
      <c r="D220" s="2" t="s">
        <v>3198</v>
      </c>
      <c r="E220" s="2" t="s">
        <v>3096</v>
      </c>
      <c r="F220" s="2" t="s">
        <v>172</v>
      </c>
      <c r="G220" s="59" t="s">
        <v>9</v>
      </c>
      <c r="H220" s="59" t="s">
        <v>9</v>
      </c>
      <c r="I220" s="59" t="s">
        <v>9</v>
      </c>
      <c r="J220" s="59" t="s">
        <v>9</v>
      </c>
      <c r="K220" s="59" t="s">
        <v>9</v>
      </c>
      <c r="L220" s="47" t="str">
        <f t="shared" si="39"/>
        <v>Arquitetura</v>
      </c>
      <c r="M220" s="47" t="str">
        <f t="shared" si="44"/>
        <v>Acabamentos</v>
      </c>
      <c r="N220" s="47" t="str">
        <f t="shared" si="45"/>
        <v>Recobrimento</v>
      </c>
      <c r="O220" s="41" t="str">
        <f t="shared" si="43"/>
        <v>Cat. Revit: OST_FloorsInsulation</v>
      </c>
      <c r="P220" s="41" t="s">
        <v>4751</v>
      </c>
      <c r="Q220" s="41" t="s">
        <v>4687</v>
      </c>
      <c r="R220" s="48" t="s">
        <v>9</v>
      </c>
      <c r="S220" s="49" t="str">
        <f t="shared" si="40"/>
        <v>Arquitetura</v>
      </c>
      <c r="T220" s="49" t="str">
        <f t="shared" si="46"/>
        <v>Acabamentos</v>
      </c>
      <c r="U220" s="49" t="str">
        <f t="shared" si="47"/>
        <v>Recobrimento</v>
      </c>
      <c r="V220" s="49" t="str">
        <f t="shared" si="41"/>
        <v>Arquitetura</v>
      </c>
      <c r="W220" s="1" t="str">
        <f t="shared" si="42"/>
        <v>Key.Ifc4.3-220</v>
      </c>
    </row>
    <row r="221" spans="1:23" ht="6" customHeight="1" x14ac:dyDescent="0.25">
      <c r="A221" s="43">
        <v>221</v>
      </c>
      <c r="B221" s="2" t="s">
        <v>1263</v>
      </c>
      <c r="C221" s="45" t="s">
        <v>354</v>
      </c>
      <c r="D221" s="2" t="s">
        <v>3198</v>
      </c>
      <c r="E221" s="2" t="s">
        <v>3096</v>
      </c>
      <c r="F221" s="2" t="s">
        <v>173</v>
      </c>
      <c r="G221" s="59" t="s">
        <v>9</v>
      </c>
      <c r="H221" s="59" t="s">
        <v>9</v>
      </c>
      <c r="I221" s="59" t="s">
        <v>9</v>
      </c>
      <c r="J221" s="59" t="s">
        <v>9</v>
      </c>
      <c r="K221" s="59" t="s">
        <v>9</v>
      </c>
      <c r="L221" s="47" t="str">
        <f t="shared" si="39"/>
        <v>Arquitetura</v>
      </c>
      <c r="M221" s="47" t="str">
        <f t="shared" si="44"/>
        <v>Acabamentos</v>
      </c>
      <c r="N221" s="47" t="str">
        <f t="shared" si="45"/>
        <v>Recobrimento</v>
      </c>
      <c r="O221" s="41" t="str">
        <f t="shared" si="43"/>
        <v>Cat. Revit: OST_FloorsMembrane</v>
      </c>
      <c r="P221" s="41" t="s">
        <v>4751</v>
      </c>
      <c r="Q221" s="41" t="s">
        <v>4687</v>
      </c>
      <c r="R221" s="48" t="s">
        <v>9</v>
      </c>
      <c r="S221" s="49" t="str">
        <f t="shared" si="40"/>
        <v>Arquitetura</v>
      </c>
      <c r="T221" s="49" t="str">
        <f t="shared" si="46"/>
        <v>Acabamentos</v>
      </c>
      <c r="U221" s="49" t="str">
        <f t="shared" si="47"/>
        <v>Recobrimento</v>
      </c>
      <c r="V221" s="49" t="str">
        <f t="shared" si="41"/>
        <v>Arquitetura</v>
      </c>
      <c r="W221" s="1" t="str">
        <f t="shared" si="42"/>
        <v>Key.Ifc4.3-221</v>
      </c>
    </row>
    <row r="222" spans="1:23" ht="6" customHeight="1" x14ac:dyDescent="0.25">
      <c r="A222" s="43">
        <v>222</v>
      </c>
      <c r="B222" s="2" t="s">
        <v>1263</v>
      </c>
      <c r="C222" s="45" t="s">
        <v>354</v>
      </c>
      <c r="D222" s="2" t="s">
        <v>3198</v>
      </c>
      <c r="E222" s="2" t="s">
        <v>3096</v>
      </c>
      <c r="F222" s="2" t="s">
        <v>98</v>
      </c>
      <c r="G222" s="59" t="s">
        <v>9</v>
      </c>
      <c r="H222" s="59" t="s">
        <v>9</v>
      </c>
      <c r="I222" s="59" t="s">
        <v>9</v>
      </c>
      <c r="J222" s="59" t="s">
        <v>9</v>
      </c>
      <c r="K222" s="59" t="s">
        <v>9</v>
      </c>
      <c r="L222" s="47" t="str">
        <f t="shared" si="39"/>
        <v>Arquitetura</v>
      </c>
      <c r="M222" s="47" t="str">
        <f t="shared" si="44"/>
        <v>Acabamentos</v>
      </c>
      <c r="N222" s="47" t="str">
        <f t="shared" si="45"/>
        <v>Recobrimento</v>
      </c>
      <c r="O222" s="41" t="str">
        <f t="shared" si="43"/>
        <v>Cat. Revit: OST_PipeInsulations</v>
      </c>
      <c r="P222" s="41" t="s">
        <v>4758</v>
      </c>
      <c r="Q222" s="41" t="s">
        <v>4695</v>
      </c>
      <c r="R222" s="48" t="s">
        <v>9</v>
      </c>
      <c r="S222" s="49" t="str">
        <f t="shared" si="40"/>
        <v>Arquitetura</v>
      </c>
      <c r="T222" s="49" t="str">
        <f t="shared" si="46"/>
        <v>Acabamentos</v>
      </c>
      <c r="U222" s="49" t="str">
        <f t="shared" si="47"/>
        <v>Recobrimento</v>
      </c>
      <c r="V222" s="49" t="str">
        <f t="shared" si="41"/>
        <v>Arquitetura</v>
      </c>
      <c r="W222" s="1" t="str">
        <f t="shared" si="42"/>
        <v>Key.Ifc4.3-222</v>
      </c>
    </row>
    <row r="223" spans="1:23" ht="6" customHeight="1" x14ac:dyDescent="0.25">
      <c r="A223" s="43">
        <v>223</v>
      </c>
      <c r="B223" s="2" t="s">
        <v>1263</v>
      </c>
      <c r="C223" s="45" t="s">
        <v>354</v>
      </c>
      <c r="D223" s="2" t="s">
        <v>3198</v>
      </c>
      <c r="E223" s="2" t="s">
        <v>3096</v>
      </c>
      <c r="F223" s="2" t="s">
        <v>175</v>
      </c>
      <c r="G223" s="59" t="s">
        <v>9</v>
      </c>
      <c r="H223" s="59" t="s">
        <v>9</v>
      </c>
      <c r="I223" s="59" t="s">
        <v>9</v>
      </c>
      <c r="J223" s="59" t="s">
        <v>9</v>
      </c>
      <c r="K223" s="59" t="s">
        <v>9</v>
      </c>
      <c r="L223" s="47" t="str">
        <f t="shared" si="39"/>
        <v>Arquitetura</v>
      </c>
      <c r="M223" s="47" t="str">
        <f t="shared" si="44"/>
        <v>Acabamentos</v>
      </c>
      <c r="N223" s="47" t="str">
        <f t="shared" si="45"/>
        <v>Recobrimento</v>
      </c>
      <c r="O223" s="41" t="str">
        <f t="shared" si="43"/>
        <v>Cat. Revit: OST_RoofsFinish1</v>
      </c>
      <c r="P223" s="41" t="s">
        <v>4752</v>
      </c>
      <c r="Q223" s="41" t="s">
        <v>4688</v>
      </c>
      <c r="R223" s="48" t="s">
        <v>9</v>
      </c>
      <c r="S223" s="49" t="str">
        <f t="shared" si="40"/>
        <v>Arquitetura</v>
      </c>
      <c r="T223" s="49" t="str">
        <f t="shared" si="46"/>
        <v>Acabamentos</v>
      </c>
      <c r="U223" s="49" t="str">
        <f t="shared" si="47"/>
        <v>Recobrimento</v>
      </c>
      <c r="V223" s="49" t="str">
        <f t="shared" si="41"/>
        <v>Arquitetura</v>
      </c>
      <c r="W223" s="1" t="str">
        <f t="shared" si="42"/>
        <v>Key.Ifc4.3-223</v>
      </c>
    </row>
    <row r="224" spans="1:23" ht="6" customHeight="1" x14ac:dyDescent="0.25">
      <c r="A224" s="43">
        <v>224</v>
      </c>
      <c r="B224" s="2" t="s">
        <v>1263</v>
      </c>
      <c r="C224" s="45" t="s">
        <v>354</v>
      </c>
      <c r="D224" s="2" t="s">
        <v>3198</v>
      </c>
      <c r="E224" s="2" t="s">
        <v>3096</v>
      </c>
      <c r="F224" s="2" t="s">
        <v>174</v>
      </c>
      <c r="G224" s="59" t="s">
        <v>9</v>
      </c>
      <c r="H224" s="59" t="s">
        <v>9</v>
      </c>
      <c r="I224" s="59" t="s">
        <v>9</v>
      </c>
      <c r="J224" s="59" t="s">
        <v>9</v>
      </c>
      <c r="K224" s="59" t="s">
        <v>9</v>
      </c>
      <c r="L224" s="47" t="str">
        <f t="shared" si="39"/>
        <v>Arquitetura</v>
      </c>
      <c r="M224" s="47" t="str">
        <f t="shared" si="44"/>
        <v>Acabamentos</v>
      </c>
      <c r="N224" s="47" t="str">
        <f t="shared" si="45"/>
        <v>Recobrimento</v>
      </c>
      <c r="O224" s="41" t="str">
        <f t="shared" si="43"/>
        <v>Cat. Revit: OST_RoofsFinish2</v>
      </c>
      <c r="P224" s="41" t="s">
        <v>4753</v>
      </c>
      <c r="Q224" s="41" t="s">
        <v>4689</v>
      </c>
      <c r="R224" s="48" t="s">
        <v>9</v>
      </c>
      <c r="S224" s="49" t="str">
        <f t="shared" si="40"/>
        <v>Arquitetura</v>
      </c>
      <c r="T224" s="49" t="str">
        <f t="shared" si="46"/>
        <v>Acabamentos</v>
      </c>
      <c r="U224" s="49" t="str">
        <f t="shared" si="47"/>
        <v>Recobrimento</v>
      </c>
      <c r="V224" s="49" t="str">
        <f t="shared" si="41"/>
        <v>Arquitetura</v>
      </c>
      <c r="W224" s="1" t="str">
        <f t="shared" si="42"/>
        <v>Key.Ifc4.3-224</v>
      </c>
    </row>
    <row r="225" spans="1:23" ht="6" customHeight="1" x14ac:dyDescent="0.25">
      <c r="A225" s="43">
        <v>225</v>
      </c>
      <c r="B225" s="2" t="s">
        <v>1263</v>
      </c>
      <c r="C225" s="45" t="s">
        <v>354</v>
      </c>
      <c r="D225" s="2" t="s">
        <v>3198</v>
      </c>
      <c r="E225" s="2" t="s">
        <v>3096</v>
      </c>
      <c r="F225" s="2" t="s">
        <v>176</v>
      </c>
      <c r="G225" s="59" t="s">
        <v>9</v>
      </c>
      <c r="H225" s="59" t="s">
        <v>9</v>
      </c>
      <c r="I225" s="59" t="s">
        <v>9</v>
      </c>
      <c r="J225" s="59" t="s">
        <v>9</v>
      </c>
      <c r="K225" s="59" t="s">
        <v>9</v>
      </c>
      <c r="L225" s="47" t="str">
        <f t="shared" si="39"/>
        <v>Arquitetura</v>
      </c>
      <c r="M225" s="47" t="str">
        <f t="shared" si="44"/>
        <v>Acabamentos</v>
      </c>
      <c r="N225" s="47" t="str">
        <f t="shared" si="45"/>
        <v>Recobrimento</v>
      </c>
      <c r="O225" s="41" t="str">
        <f t="shared" si="43"/>
        <v>Cat. Revit: OST_RoofsInsulation</v>
      </c>
      <c r="P225" s="41" t="s">
        <v>4757</v>
      </c>
      <c r="Q225" s="41" t="s">
        <v>4694</v>
      </c>
      <c r="R225" s="48" t="s">
        <v>9</v>
      </c>
      <c r="S225" s="49" t="str">
        <f t="shared" si="40"/>
        <v>Arquitetura</v>
      </c>
      <c r="T225" s="49" t="str">
        <f t="shared" si="46"/>
        <v>Acabamentos</v>
      </c>
      <c r="U225" s="49" t="str">
        <f t="shared" si="47"/>
        <v>Recobrimento</v>
      </c>
      <c r="V225" s="49" t="str">
        <f t="shared" si="41"/>
        <v>Arquitetura</v>
      </c>
      <c r="W225" s="1" t="str">
        <f t="shared" si="42"/>
        <v>Key.Ifc4.3-225</v>
      </c>
    </row>
    <row r="226" spans="1:23" ht="6" customHeight="1" x14ac:dyDescent="0.25">
      <c r="A226" s="43">
        <v>226</v>
      </c>
      <c r="B226" s="2" t="s">
        <v>1263</v>
      </c>
      <c r="C226" s="45" t="s">
        <v>354</v>
      </c>
      <c r="D226" s="2" t="s">
        <v>3198</v>
      </c>
      <c r="E226" s="2" t="s">
        <v>3096</v>
      </c>
      <c r="F226" s="2" t="s">
        <v>178</v>
      </c>
      <c r="G226" s="59" t="s">
        <v>9</v>
      </c>
      <c r="H226" s="59" t="s">
        <v>9</v>
      </c>
      <c r="I226" s="59" t="s">
        <v>9</v>
      </c>
      <c r="J226" s="59" t="s">
        <v>9</v>
      </c>
      <c r="K226" s="59" t="s">
        <v>9</v>
      </c>
      <c r="L226" s="47" t="str">
        <f t="shared" si="39"/>
        <v>Arquitetura</v>
      </c>
      <c r="M226" s="47" t="str">
        <f t="shared" si="44"/>
        <v>Acabamentos</v>
      </c>
      <c r="N226" s="47" t="str">
        <f t="shared" si="45"/>
        <v>Recobrimento</v>
      </c>
      <c r="O226" s="41" t="str">
        <f t="shared" si="43"/>
        <v>Cat. Revit: OST_RoofsMembrane</v>
      </c>
      <c r="P226" s="41" t="s">
        <v>4753</v>
      </c>
      <c r="Q226" s="41" t="s">
        <v>4689</v>
      </c>
      <c r="R226" s="48" t="s">
        <v>9</v>
      </c>
      <c r="S226" s="49" t="str">
        <f t="shared" si="40"/>
        <v>Arquitetura</v>
      </c>
      <c r="T226" s="49" t="str">
        <f t="shared" si="46"/>
        <v>Acabamentos</v>
      </c>
      <c r="U226" s="49" t="str">
        <f t="shared" si="47"/>
        <v>Recobrimento</v>
      </c>
      <c r="V226" s="49" t="str">
        <f t="shared" si="41"/>
        <v>Arquitetura</v>
      </c>
      <c r="W226" s="1" t="str">
        <f t="shared" si="42"/>
        <v>Key.Ifc4.3-226</v>
      </c>
    </row>
    <row r="227" spans="1:23" ht="6" customHeight="1" x14ac:dyDescent="0.25">
      <c r="A227" s="43">
        <v>227</v>
      </c>
      <c r="B227" s="2" t="s">
        <v>1263</v>
      </c>
      <c r="C227" s="45" t="s">
        <v>354</v>
      </c>
      <c r="D227" s="2" t="s">
        <v>3198</v>
      </c>
      <c r="E227" s="2" t="s">
        <v>3096</v>
      </c>
      <c r="F227" s="2" t="s">
        <v>180</v>
      </c>
      <c r="G227" s="59" t="s">
        <v>9</v>
      </c>
      <c r="H227" s="59" t="s">
        <v>9</v>
      </c>
      <c r="I227" s="59" t="s">
        <v>9</v>
      </c>
      <c r="J227" s="59" t="s">
        <v>9</v>
      </c>
      <c r="K227" s="59" t="s">
        <v>9</v>
      </c>
      <c r="L227" s="47" t="str">
        <f t="shared" si="39"/>
        <v>Arquitetura</v>
      </c>
      <c r="M227" s="47" t="str">
        <f t="shared" si="44"/>
        <v>Acabamentos</v>
      </c>
      <c r="N227" s="47" t="str">
        <f t="shared" si="45"/>
        <v>Recobrimento</v>
      </c>
      <c r="O227" s="41" t="str">
        <f t="shared" si="43"/>
        <v>Cat. Revit: OST_WallsFinish1</v>
      </c>
      <c r="P227" s="41" t="s">
        <v>4690</v>
      </c>
      <c r="Q227" s="41" t="s">
        <v>4690</v>
      </c>
      <c r="R227" s="48" t="s">
        <v>9</v>
      </c>
      <c r="S227" s="49" t="str">
        <f t="shared" si="40"/>
        <v>Arquitetura</v>
      </c>
      <c r="T227" s="49" t="str">
        <f t="shared" si="46"/>
        <v>Acabamentos</v>
      </c>
      <c r="U227" s="49" t="str">
        <f t="shared" si="47"/>
        <v>Recobrimento</v>
      </c>
      <c r="V227" s="49" t="str">
        <f t="shared" si="41"/>
        <v>Arquitetura</v>
      </c>
      <c r="W227" s="1" t="str">
        <f t="shared" si="42"/>
        <v>Key.Ifc4.3-227</v>
      </c>
    </row>
    <row r="228" spans="1:23" ht="6" customHeight="1" x14ac:dyDescent="0.25">
      <c r="A228" s="43">
        <v>228</v>
      </c>
      <c r="B228" s="2" t="s">
        <v>1263</v>
      </c>
      <c r="C228" s="45" t="s">
        <v>354</v>
      </c>
      <c r="D228" s="2" t="s">
        <v>3198</v>
      </c>
      <c r="E228" s="2" t="s">
        <v>3096</v>
      </c>
      <c r="F228" s="2" t="s">
        <v>179</v>
      </c>
      <c r="G228" s="59" t="s">
        <v>9</v>
      </c>
      <c r="H228" s="59" t="s">
        <v>9</v>
      </c>
      <c r="I228" s="59" t="s">
        <v>9</v>
      </c>
      <c r="J228" s="59" t="s">
        <v>9</v>
      </c>
      <c r="K228" s="59" t="s">
        <v>9</v>
      </c>
      <c r="L228" s="47" t="str">
        <f t="shared" si="39"/>
        <v>Arquitetura</v>
      </c>
      <c r="M228" s="47" t="str">
        <f t="shared" si="44"/>
        <v>Acabamentos</v>
      </c>
      <c r="N228" s="47" t="str">
        <f t="shared" si="45"/>
        <v>Recobrimento</v>
      </c>
      <c r="O228" s="41" t="str">
        <f t="shared" si="43"/>
        <v>Cat. Revit: OST_WallsFinish2</v>
      </c>
      <c r="P228" s="41" t="s">
        <v>4754</v>
      </c>
      <c r="Q228" s="41" t="s">
        <v>4691</v>
      </c>
      <c r="R228" s="48" t="s">
        <v>9</v>
      </c>
      <c r="S228" s="49" t="str">
        <f t="shared" si="40"/>
        <v>Arquitetura</v>
      </c>
      <c r="T228" s="49" t="str">
        <f t="shared" si="46"/>
        <v>Acabamentos</v>
      </c>
      <c r="U228" s="49" t="str">
        <f t="shared" si="47"/>
        <v>Recobrimento</v>
      </c>
      <c r="V228" s="49" t="str">
        <f t="shared" si="41"/>
        <v>Arquitetura</v>
      </c>
      <c r="W228" s="1" t="str">
        <f t="shared" si="42"/>
        <v>Key.Ifc4.3-228</v>
      </c>
    </row>
    <row r="229" spans="1:23" ht="6" customHeight="1" x14ac:dyDescent="0.25">
      <c r="A229" s="43">
        <v>229</v>
      </c>
      <c r="B229" s="2" t="s">
        <v>1263</v>
      </c>
      <c r="C229" s="45" t="s">
        <v>354</v>
      </c>
      <c r="D229" s="2" t="s">
        <v>3198</v>
      </c>
      <c r="E229" s="2" t="s">
        <v>3096</v>
      </c>
      <c r="F229" s="2" t="s">
        <v>181</v>
      </c>
      <c r="G229" s="59" t="s">
        <v>9</v>
      </c>
      <c r="H229" s="59" t="s">
        <v>9</v>
      </c>
      <c r="I229" s="59" t="s">
        <v>9</v>
      </c>
      <c r="J229" s="59" t="s">
        <v>9</v>
      </c>
      <c r="K229" s="59" t="s">
        <v>9</v>
      </c>
      <c r="L229" s="47" t="str">
        <f t="shared" si="39"/>
        <v>Arquitetura</v>
      </c>
      <c r="M229" s="47" t="str">
        <f t="shared" si="44"/>
        <v>Acabamentos</v>
      </c>
      <c r="N229" s="47" t="str">
        <f t="shared" si="45"/>
        <v>Recobrimento</v>
      </c>
      <c r="O229" s="41" t="str">
        <f t="shared" si="43"/>
        <v>Cat. Revit: OST_WallsInsulation</v>
      </c>
      <c r="P229" s="41" t="s">
        <v>4755</v>
      </c>
      <c r="Q229" s="41" t="s">
        <v>4692</v>
      </c>
      <c r="R229" s="48" t="s">
        <v>9</v>
      </c>
      <c r="S229" s="49" t="str">
        <f t="shared" si="40"/>
        <v>Arquitetura</v>
      </c>
      <c r="T229" s="49" t="str">
        <f t="shared" si="46"/>
        <v>Acabamentos</v>
      </c>
      <c r="U229" s="49" t="str">
        <f t="shared" si="47"/>
        <v>Recobrimento</v>
      </c>
      <c r="V229" s="49" t="str">
        <f t="shared" si="41"/>
        <v>Arquitetura</v>
      </c>
      <c r="W229" s="1" t="str">
        <f t="shared" si="42"/>
        <v>Key.Ifc4.3-229</v>
      </c>
    </row>
    <row r="230" spans="1:23" ht="6" customHeight="1" x14ac:dyDescent="0.25">
      <c r="A230" s="43">
        <v>230</v>
      </c>
      <c r="B230" s="2" t="s">
        <v>1263</v>
      </c>
      <c r="C230" s="45" t="s">
        <v>354</v>
      </c>
      <c r="D230" s="2" t="s">
        <v>3198</v>
      </c>
      <c r="E230" s="2" t="s">
        <v>3096</v>
      </c>
      <c r="F230" s="2" t="s">
        <v>183</v>
      </c>
      <c r="G230" s="59" t="s">
        <v>9</v>
      </c>
      <c r="H230" s="59" t="s">
        <v>9</v>
      </c>
      <c r="I230" s="59" t="s">
        <v>9</v>
      </c>
      <c r="J230" s="59" t="s">
        <v>9</v>
      </c>
      <c r="K230" s="59" t="s">
        <v>9</v>
      </c>
      <c r="L230" s="47" t="str">
        <f t="shared" si="39"/>
        <v>Arquitetura</v>
      </c>
      <c r="M230" s="47" t="str">
        <f t="shared" si="44"/>
        <v>Acabamentos</v>
      </c>
      <c r="N230" s="47" t="str">
        <f t="shared" si="45"/>
        <v>Recobrimento</v>
      </c>
      <c r="O230" s="41" t="str">
        <f t="shared" si="43"/>
        <v>Cat. Revit: OST_WallsMembrane</v>
      </c>
      <c r="P230" s="41" t="s">
        <v>4755</v>
      </c>
      <c r="Q230" s="41" t="s">
        <v>4692</v>
      </c>
      <c r="R230" s="48" t="s">
        <v>9</v>
      </c>
      <c r="S230" s="49" t="str">
        <f t="shared" si="40"/>
        <v>Arquitetura</v>
      </c>
      <c r="T230" s="49" t="str">
        <f t="shared" si="46"/>
        <v>Acabamentos</v>
      </c>
      <c r="U230" s="49" t="str">
        <f t="shared" si="47"/>
        <v>Recobrimento</v>
      </c>
      <c r="V230" s="49" t="str">
        <f t="shared" si="41"/>
        <v>Arquitetura</v>
      </c>
      <c r="W230" s="1" t="str">
        <f t="shared" si="42"/>
        <v>Key.Ifc4.3-230</v>
      </c>
    </row>
    <row r="231" spans="1:23" ht="6" customHeight="1" x14ac:dyDescent="0.25">
      <c r="A231" s="43">
        <v>231</v>
      </c>
      <c r="B231" s="2" t="s">
        <v>1263</v>
      </c>
      <c r="C231" s="45" t="s">
        <v>354</v>
      </c>
      <c r="D231" s="2" t="s">
        <v>3251</v>
      </c>
      <c r="E231" s="2" t="s">
        <v>392</v>
      </c>
      <c r="F231" s="46" t="s">
        <v>393</v>
      </c>
      <c r="G231" s="59" t="s">
        <v>9</v>
      </c>
      <c r="H231" s="59" t="s">
        <v>9</v>
      </c>
      <c r="I231" s="59" t="s">
        <v>9</v>
      </c>
      <c r="J231" s="59" t="s">
        <v>9</v>
      </c>
      <c r="K231" s="59" t="s">
        <v>9</v>
      </c>
      <c r="L231" s="47" t="str">
        <f t="shared" si="39"/>
        <v>Arquitetura</v>
      </c>
      <c r="M231" s="47" t="str">
        <f t="shared" si="44"/>
        <v>Circulações</v>
      </c>
      <c r="N231" s="47" t="str">
        <f t="shared" si="45"/>
        <v>Escada</v>
      </c>
      <c r="O231" s="41" t="str">
        <f t="shared" si="43"/>
        <v>Classe IFC: IfcStair</v>
      </c>
      <c r="P231" s="41" t="s">
        <v>2206</v>
      </c>
      <c r="Q231" s="41" t="s">
        <v>3422</v>
      </c>
      <c r="R231" s="48" t="s">
        <v>9</v>
      </c>
      <c r="S231" s="49" t="str">
        <f t="shared" si="40"/>
        <v>Arquitetura</v>
      </c>
      <c r="T231" s="49" t="str">
        <f t="shared" si="46"/>
        <v>Circulações</v>
      </c>
      <c r="U231" s="49" t="str">
        <f t="shared" si="47"/>
        <v>Escada</v>
      </c>
      <c r="V231" s="49" t="str">
        <f t="shared" si="41"/>
        <v>Arquitetura</v>
      </c>
      <c r="W231" s="1" t="str">
        <f t="shared" si="42"/>
        <v>Key.Ifc4.3-231</v>
      </c>
    </row>
    <row r="232" spans="1:23" ht="6" customHeight="1" x14ac:dyDescent="0.25">
      <c r="A232" s="43">
        <v>232</v>
      </c>
      <c r="B232" s="2" t="s">
        <v>1263</v>
      </c>
      <c r="C232" s="45" t="s">
        <v>354</v>
      </c>
      <c r="D232" s="2" t="s">
        <v>3251</v>
      </c>
      <c r="E232" s="2" t="s">
        <v>392</v>
      </c>
      <c r="F232" s="46" t="s">
        <v>405</v>
      </c>
      <c r="G232" s="59" t="s">
        <v>9</v>
      </c>
      <c r="H232" s="59" t="s">
        <v>9</v>
      </c>
      <c r="I232" s="59" t="s">
        <v>9</v>
      </c>
      <c r="J232" s="59" t="s">
        <v>9</v>
      </c>
      <c r="K232" s="59" t="s">
        <v>9</v>
      </c>
      <c r="L232" s="47" t="str">
        <f t="shared" si="39"/>
        <v>Arquitetura</v>
      </c>
      <c r="M232" s="47" t="str">
        <f t="shared" si="44"/>
        <v>Circulações</v>
      </c>
      <c r="N232" s="47" t="str">
        <f t="shared" si="45"/>
        <v>Escada</v>
      </c>
      <c r="O232" s="41" t="str">
        <f t="shared" si="43"/>
        <v>Classe IFC: IfcStairCURVED_RUN_STAIR</v>
      </c>
      <c r="P232" s="41" t="s">
        <v>2207</v>
      </c>
      <c r="Q232" s="41" t="s">
        <v>3423</v>
      </c>
      <c r="R232" s="48" t="s">
        <v>9</v>
      </c>
      <c r="S232" s="49" t="str">
        <f t="shared" si="40"/>
        <v>Arquitetura</v>
      </c>
      <c r="T232" s="49" t="str">
        <f t="shared" si="46"/>
        <v>Circulações</v>
      </c>
      <c r="U232" s="49" t="str">
        <f t="shared" si="47"/>
        <v>Escada</v>
      </c>
      <c r="V232" s="49" t="str">
        <f t="shared" si="41"/>
        <v>Arquitetura</v>
      </c>
      <c r="W232" s="1" t="str">
        <f t="shared" si="42"/>
        <v>Key.Ifc4.3-232</v>
      </c>
    </row>
    <row r="233" spans="1:23" ht="6" customHeight="1" x14ac:dyDescent="0.25">
      <c r="A233" s="43">
        <v>233</v>
      </c>
      <c r="B233" s="2" t="s">
        <v>1263</v>
      </c>
      <c r="C233" s="45" t="s">
        <v>354</v>
      </c>
      <c r="D233" s="2" t="s">
        <v>3251</v>
      </c>
      <c r="E233" s="2" t="s">
        <v>392</v>
      </c>
      <c r="F233" s="46" t="s">
        <v>407</v>
      </c>
      <c r="G233" s="59" t="s">
        <v>9</v>
      </c>
      <c r="H233" s="59" t="s">
        <v>9</v>
      </c>
      <c r="I233" s="59" t="s">
        <v>9</v>
      </c>
      <c r="J233" s="59" t="s">
        <v>9</v>
      </c>
      <c r="K233" s="59" t="s">
        <v>9</v>
      </c>
      <c r="L233" s="47" t="str">
        <f t="shared" si="39"/>
        <v>Arquitetura</v>
      </c>
      <c r="M233" s="47" t="str">
        <f t="shared" si="44"/>
        <v>Circulações</v>
      </c>
      <c r="N233" s="47" t="str">
        <f t="shared" si="45"/>
        <v>Escada</v>
      </c>
      <c r="O233" s="41" t="str">
        <f t="shared" si="43"/>
        <v>Classe IFC: IfcStairDOUBLE_RETURN_STAIR</v>
      </c>
      <c r="P233" s="41" t="s">
        <v>2208</v>
      </c>
      <c r="Q233" s="41" t="s">
        <v>3424</v>
      </c>
      <c r="R233" s="48" t="s">
        <v>9</v>
      </c>
      <c r="S233" s="49" t="str">
        <f t="shared" si="40"/>
        <v>Arquitetura</v>
      </c>
      <c r="T233" s="49" t="str">
        <f t="shared" si="46"/>
        <v>Circulações</v>
      </c>
      <c r="U233" s="49" t="str">
        <f t="shared" si="47"/>
        <v>Escada</v>
      </c>
      <c r="V233" s="49" t="str">
        <f t="shared" si="41"/>
        <v>Arquitetura</v>
      </c>
      <c r="W233" s="1" t="str">
        <f t="shared" si="42"/>
        <v>Key.Ifc4.3-233</v>
      </c>
    </row>
    <row r="234" spans="1:23" ht="6" customHeight="1" x14ac:dyDescent="0.25">
      <c r="A234" s="43">
        <v>234</v>
      </c>
      <c r="B234" s="2" t="s">
        <v>1263</v>
      </c>
      <c r="C234" s="45" t="s">
        <v>354</v>
      </c>
      <c r="D234" s="2" t="s">
        <v>3251</v>
      </c>
      <c r="E234" s="2" t="s">
        <v>392</v>
      </c>
      <c r="F234" s="46" t="s">
        <v>410</v>
      </c>
      <c r="G234" s="59" t="s">
        <v>9</v>
      </c>
      <c r="H234" s="59" t="s">
        <v>9</v>
      </c>
      <c r="I234" s="59" t="s">
        <v>9</v>
      </c>
      <c r="J234" s="59" t="s">
        <v>9</v>
      </c>
      <c r="K234" s="59" t="s">
        <v>9</v>
      </c>
      <c r="L234" s="47" t="str">
        <f t="shared" si="39"/>
        <v>Arquitetura</v>
      </c>
      <c r="M234" s="47" t="str">
        <f t="shared" si="44"/>
        <v>Circulações</v>
      </c>
      <c r="N234" s="47" t="str">
        <f t="shared" si="45"/>
        <v>Escada</v>
      </c>
      <c r="O234" s="41" t="str">
        <f t="shared" si="43"/>
        <v>Classe IFC: IfcStairFlight</v>
      </c>
      <c r="P234" s="41" t="s">
        <v>2209</v>
      </c>
      <c r="Q234" s="41" t="s">
        <v>4798</v>
      </c>
      <c r="R234" s="48" t="s">
        <v>9</v>
      </c>
      <c r="S234" s="49" t="str">
        <f t="shared" si="40"/>
        <v>Arquitetura</v>
      </c>
      <c r="T234" s="49" t="str">
        <f t="shared" si="46"/>
        <v>Circulações</v>
      </c>
      <c r="U234" s="49" t="str">
        <f t="shared" si="47"/>
        <v>Escada</v>
      </c>
      <c r="V234" s="49" t="str">
        <f t="shared" si="41"/>
        <v>Arquitetura</v>
      </c>
      <c r="W234" s="1" t="str">
        <f t="shared" si="42"/>
        <v>Key.Ifc4.3-234</v>
      </c>
    </row>
    <row r="235" spans="1:23" ht="6" customHeight="1" x14ac:dyDescent="0.25">
      <c r="A235" s="43">
        <v>235</v>
      </c>
      <c r="B235" s="2" t="s">
        <v>1263</v>
      </c>
      <c r="C235" s="45" t="s">
        <v>354</v>
      </c>
      <c r="D235" s="2" t="s">
        <v>3251</v>
      </c>
      <c r="E235" s="2" t="s">
        <v>392</v>
      </c>
      <c r="F235" s="46" t="s">
        <v>412</v>
      </c>
      <c r="G235" s="59" t="s">
        <v>9</v>
      </c>
      <c r="H235" s="59" t="s">
        <v>9</v>
      </c>
      <c r="I235" s="59" t="s">
        <v>9</v>
      </c>
      <c r="J235" s="59" t="s">
        <v>9</v>
      </c>
      <c r="K235" s="59" t="s">
        <v>9</v>
      </c>
      <c r="L235" s="47" t="str">
        <f t="shared" si="39"/>
        <v>Arquitetura</v>
      </c>
      <c r="M235" s="47" t="str">
        <f t="shared" si="44"/>
        <v>Circulações</v>
      </c>
      <c r="N235" s="47" t="str">
        <f t="shared" si="45"/>
        <v>Escada</v>
      </c>
      <c r="O235" s="41" t="str">
        <f t="shared" si="43"/>
        <v>Classe IFC: IfcStairFlightCURVED</v>
      </c>
      <c r="P235" s="41" t="s">
        <v>2210</v>
      </c>
      <c r="Q235" s="41" t="s">
        <v>3425</v>
      </c>
      <c r="R235" s="48" t="s">
        <v>9</v>
      </c>
      <c r="S235" s="49" t="str">
        <f t="shared" si="40"/>
        <v>Arquitetura</v>
      </c>
      <c r="T235" s="49" t="str">
        <f t="shared" si="46"/>
        <v>Circulações</v>
      </c>
      <c r="U235" s="49" t="str">
        <f t="shared" si="47"/>
        <v>Escada</v>
      </c>
      <c r="V235" s="49" t="str">
        <f t="shared" si="41"/>
        <v>Arquitetura</v>
      </c>
      <c r="W235" s="1" t="str">
        <f t="shared" si="42"/>
        <v>Key.Ifc4.3-235</v>
      </c>
    </row>
    <row r="236" spans="1:23" ht="6" customHeight="1" x14ac:dyDescent="0.25">
      <c r="A236" s="43">
        <v>236</v>
      </c>
      <c r="B236" s="2" t="s">
        <v>1263</v>
      </c>
      <c r="C236" s="45" t="s">
        <v>354</v>
      </c>
      <c r="D236" s="2" t="s">
        <v>3251</v>
      </c>
      <c r="E236" s="2" t="s">
        <v>392</v>
      </c>
      <c r="F236" s="46" t="s">
        <v>414</v>
      </c>
      <c r="G236" s="59" t="s">
        <v>9</v>
      </c>
      <c r="H236" s="59" t="s">
        <v>9</v>
      </c>
      <c r="I236" s="59" t="s">
        <v>9</v>
      </c>
      <c r="J236" s="59" t="s">
        <v>9</v>
      </c>
      <c r="K236" s="59" t="s">
        <v>9</v>
      </c>
      <c r="L236" s="47" t="str">
        <f t="shared" si="39"/>
        <v>Arquitetura</v>
      </c>
      <c r="M236" s="47" t="str">
        <f t="shared" si="44"/>
        <v>Circulações</v>
      </c>
      <c r="N236" s="47" t="str">
        <f t="shared" si="45"/>
        <v>Escada</v>
      </c>
      <c r="O236" s="41" t="str">
        <f t="shared" si="43"/>
        <v>Classe IFC: IfcStairFlightFREEFORM</v>
      </c>
      <c r="P236" s="41" t="s">
        <v>2211</v>
      </c>
      <c r="Q236" s="41" t="s">
        <v>3426</v>
      </c>
      <c r="R236" s="48" t="s">
        <v>9</v>
      </c>
      <c r="S236" s="49" t="str">
        <f t="shared" si="40"/>
        <v>Arquitetura</v>
      </c>
      <c r="T236" s="49" t="str">
        <f t="shared" si="46"/>
        <v>Circulações</v>
      </c>
      <c r="U236" s="49" t="str">
        <f t="shared" si="47"/>
        <v>Escada</v>
      </c>
      <c r="V236" s="49" t="str">
        <f t="shared" si="41"/>
        <v>Arquitetura</v>
      </c>
      <c r="W236" s="1" t="str">
        <f t="shared" si="42"/>
        <v>Key.Ifc4.3-236</v>
      </c>
    </row>
    <row r="237" spans="1:23" ht="6" customHeight="1" x14ac:dyDescent="0.25">
      <c r="A237" s="43">
        <v>237</v>
      </c>
      <c r="B237" s="2" t="s">
        <v>1263</v>
      </c>
      <c r="C237" s="45" t="s">
        <v>354</v>
      </c>
      <c r="D237" s="2" t="s">
        <v>3251</v>
      </c>
      <c r="E237" s="2" t="s">
        <v>392</v>
      </c>
      <c r="F237" s="46" t="s">
        <v>413</v>
      </c>
      <c r="G237" s="59" t="s">
        <v>9</v>
      </c>
      <c r="H237" s="59" t="s">
        <v>9</v>
      </c>
      <c r="I237" s="59" t="s">
        <v>9</v>
      </c>
      <c r="J237" s="59" t="s">
        <v>9</v>
      </c>
      <c r="K237" s="59" t="s">
        <v>9</v>
      </c>
      <c r="L237" s="47" t="str">
        <f t="shared" si="39"/>
        <v>Arquitetura</v>
      </c>
      <c r="M237" s="47" t="str">
        <f t="shared" si="44"/>
        <v>Circulações</v>
      </c>
      <c r="N237" s="47" t="str">
        <f t="shared" si="45"/>
        <v>Escada</v>
      </c>
      <c r="O237" s="41" t="str">
        <f t="shared" si="43"/>
        <v>Classe IFC: IfcStairFlightSPIRAL</v>
      </c>
      <c r="P237" s="41" t="s">
        <v>2212</v>
      </c>
      <c r="Q237" s="41" t="s">
        <v>3427</v>
      </c>
      <c r="R237" s="48" t="s">
        <v>9</v>
      </c>
      <c r="S237" s="49" t="str">
        <f t="shared" si="40"/>
        <v>Arquitetura</v>
      </c>
      <c r="T237" s="49" t="str">
        <f t="shared" si="46"/>
        <v>Circulações</v>
      </c>
      <c r="U237" s="49" t="str">
        <f t="shared" si="47"/>
        <v>Escada</v>
      </c>
      <c r="V237" s="49" t="str">
        <f t="shared" si="41"/>
        <v>Arquitetura</v>
      </c>
      <c r="W237" s="1" t="str">
        <f t="shared" si="42"/>
        <v>Key.Ifc4.3-237</v>
      </c>
    </row>
    <row r="238" spans="1:23" ht="6" customHeight="1" x14ac:dyDescent="0.25">
      <c r="A238" s="43">
        <v>238</v>
      </c>
      <c r="B238" s="2" t="s">
        <v>1263</v>
      </c>
      <c r="C238" s="45" t="s">
        <v>354</v>
      </c>
      <c r="D238" s="2" t="s">
        <v>3251</v>
      </c>
      <c r="E238" s="2" t="s">
        <v>392</v>
      </c>
      <c r="F238" s="46" t="s">
        <v>406</v>
      </c>
      <c r="G238" s="59" t="s">
        <v>9</v>
      </c>
      <c r="H238" s="59" t="s">
        <v>9</v>
      </c>
      <c r="I238" s="59" t="s">
        <v>9</v>
      </c>
      <c r="J238" s="59" t="s">
        <v>9</v>
      </c>
      <c r="K238" s="59" t="s">
        <v>9</v>
      </c>
      <c r="L238" s="47" t="str">
        <f t="shared" si="39"/>
        <v>Arquitetura</v>
      </c>
      <c r="M238" s="47" t="str">
        <f t="shared" si="44"/>
        <v>Circulações</v>
      </c>
      <c r="N238" s="47" t="str">
        <f t="shared" si="45"/>
        <v>Escada</v>
      </c>
      <c r="O238" s="41" t="str">
        <f t="shared" si="43"/>
        <v>Classe IFC: IfcStairFlightSTRAIGHT</v>
      </c>
      <c r="P238" s="41" t="s">
        <v>2213</v>
      </c>
      <c r="Q238" s="41" t="s">
        <v>3428</v>
      </c>
      <c r="R238" s="48" t="s">
        <v>9</v>
      </c>
      <c r="S238" s="49" t="str">
        <f t="shared" si="40"/>
        <v>Arquitetura</v>
      </c>
      <c r="T238" s="49" t="str">
        <f t="shared" si="46"/>
        <v>Circulações</v>
      </c>
      <c r="U238" s="49" t="str">
        <f t="shared" si="47"/>
        <v>Escada</v>
      </c>
      <c r="V238" s="49" t="str">
        <f t="shared" si="41"/>
        <v>Arquitetura</v>
      </c>
      <c r="W238" s="1" t="str">
        <f t="shared" si="42"/>
        <v>Key.Ifc4.3-238</v>
      </c>
    </row>
    <row r="239" spans="1:23" ht="6" customHeight="1" x14ac:dyDescent="0.25">
      <c r="A239" s="43">
        <v>239</v>
      </c>
      <c r="B239" s="2" t="s">
        <v>1263</v>
      </c>
      <c r="C239" s="45" t="s">
        <v>354</v>
      </c>
      <c r="D239" s="2" t="s">
        <v>3251</v>
      </c>
      <c r="E239" s="2" t="s">
        <v>392</v>
      </c>
      <c r="F239" s="46" t="s">
        <v>411</v>
      </c>
      <c r="G239" s="59" t="s">
        <v>9</v>
      </c>
      <c r="H239" s="59" t="s">
        <v>9</v>
      </c>
      <c r="I239" s="59" t="s">
        <v>9</v>
      </c>
      <c r="J239" s="59" t="s">
        <v>9</v>
      </c>
      <c r="K239" s="59" t="s">
        <v>9</v>
      </c>
      <c r="L239" s="47" t="str">
        <f t="shared" si="39"/>
        <v>Arquitetura</v>
      </c>
      <c r="M239" s="47" t="str">
        <f t="shared" si="44"/>
        <v>Circulações</v>
      </c>
      <c r="N239" s="47" t="str">
        <f t="shared" si="45"/>
        <v>Escada</v>
      </c>
      <c r="O239" s="41" t="str">
        <f t="shared" si="43"/>
        <v>Classe IFC: IfcStairFlightWINDER</v>
      </c>
      <c r="P239" s="41" t="s">
        <v>2214</v>
      </c>
      <c r="Q239" s="41" t="s">
        <v>3429</v>
      </c>
      <c r="R239" s="48" t="s">
        <v>9</v>
      </c>
      <c r="S239" s="49" t="str">
        <f t="shared" si="40"/>
        <v>Arquitetura</v>
      </c>
      <c r="T239" s="49" t="str">
        <f t="shared" si="46"/>
        <v>Circulações</v>
      </c>
      <c r="U239" s="49" t="str">
        <f t="shared" si="47"/>
        <v>Escada</v>
      </c>
      <c r="V239" s="49" t="str">
        <f t="shared" si="41"/>
        <v>Arquitetura</v>
      </c>
      <c r="W239" s="1" t="str">
        <f t="shared" si="42"/>
        <v>Key.Ifc4.3-239</v>
      </c>
    </row>
    <row r="240" spans="1:23" ht="6" customHeight="1" x14ac:dyDescent="0.25">
      <c r="A240" s="43">
        <v>240</v>
      </c>
      <c r="B240" s="2" t="s">
        <v>1263</v>
      </c>
      <c r="C240" s="45" t="s">
        <v>354</v>
      </c>
      <c r="D240" s="2" t="s">
        <v>3251</v>
      </c>
      <c r="E240" s="2" t="s">
        <v>392</v>
      </c>
      <c r="F240" s="46" t="s">
        <v>398</v>
      </c>
      <c r="G240" s="59" t="s">
        <v>9</v>
      </c>
      <c r="H240" s="59" t="s">
        <v>9</v>
      </c>
      <c r="I240" s="59" t="s">
        <v>9</v>
      </c>
      <c r="J240" s="59" t="s">
        <v>9</v>
      </c>
      <c r="K240" s="59" t="s">
        <v>9</v>
      </c>
      <c r="L240" s="47" t="str">
        <f t="shared" si="39"/>
        <v>Arquitetura</v>
      </c>
      <c r="M240" s="47" t="str">
        <f t="shared" si="44"/>
        <v>Circulações</v>
      </c>
      <c r="N240" s="47" t="str">
        <f t="shared" si="45"/>
        <v>Escada</v>
      </c>
      <c r="O240" s="41" t="str">
        <f t="shared" si="43"/>
        <v>Classe IFC: IfcStairHALF_TURN_STAIR</v>
      </c>
      <c r="P240" s="41" t="s">
        <v>2215</v>
      </c>
      <c r="Q240" s="41" t="s">
        <v>3430</v>
      </c>
      <c r="R240" s="48" t="s">
        <v>9</v>
      </c>
      <c r="S240" s="49" t="str">
        <f t="shared" si="40"/>
        <v>Arquitetura</v>
      </c>
      <c r="T240" s="49" t="str">
        <f t="shared" si="46"/>
        <v>Circulações</v>
      </c>
      <c r="U240" s="49" t="str">
        <f t="shared" si="47"/>
        <v>Escada</v>
      </c>
      <c r="V240" s="49" t="str">
        <f t="shared" si="41"/>
        <v>Arquitetura</v>
      </c>
      <c r="W240" s="1" t="str">
        <f t="shared" si="42"/>
        <v>Key.Ifc4.3-240</v>
      </c>
    </row>
    <row r="241" spans="1:23" ht="6" customHeight="1" x14ac:dyDescent="0.25">
      <c r="A241" s="43">
        <v>241</v>
      </c>
      <c r="B241" s="2" t="s">
        <v>1263</v>
      </c>
      <c r="C241" s="45" t="s">
        <v>354</v>
      </c>
      <c r="D241" s="2" t="s">
        <v>3251</v>
      </c>
      <c r="E241" s="2" t="s">
        <v>392</v>
      </c>
      <c r="F241" s="46" t="s">
        <v>399</v>
      </c>
      <c r="G241" s="59" t="s">
        <v>9</v>
      </c>
      <c r="H241" s="59" t="s">
        <v>9</v>
      </c>
      <c r="I241" s="59" t="s">
        <v>9</v>
      </c>
      <c r="J241" s="59" t="s">
        <v>9</v>
      </c>
      <c r="K241" s="59" t="s">
        <v>9</v>
      </c>
      <c r="L241" s="47" t="str">
        <f t="shared" si="39"/>
        <v>Arquitetura</v>
      </c>
      <c r="M241" s="47" t="str">
        <f t="shared" si="44"/>
        <v>Circulações</v>
      </c>
      <c r="N241" s="47" t="str">
        <f t="shared" si="45"/>
        <v>Escada</v>
      </c>
      <c r="O241" s="41" t="str">
        <f t="shared" si="43"/>
        <v>Classe IFC: IfcStairHALF_WINDING_STAIR</v>
      </c>
      <c r="P241" s="41" t="s">
        <v>2216</v>
      </c>
      <c r="Q241" s="41" t="s">
        <v>3431</v>
      </c>
      <c r="R241" s="48" t="s">
        <v>9</v>
      </c>
      <c r="S241" s="49" t="str">
        <f t="shared" si="40"/>
        <v>Arquitetura</v>
      </c>
      <c r="T241" s="49" t="str">
        <f t="shared" si="46"/>
        <v>Circulações</v>
      </c>
      <c r="U241" s="49" t="str">
        <f t="shared" si="47"/>
        <v>Escada</v>
      </c>
      <c r="V241" s="49" t="str">
        <f t="shared" si="41"/>
        <v>Arquitetura</v>
      </c>
      <c r="W241" s="1" t="str">
        <f t="shared" si="42"/>
        <v>Key.Ifc4.3-241</v>
      </c>
    </row>
    <row r="242" spans="1:23" ht="6" customHeight="1" x14ac:dyDescent="0.25">
      <c r="A242" s="43">
        <v>242</v>
      </c>
      <c r="B242" s="2" t="s">
        <v>1263</v>
      </c>
      <c r="C242" s="45" t="s">
        <v>354</v>
      </c>
      <c r="D242" s="2" t="s">
        <v>3251</v>
      </c>
      <c r="E242" s="2" t="s">
        <v>392</v>
      </c>
      <c r="F242" s="46" t="s">
        <v>408</v>
      </c>
      <c r="G242" s="59" t="s">
        <v>9</v>
      </c>
      <c r="H242" s="59" t="s">
        <v>9</v>
      </c>
      <c r="I242" s="59" t="s">
        <v>9</v>
      </c>
      <c r="J242" s="59" t="s">
        <v>9</v>
      </c>
      <c r="K242" s="59" t="s">
        <v>9</v>
      </c>
      <c r="L242" s="47" t="str">
        <f t="shared" si="39"/>
        <v>Arquitetura</v>
      </c>
      <c r="M242" s="47" t="str">
        <f t="shared" si="44"/>
        <v>Circulações</v>
      </c>
      <c r="N242" s="47" t="str">
        <f t="shared" si="45"/>
        <v>Escada</v>
      </c>
      <c r="O242" s="41" t="str">
        <f t="shared" si="43"/>
        <v>Classe IFC: IfcStairLADDER</v>
      </c>
      <c r="P242" s="41" t="s">
        <v>2217</v>
      </c>
      <c r="Q242" s="41" t="s">
        <v>3432</v>
      </c>
      <c r="R242" s="48" t="s">
        <v>9</v>
      </c>
      <c r="S242" s="49" t="str">
        <f t="shared" si="40"/>
        <v>Arquitetura</v>
      </c>
      <c r="T242" s="49" t="str">
        <f t="shared" si="46"/>
        <v>Circulações</v>
      </c>
      <c r="U242" s="49" t="str">
        <f t="shared" si="47"/>
        <v>Escada</v>
      </c>
      <c r="V242" s="49" t="str">
        <f t="shared" si="41"/>
        <v>Arquitetura</v>
      </c>
      <c r="W242" s="1" t="str">
        <f t="shared" si="42"/>
        <v>Key.Ifc4.3-242</v>
      </c>
    </row>
    <row r="243" spans="1:23" ht="6" customHeight="1" x14ac:dyDescent="0.25">
      <c r="A243" s="43">
        <v>243</v>
      </c>
      <c r="B243" s="2" t="s">
        <v>1263</v>
      </c>
      <c r="C243" s="45" t="s">
        <v>354</v>
      </c>
      <c r="D243" s="2" t="s">
        <v>3251</v>
      </c>
      <c r="E243" s="2" t="s">
        <v>392</v>
      </c>
      <c r="F243" s="46" t="s">
        <v>396</v>
      </c>
      <c r="G243" s="59" t="s">
        <v>9</v>
      </c>
      <c r="H243" s="59" t="s">
        <v>9</v>
      </c>
      <c r="I243" s="59" t="s">
        <v>9</v>
      </c>
      <c r="J243" s="59" t="s">
        <v>9</v>
      </c>
      <c r="K243" s="59" t="s">
        <v>9</v>
      </c>
      <c r="L243" s="47" t="str">
        <f t="shared" si="39"/>
        <v>Arquitetura</v>
      </c>
      <c r="M243" s="47" t="str">
        <f t="shared" si="44"/>
        <v>Circulações</v>
      </c>
      <c r="N243" s="47" t="str">
        <f t="shared" si="45"/>
        <v>Escada</v>
      </c>
      <c r="O243" s="41" t="str">
        <f t="shared" si="43"/>
        <v>Classe IFC: IfcStairQUARTER_TURN_STAIR</v>
      </c>
      <c r="P243" s="41" t="s">
        <v>2218</v>
      </c>
      <c r="Q243" s="41" t="s">
        <v>3433</v>
      </c>
      <c r="R243" s="48" t="s">
        <v>9</v>
      </c>
      <c r="S243" s="49" t="str">
        <f t="shared" si="40"/>
        <v>Arquitetura</v>
      </c>
      <c r="T243" s="49" t="str">
        <f t="shared" si="46"/>
        <v>Circulações</v>
      </c>
      <c r="U243" s="49" t="str">
        <f t="shared" si="47"/>
        <v>Escada</v>
      </c>
      <c r="V243" s="49" t="str">
        <f t="shared" si="41"/>
        <v>Arquitetura</v>
      </c>
      <c r="W243" s="1" t="str">
        <f t="shared" si="42"/>
        <v>Key.Ifc4.3-243</v>
      </c>
    </row>
    <row r="244" spans="1:23" ht="6" customHeight="1" x14ac:dyDescent="0.25">
      <c r="A244" s="43">
        <v>244</v>
      </c>
      <c r="B244" s="2" t="s">
        <v>1263</v>
      </c>
      <c r="C244" s="45" t="s">
        <v>354</v>
      </c>
      <c r="D244" s="2" t="s">
        <v>3251</v>
      </c>
      <c r="E244" s="2" t="s">
        <v>392</v>
      </c>
      <c r="F244" s="46" t="s">
        <v>397</v>
      </c>
      <c r="G244" s="59" t="s">
        <v>9</v>
      </c>
      <c r="H244" s="59" t="s">
        <v>9</v>
      </c>
      <c r="I244" s="59" t="s">
        <v>9</v>
      </c>
      <c r="J244" s="59" t="s">
        <v>9</v>
      </c>
      <c r="K244" s="59" t="s">
        <v>9</v>
      </c>
      <c r="L244" s="47" t="str">
        <f t="shared" si="39"/>
        <v>Arquitetura</v>
      </c>
      <c r="M244" s="47" t="str">
        <f t="shared" si="44"/>
        <v>Circulações</v>
      </c>
      <c r="N244" s="47" t="str">
        <f t="shared" si="45"/>
        <v>Escada</v>
      </c>
      <c r="O244" s="41" t="str">
        <f t="shared" si="43"/>
        <v>Classe IFC: IfcStairQUARTER_WINDING_STAIR</v>
      </c>
      <c r="P244" s="41" t="s">
        <v>2219</v>
      </c>
      <c r="Q244" s="41" t="s">
        <v>3434</v>
      </c>
      <c r="R244" s="48" t="s">
        <v>9</v>
      </c>
      <c r="S244" s="49" t="str">
        <f t="shared" si="40"/>
        <v>Arquitetura</v>
      </c>
      <c r="T244" s="49" t="str">
        <f t="shared" si="46"/>
        <v>Circulações</v>
      </c>
      <c r="U244" s="49" t="str">
        <f t="shared" si="47"/>
        <v>Escada</v>
      </c>
      <c r="V244" s="49" t="str">
        <f t="shared" si="41"/>
        <v>Arquitetura</v>
      </c>
      <c r="W244" s="1" t="str">
        <f t="shared" si="42"/>
        <v>Key.Ifc4.3-244</v>
      </c>
    </row>
    <row r="245" spans="1:23" ht="6" customHeight="1" x14ac:dyDescent="0.25">
      <c r="A245" s="43">
        <v>245</v>
      </c>
      <c r="B245" s="2" t="s">
        <v>1263</v>
      </c>
      <c r="C245" s="45" t="s">
        <v>354</v>
      </c>
      <c r="D245" s="2" t="s">
        <v>3251</v>
      </c>
      <c r="E245" s="2" t="s">
        <v>392</v>
      </c>
      <c r="F245" s="46" t="s">
        <v>409</v>
      </c>
      <c r="G245" s="59" t="s">
        <v>9</v>
      </c>
      <c r="H245" s="59" t="s">
        <v>9</v>
      </c>
      <c r="I245" s="59" t="s">
        <v>9</v>
      </c>
      <c r="J245" s="59" t="s">
        <v>9</v>
      </c>
      <c r="K245" s="59" t="s">
        <v>9</v>
      </c>
      <c r="L245" s="47" t="str">
        <f t="shared" si="39"/>
        <v>Arquitetura</v>
      </c>
      <c r="M245" s="47" t="str">
        <f t="shared" si="44"/>
        <v>Circulações</v>
      </c>
      <c r="N245" s="47" t="str">
        <f t="shared" si="45"/>
        <v>Escada</v>
      </c>
      <c r="O245" s="41" t="str">
        <f t="shared" si="43"/>
        <v>Classe IFC: IfcStairSPIRAL_STAIR</v>
      </c>
      <c r="P245" s="41" t="s">
        <v>2220</v>
      </c>
      <c r="Q245" s="41" t="s">
        <v>3435</v>
      </c>
      <c r="R245" s="48" t="s">
        <v>9</v>
      </c>
      <c r="S245" s="49" t="str">
        <f t="shared" si="40"/>
        <v>Arquitetura</v>
      </c>
      <c r="T245" s="49" t="str">
        <f t="shared" si="46"/>
        <v>Circulações</v>
      </c>
      <c r="U245" s="49" t="str">
        <f t="shared" si="47"/>
        <v>Escada</v>
      </c>
      <c r="V245" s="49" t="str">
        <f t="shared" si="41"/>
        <v>Arquitetura</v>
      </c>
      <c r="W245" s="1" t="str">
        <f t="shared" si="42"/>
        <v>Key.Ifc4.3-245</v>
      </c>
    </row>
    <row r="246" spans="1:23" ht="6" customHeight="1" x14ac:dyDescent="0.25">
      <c r="A246" s="43">
        <v>246</v>
      </c>
      <c r="B246" s="2" t="s">
        <v>1263</v>
      </c>
      <c r="C246" s="45" t="s">
        <v>354</v>
      </c>
      <c r="D246" s="2" t="s">
        <v>3251</v>
      </c>
      <c r="E246" s="2" t="s">
        <v>392</v>
      </c>
      <c r="F246" s="46" t="s">
        <v>394</v>
      </c>
      <c r="G246" s="59" t="s">
        <v>9</v>
      </c>
      <c r="H246" s="59" t="s">
        <v>9</v>
      </c>
      <c r="I246" s="59" t="s">
        <v>9</v>
      </c>
      <c r="J246" s="59" t="s">
        <v>9</v>
      </c>
      <c r="K246" s="59" t="s">
        <v>9</v>
      </c>
      <c r="L246" s="47" t="str">
        <f t="shared" si="39"/>
        <v>Arquitetura</v>
      </c>
      <c r="M246" s="47" t="str">
        <f t="shared" si="44"/>
        <v>Circulações</v>
      </c>
      <c r="N246" s="47" t="str">
        <f t="shared" si="45"/>
        <v>Escada</v>
      </c>
      <c r="O246" s="41" t="str">
        <f t="shared" si="43"/>
        <v>Classe IFC: IfcStairSTRAIGHT_RUN_STAIR</v>
      </c>
      <c r="P246" s="41" t="s">
        <v>2207</v>
      </c>
      <c r="Q246" s="41" t="s">
        <v>3423</v>
      </c>
      <c r="R246" s="48" t="s">
        <v>9</v>
      </c>
      <c r="S246" s="49" t="str">
        <f t="shared" si="40"/>
        <v>Arquitetura</v>
      </c>
      <c r="T246" s="49" t="str">
        <f t="shared" si="46"/>
        <v>Circulações</v>
      </c>
      <c r="U246" s="49" t="str">
        <f t="shared" si="47"/>
        <v>Escada</v>
      </c>
      <c r="V246" s="49" t="str">
        <f t="shared" si="41"/>
        <v>Arquitetura</v>
      </c>
      <c r="W246" s="1" t="str">
        <f t="shared" si="42"/>
        <v>Key.Ifc4.3-246</v>
      </c>
    </row>
    <row r="247" spans="1:23" ht="6" customHeight="1" x14ac:dyDescent="0.25">
      <c r="A247" s="43">
        <v>247</v>
      </c>
      <c r="B247" s="2" t="s">
        <v>1263</v>
      </c>
      <c r="C247" s="45" t="s">
        <v>354</v>
      </c>
      <c r="D247" s="2" t="s">
        <v>3251</v>
      </c>
      <c r="E247" s="2" t="s">
        <v>392</v>
      </c>
      <c r="F247" s="46" t="s">
        <v>403</v>
      </c>
      <c r="G247" s="59" t="s">
        <v>9</v>
      </c>
      <c r="H247" s="59" t="s">
        <v>9</v>
      </c>
      <c r="I247" s="59" t="s">
        <v>9</v>
      </c>
      <c r="J247" s="59" t="s">
        <v>9</v>
      </c>
      <c r="K247" s="59" t="s">
        <v>9</v>
      </c>
      <c r="L247" s="47" t="str">
        <f t="shared" si="39"/>
        <v>Arquitetura</v>
      </c>
      <c r="M247" s="47" t="str">
        <f t="shared" si="44"/>
        <v>Circulações</v>
      </c>
      <c r="N247" s="47" t="str">
        <f t="shared" si="45"/>
        <v>Escada</v>
      </c>
      <c r="O247" s="41" t="str">
        <f t="shared" si="43"/>
        <v>Classe IFC: IfcStairTHREE_QUARTER_TURN_STAIR</v>
      </c>
      <c r="P247" s="41" t="s">
        <v>2221</v>
      </c>
      <c r="Q247" s="41" t="s">
        <v>3436</v>
      </c>
      <c r="R247" s="48" t="s">
        <v>9</v>
      </c>
      <c r="S247" s="49" t="str">
        <f t="shared" si="40"/>
        <v>Arquitetura</v>
      </c>
      <c r="T247" s="49" t="str">
        <f t="shared" si="46"/>
        <v>Circulações</v>
      </c>
      <c r="U247" s="49" t="str">
        <f t="shared" si="47"/>
        <v>Escada</v>
      </c>
      <c r="V247" s="49" t="str">
        <f t="shared" si="41"/>
        <v>Arquitetura</v>
      </c>
      <c r="W247" s="1" t="str">
        <f t="shared" si="42"/>
        <v>Key.Ifc4.3-247</v>
      </c>
    </row>
    <row r="248" spans="1:23" ht="6" customHeight="1" x14ac:dyDescent="0.25">
      <c r="A248" s="43">
        <v>248</v>
      </c>
      <c r="B248" s="2" t="s">
        <v>1263</v>
      </c>
      <c r="C248" s="45" t="s">
        <v>354</v>
      </c>
      <c r="D248" s="2" t="s">
        <v>3251</v>
      </c>
      <c r="E248" s="2" t="s">
        <v>392</v>
      </c>
      <c r="F248" s="46" t="s">
        <v>404</v>
      </c>
      <c r="G248" s="59" t="s">
        <v>9</v>
      </c>
      <c r="H248" s="59" t="s">
        <v>9</v>
      </c>
      <c r="I248" s="59" t="s">
        <v>9</v>
      </c>
      <c r="J248" s="59" t="s">
        <v>9</v>
      </c>
      <c r="K248" s="59" t="s">
        <v>9</v>
      </c>
      <c r="L248" s="47" t="str">
        <f t="shared" si="39"/>
        <v>Arquitetura</v>
      </c>
      <c r="M248" s="47" t="str">
        <f t="shared" si="44"/>
        <v>Circulações</v>
      </c>
      <c r="N248" s="47" t="str">
        <f t="shared" si="45"/>
        <v>Escada</v>
      </c>
      <c r="O248" s="41" t="str">
        <f t="shared" si="43"/>
        <v>Classe IFC: IfcStairTHREE_QUARTER_WINDING_STAIR</v>
      </c>
      <c r="P248" s="41" t="s">
        <v>2222</v>
      </c>
      <c r="Q248" s="41" t="s">
        <v>3437</v>
      </c>
      <c r="R248" s="48" t="s">
        <v>9</v>
      </c>
      <c r="S248" s="49" t="str">
        <f t="shared" si="40"/>
        <v>Arquitetura</v>
      </c>
      <c r="T248" s="49" t="str">
        <f t="shared" si="46"/>
        <v>Circulações</v>
      </c>
      <c r="U248" s="49" t="str">
        <f t="shared" si="47"/>
        <v>Escada</v>
      </c>
      <c r="V248" s="49" t="str">
        <f t="shared" si="41"/>
        <v>Arquitetura</v>
      </c>
      <c r="W248" s="1" t="str">
        <f t="shared" si="42"/>
        <v>Key.Ifc4.3-248</v>
      </c>
    </row>
    <row r="249" spans="1:23" ht="6" customHeight="1" x14ac:dyDescent="0.25">
      <c r="A249" s="43">
        <v>249</v>
      </c>
      <c r="B249" s="2" t="s">
        <v>1263</v>
      </c>
      <c r="C249" s="45" t="s">
        <v>354</v>
      </c>
      <c r="D249" s="2" t="s">
        <v>3251</v>
      </c>
      <c r="E249" s="2" t="s">
        <v>392</v>
      </c>
      <c r="F249" s="46" t="s">
        <v>395</v>
      </c>
      <c r="G249" s="59" t="s">
        <v>9</v>
      </c>
      <c r="H249" s="59" t="s">
        <v>9</v>
      </c>
      <c r="I249" s="59" t="s">
        <v>9</v>
      </c>
      <c r="J249" s="59" t="s">
        <v>9</v>
      </c>
      <c r="K249" s="59" t="s">
        <v>9</v>
      </c>
      <c r="L249" s="47" t="str">
        <f t="shared" si="39"/>
        <v>Arquitetura</v>
      </c>
      <c r="M249" s="47" t="str">
        <f t="shared" si="44"/>
        <v>Circulações</v>
      </c>
      <c r="N249" s="47" t="str">
        <f t="shared" si="45"/>
        <v>Escada</v>
      </c>
      <c r="O249" s="41" t="str">
        <f t="shared" si="43"/>
        <v>Classe IFC: IfcStairTWO_CURVED_RUN_STAIR</v>
      </c>
      <c r="P249" s="41" t="s">
        <v>2223</v>
      </c>
      <c r="Q249" s="41" t="s">
        <v>3438</v>
      </c>
      <c r="R249" s="48" t="s">
        <v>9</v>
      </c>
      <c r="S249" s="49" t="str">
        <f t="shared" si="40"/>
        <v>Arquitetura</v>
      </c>
      <c r="T249" s="49" t="str">
        <f t="shared" si="46"/>
        <v>Circulações</v>
      </c>
      <c r="U249" s="49" t="str">
        <f t="shared" si="47"/>
        <v>Escada</v>
      </c>
      <c r="V249" s="49" t="str">
        <f t="shared" si="41"/>
        <v>Arquitetura</v>
      </c>
      <c r="W249" s="1" t="str">
        <f t="shared" si="42"/>
        <v>Key.Ifc4.3-249</v>
      </c>
    </row>
    <row r="250" spans="1:23" ht="6" customHeight="1" x14ac:dyDescent="0.25">
      <c r="A250" s="43">
        <v>250</v>
      </c>
      <c r="B250" s="2" t="s">
        <v>1263</v>
      </c>
      <c r="C250" s="45" t="s">
        <v>354</v>
      </c>
      <c r="D250" s="2" t="s">
        <v>3251</v>
      </c>
      <c r="E250" s="2" t="s">
        <v>392</v>
      </c>
      <c r="F250" s="46" t="s">
        <v>400</v>
      </c>
      <c r="G250" s="59" t="s">
        <v>9</v>
      </c>
      <c r="H250" s="59" t="s">
        <v>9</v>
      </c>
      <c r="I250" s="59" t="s">
        <v>9</v>
      </c>
      <c r="J250" s="59" t="s">
        <v>9</v>
      </c>
      <c r="K250" s="59" t="s">
        <v>9</v>
      </c>
      <c r="L250" s="47" t="str">
        <f t="shared" si="39"/>
        <v>Arquitetura</v>
      </c>
      <c r="M250" s="47" t="str">
        <f t="shared" si="44"/>
        <v>Circulações</v>
      </c>
      <c r="N250" s="47" t="str">
        <f t="shared" si="45"/>
        <v>Escada</v>
      </c>
      <c r="O250" s="41" t="str">
        <f t="shared" si="43"/>
        <v>Classe IFC: IfcStairTWO_QUARTER_TURN_STAIR</v>
      </c>
      <c r="P250" s="41" t="s">
        <v>2224</v>
      </c>
      <c r="Q250" s="41" t="s">
        <v>3439</v>
      </c>
      <c r="R250" s="48" t="s">
        <v>9</v>
      </c>
      <c r="S250" s="49" t="str">
        <f t="shared" si="40"/>
        <v>Arquitetura</v>
      </c>
      <c r="T250" s="49" t="str">
        <f t="shared" si="46"/>
        <v>Circulações</v>
      </c>
      <c r="U250" s="49" t="str">
        <f t="shared" si="47"/>
        <v>Escada</v>
      </c>
      <c r="V250" s="49" t="str">
        <f t="shared" si="41"/>
        <v>Arquitetura</v>
      </c>
      <c r="W250" s="1" t="str">
        <f t="shared" si="42"/>
        <v>Key.Ifc4.3-250</v>
      </c>
    </row>
    <row r="251" spans="1:23" ht="6" customHeight="1" x14ac:dyDescent="0.25">
      <c r="A251" s="43">
        <v>251</v>
      </c>
      <c r="B251" s="2" t="s">
        <v>1263</v>
      </c>
      <c r="C251" s="45" t="s">
        <v>354</v>
      </c>
      <c r="D251" s="2" t="s">
        <v>3251</v>
      </c>
      <c r="E251" s="2" t="s">
        <v>392</v>
      </c>
      <c r="F251" s="46" t="s">
        <v>401</v>
      </c>
      <c r="G251" s="59" t="s">
        <v>9</v>
      </c>
      <c r="H251" s="59" t="s">
        <v>9</v>
      </c>
      <c r="I251" s="59" t="s">
        <v>9</v>
      </c>
      <c r="J251" s="59" t="s">
        <v>9</v>
      </c>
      <c r="K251" s="59" t="s">
        <v>9</v>
      </c>
      <c r="L251" s="47" t="str">
        <f t="shared" si="39"/>
        <v>Arquitetura</v>
      </c>
      <c r="M251" s="47" t="str">
        <f t="shared" si="44"/>
        <v>Circulações</v>
      </c>
      <c r="N251" s="47" t="str">
        <f t="shared" si="45"/>
        <v>Escada</v>
      </c>
      <c r="O251" s="41" t="str">
        <f t="shared" si="43"/>
        <v>Classe IFC: IfcStairTWO_QUARTER_WINDING_STAIR</v>
      </c>
      <c r="P251" s="41" t="s">
        <v>2225</v>
      </c>
      <c r="Q251" s="41" t="s">
        <v>3440</v>
      </c>
      <c r="R251" s="48" t="s">
        <v>9</v>
      </c>
      <c r="S251" s="49" t="str">
        <f t="shared" si="40"/>
        <v>Arquitetura</v>
      </c>
      <c r="T251" s="49" t="str">
        <f t="shared" si="46"/>
        <v>Circulações</v>
      </c>
      <c r="U251" s="49" t="str">
        <f t="shared" si="47"/>
        <v>Escada</v>
      </c>
      <c r="V251" s="49" t="str">
        <f t="shared" si="41"/>
        <v>Arquitetura</v>
      </c>
      <c r="W251" s="1" t="str">
        <f t="shared" si="42"/>
        <v>Key.Ifc4.3-251</v>
      </c>
    </row>
    <row r="252" spans="1:23" ht="6" customHeight="1" x14ac:dyDescent="0.25">
      <c r="A252" s="43">
        <v>252</v>
      </c>
      <c r="B252" s="2" t="s">
        <v>1263</v>
      </c>
      <c r="C252" s="45" t="s">
        <v>354</v>
      </c>
      <c r="D252" s="2" t="s">
        <v>3251</v>
      </c>
      <c r="E252" s="2" t="s">
        <v>392</v>
      </c>
      <c r="F252" s="46" t="s">
        <v>402</v>
      </c>
      <c r="G252" s="59" t="s">
        <v>9</v>
      </c>
      <c r="H252" s="59" t="s">
        <v>9</v>
      </c>
      <c r="I252" s="59" t="s">
        <v>9</v>
      </c>
      <c r="J252" s="59" t="s">
        <v>9</v>
      </c>
      <c r="K252" s="59" t="s">
        <v>9</v>
      </c>
      <c r="L252" s="47" t="str">
        <f t="shared" si="39"/>
        <v>Arquitetura</v>
      </c>
      <c r="M252" s="47" t="str">
        <f t="shared" si="44"/>
        <v>Circulações</v>
      </c>
      <c r="N252" s="47" t="str">
        <f t="shared" si="45"/>
        <v>Escada</v>
      </c>
      <c r="O252" s="41" t="str">
        <f t="shared" si="43"/>
        <v>Classe IFC: IfcStairTWO_STRAIGHT_RUN_STAIR</v>
      </c>
      <c r="P252" s="41" t="s">
        <v>2226</v>
      </c>
      <c r="Q252" s="41" t="s">
        <v>3441</v>
      </c>
      <c r="R252" s="48" t="s">
        <v>9</v>
      </c>
      <c r="S252" s="49" t="str">
        <f t="shared" si="40"/>
        <v>Arquitetura</v>
      </c>
      <c r="T252" s="49" t="str">
        <f t="shared" si="46"/>
        <v>Circulações</v>
      </c>
      <c r="U252" s="49" t="str">
        <f t="shared" si="47"/>
        <v>Escada</v>
      </c>
      <c r="V252" s="49" t="str">
        <f t="shared" si="41"/>
        <v>Arquitetura</v>
      </c>
      <c r="W252" s="1" t="str">
        <f t="shared" si="42"/>
        <v>Key.Ifc4.3-252</v>
      </c>
    </row>
    <row r="253" spans="1:23" ht="6" customHeight="1" x14ac:dyDescent="0.25">
      <c r="A253" s="43">
        <v>253</v>
      </c>
      <c r="B253" s="2" t="s">
        <v>1263</v>
      </c>
      <c r="C253" s="45" t="s">
        <v>354</v>
      </c>
      <c r="D253" s="2" t="s">
        <v>3251</v>
      </c>
      <c r="E253" s="2" t="s">
        <v>392</v>
      </c>
      <c r="F253" s="2" t="s">
        <v>197</v>
      </c>
      <c r="G253" s="59" t="s">
        <v>9</v>
      </c>
      <c r="H253" s="59" t="s">
        <v>9</v>
      </c>
      <c r="I253" s="59" t="s">
        <v>9</v>
      </c>
      <c r="J253" s="59" t="s">
        <v>9</v>
      </c>
      <c r="K253" s="59" t="s">
        <v>9</v>
      </c>
      <c r="L253" s="47" t="str">
        <f t="shared" si="39"/>
        <v>Arquitetura</v>
      </c>
      <c r="M253" s="47" t="str">
        <f t="shared" ref="M253" si="48">CONCATENATE("", D253)</f>
        <v>Circulações</v>
      </c>
      <c r="N253" s="47" t="str">
        <f t="shared" ref="N253" si="49">CONCATENATE("", E253)</f>
        <v>Escada</v>
      </c>
      <c r="O253" s="41" t="str">
        <f t="shared" ref="O253" si="50">IF(ISNUMBER(FIND("Ifc",F253)),CONCATENATE("Classe IFC: ",F253),CONCATENATE("Cat. Revit: ",F253))</f>
        <v>Cat. Revit: OST_Stairs</v>
      </c>
      <c r="P253" s="41" t="s">
        <v>4665</v>
      </c>
      <c r="Q253" s="41" t="s">
        <v>4700</v>
      </c>
      <c r="R253" s="48" t="s">
        <v>9</v>
      </c>
      <c r="S253" s="49" t="str">
        <f t="shared" si="40"/>
        <v>Arquitetura</v>
      </c>
      <c r="T253" s="49" t="str">
        <f t="shared" ref="T253" si="51">SUBSTITUTE(D253, "_", " ")</f>
        <v>Circulações</v>
      </c>
      <c r="U253" s="49" t="str">
        <f t="shared" ref="U253" si="52">SUBSTITUTE(E253, "_", " ")</f>
        <v>Escada</v>
      </c>
      <c r="V253" s="49" t="str">
        <f t="shared" si="41"/>
        <v>Arquitetura</v>
      </c>
      <c r="W253" s="1" t="str">
        <f t="shared" si="42"/>
        <v>Key.Ifc4.3-253</v>
      </c>
    </row>
    <row r="254" spans="1:23" ht="6" customHeight="1" x14ac:dyDescent="0.25">
      <c r="A254" s="43">
        <v>254</v>
      </c>
      <c r="B254" s="2" t="s">
        <v>1263</v>
      </c>
      <c r="C254" s="45" t="s">
        <v>354</v>
      </c>
      <c r="D254" s="2" t="s">
        <v>3251</v>
      </c>
      <c r="E254" s="2" t="s">
        <v>392</v>
      </c>
      <c r="F254" s="2" t="s">
        <v>5012</v>
      </c>
      <c r="G254" s="59" t="s">
        <v>9</v>
      </c>
      <c r="H254" s="59" t="s">
        <v>9</v>
      </c>
      <c r="I254" s="59" t="s">
        <v>9</v>
      </c>
      <c r="J254" s="59" t="s">
        <v>9</v>
      </c>
      <c r="K254" s="59" t="s">
        <v>9</v>
      </c>
      <c r="L254" s="47" t="str">
        <f t="shared" si="39"/>
        <v>Arquitetura</v>
      </c>
      <c r="M254" s="47" t="str">
        <f t="shared" si="44"/>
        <v>Circulações</v>
      </c>
      <c r="N254" s="47" t="str">
        <f t="shared" si="45"/>
        <v>Escada</v>
      </c>
      <c r="O254" s="41" t="str">
        <f t="shared" si="43"/>
        <v>Cat. Revit: OST_MultistoryStairs</v>
      </c>
      <c r="P254" s="41" t="s">
        <v>5317</v>
      </c>
      <c r="Q254" s="41" t="s">
        <v>5318</v>
      </c>
      <c r="R254" s="48" t="s">
        <v>9</v>
      </c>
      <c r="S254" s="49" t="str">
        <f t="shared" si="40"/>
        <v>Arquitetura</v>
      </c>
      <c r="T254" s="49" t="str">
        <f t="shared" si="46"/>
        <v>Circulações</v>
      </c>
      <c r="U254" s="49" t="str">
        <f t="shared" si="47"/>
        <v>Escada</v>
      </c>
      <c r="V254" s="49" t="str">
        <f t="shared" si="41"/>
        <v>Arquitetura</v>
      </c>
      <c r="W254" s="1" t="str">
        <f t="shared" si="42"/>
        <v>Key.Ifc4.3-254</v>
      </c>
    </row>
    <row r="255" spans="1:23" ht="6" customHeight="1" x14ac:dyDescent="0.25">
      <c r="A255" s="43">
        <v>255</v>
      </c>
      <c r="B255" s="2" t="s">
        <v>1263</v>
      </c>
      <c r="C255" s="45" t="s">
        <v>354</v>
      </c>
      <c r="D255" s="2" t="s">
        <v>3251</v>
      </c>
      <c r="E255" s="2" t="s">
        <v>5558</v>
      </c>
      <c r="F255" s="50" t="s">
        <v>5131</v>
      </c>
      <c r="G255" s="59" t="s">
        <v>9</v>
      </c>
      <c r="H255" s="59" t="s">
        <v>9</v>
      </c>
      <c r="I255" s="59" t="s">
        <v>9</v>
      </c>
      <c r="J255" s="59" t="s">
        <v>9</v>
      </c>
      <c r="K255" s="59" t="s">
        <v>9</v>
      </c>
      <c r="L255" s="47" t="str">
        <f t="shared" si="39"/>
        <v>Arquitetura</v>
      </c>
      <c r="M255" s="47" t="str">
        <f t="shared" ref="M255" si="53">CONCATENATE("", D255)</f>
        <v>Circulações</v>
      </c>
      <c r="N255" s="47" t="str">
        <f t="shared" ref="N255" si="54">CONCATENATE("", E255)</f>
        <v>Vertical</v>
      </c>
      <c r="O255" s="41" t="str">
        <f t="shared" ref="O255" si="55">IF(ISNUMBER(FIND("Ifc",F255)),CONCATENATE("Classe IFC: ",F255),CONCATENATE("Cat. Revit: ",F255))</f>
        <v>Cat. Revit: OST_VerticalCirculation</v>
      </c>
      <c r="P255" s="41" t="s">
        <v>5559</v>
      </c>
      <c r="Q255" s="41" t="s">
        <v>5560</v>
      </c>
      <c r="R255" s="48" t="s">
        <v>9</v>
      </c>
      <c r="S255" s="49" t="str">
        <f t="shared" si="40"/>
        <v>Arquitetura</v>
      </c>
      <c r="T255" s="49" t="str">
        <f t="shared" ref="T255" si="56">SUBSTITUTE(D255, "_", " ")</f>
        <v>Circulações</v>
      </c>
      <c r="U255" s="49" t="str">
        <f t="shared" ref="U255" si="57">SUBSTITUTE(E255, "_", " ")</f>
        <v>Vertical</v>
      </c>
      <c r="V255" s="49" t="str">
        <f t="shared" si="41"/>
        <v>Arquitetura</v>
      </c>
      <c r="W255" s="1" t="str">
        <f t="shared" si="42"/>
        <v>Key.Ifc4.3-255</v>
      </c>
    </row>
    <row r="256" spans="1:23" ht="6" customHeight="1" x14ac:dyDescent="0.25">
      <c r="A256" s="43">
        <v>256</v>
      </c>
      <c r="B256" s="2" t="s">
        <v>1263</v>
      </c>
      <c r="C256" s="45" t="s">
        <v>354</v>
      </c>
      <c r="D256" s="2" t="s">
        <v>3251</v>
      </c>
      <c r="E256" s="2" t="s">
        <v>487</v>
      </c>
      <c r="F256" s="46" t="s">
        <v>488</v>
      </c>
      <c r="G256" s="59" t="s">
        <v>9</v>
      </c>
      <c r="H256" s="59" t="s">
        <v>9</v>
      </c>
      <c r="I256" s="59" t="s">
        <v>9</v>
      </c>
      <c r="J256" s="59" t="s">
        <v>9</v>
      </c>
      <c r="K256" s="59" t="s">
        <v>9</v>
      </c>
      <c r="L256" s="47" t="str">
        <f t="shared" si="39"/>
        <v>Arquitetura</v>
      </c>
      <c r="M256" s="47" t="str">
        <f t="shared" si="44"/>
        <v>Circulações</v>
      </c>
      <c r="N256" s="47" t="str">
        <f t="shared" si="45"/>
        <v>Rampa</v>
      </c>
      <c r="O256" s="41" t="str">
        <f t="shared" si="43"/>
        <v>Classe IFC: IfcRamp</v>
      </c>
      <c r="P256" s="41" t="s">
        <v>2696</v>
      </c>
      <c r="Q256" s="41" t="s">
        <v>3486</v>
      </c>
      <c r="R256" s="48" t="s">
        <v>9</v>
      </c>
      <c r="S256" s="49" t="str">
        <f t="shared" si="40"/>
        <v>Arquitetura</v>
      </c>
      <c r="T256" s="49" t="str">
        <f t="shared" si="46"/>
        <v>Circulações</v>
      </c>
      <c r="U256" s="49" t="str">
        <f t="shared" si="47"/>
        <v>Rampa</v>
      </c>
      <c r="V256" s="49" t="str">
        <f t="shared" si="41"/>
        <v>Arquitetura</v>
      </c>
      <c r="W256" s="1" t="str">
        <f t="shared" si="42"/>
        <v>Key.Ifc4.3-256</v>
      </c>
    </row>
    <row r="257" spans="1:23" ht="6" customHeight="1" x14ac:dyDescent="0.25">
      <c r="A257" s="43">
        <v>257</v>
      </c>
      <c r="B257" s="2" t="s">
        <v>1263</v>
      </c>
      <c r="C257" s="45" t="s">
        <v>354</v>
      </c>
      <c r="D257" s="2" t="s">
        <v>3251</v>
      </c>
      <c r="E257" s="2" t="s">
        <v>487</v>
      </c>
      <c r="F257" s="46" t="s">
        <v>484</v>
      </c>
      <c r="G257" s="59" t="s">
        <v>9</v>
      </c>
      <c r="H257" s="59" t="s">
        <v>9</v>
      </c>
      <c r="I257" s="59" t="s">
        <v>9</v>
      </c>
      <c r="J257" s="59" t="s">
        <v>9</v>
      </c>
      <c r="K257" s="59" t="s">
        <v>9</v>
      </c>
      <c r="L257" s="47" t="str">
        <f t="shared" si="39"/>
        <v>Arquitetura</v>
      </c>
      <c r="M257" s="47" t="str">
        <f t="shared" si="44"/>
        <v>Circulações</v>
      </c>
      <c r="N257" s="47" t="str">
        <f t="shared" si="45"/>
        <v>Rampa</v>
      </c>
      <c r="O257" s="41" t="str">
        <f t="shared" si="43"/>
        <v>Classe IFC: IfcRampFlight</v>
      </c>
      <c r="P257" s="41" t="s">
        <v>2697</v>
      </c>
      <c r="Q257" s="41" t="s">
        <v>3487</v>
      </c>
      <c r="R257" s="48" t="s">
        <v>9</v>
      </c>
      <c r="S257" s="49" t="str">
        <f t="shared" si="40"/>
        <v>Arquitetura</v>
      </c>
      <c r="T257" s="49" t="str">
        <f t="shared" si="46"/>
        <v>Circulações</v>
      </c>
      <c r="U257" s="49" t="str">
        <f t="shared" si="47"/>
        <v>Rampa</v>
      </c>
      <c r="V257" s="49" t="str">
        <f t="shared" si="41"/>
        <v>Arquitetura</v>
      </c>
      <c r="W257" s="1" t="str">
        <f t="shared" si="42"/>
        <v>Key.Ifc4.3-257</v>
      </c>
    </row>
    <row r="258" spans="1:23" ht="6" customHeight="1" x14ac:dyDescent="0.25">
      <c r="A258" s="43">
        <v>258</v>
      </c>
      <c r="B258" s="2" t="s">
        <v>1263</v>
      </c>
      <c r="C258" s="45" t="s">
        <v>354</v>
      </c>
      <c r="D258" s="2" t="s">
        <v>3251</v>
      </c>
      <c r="E258" s="2" t="s">
        <v>487</v>
      </c>
      <c r="F258" s="46" t="s">
        <v>485</v>
      </c>
      <c r="G258" s="59" t="s">
        <v>9</v>
      </c>
      <c r="H258" s="59" t="s">
        <v>9</v>
      </c>
      <c r="I258" s="59" t="s">
        <v>9</v>
      </c>
      <c r="J258" s="59" t="s">
        <v>9</v>
      </c>
      <c r="K258" s="59" t="s">
        <v>9</v>
      </c>
      <c r="L258" s="47" t="str">
        <f t="shared" ref="L258:L307" si="58">CONCATENATE("", C258)</f>
        <v>Arquitetura</v>
      </c>
      <c r="M258" s="47" t="str">
        <f t="shared" si="44"/>
        <v>Circulações</v>
      </c>
      <c r="N258" s="47" t="str">
        <f t="shared" si="45"/>
        <v>Rampa</v>
      </c>
      <c r="O258" s="41" t="str">
        <f t="shared" si="43"/>
        <v>Classe IFC: IfcRampFlightSPIRAL</v>
      </c>
      <c r="P258" s="41" t="s">
        <v>2698</v>
      </c>
      <c r="Q258" s="41" t="s">
        <v>3488</v>
      </c>
      <c r="R258" s="48" t="s">
        <v>9</v>
      </c>
      <c r="S258" s="49" t="str">
        <f t="shared" ref="S258:S307" si="59">SUBSTITUTE(C258, "_", " ")</f>
        <v>Arquitetura</v>
      </c>
      <c r="T258" s="49" t="str">
        <f t="shared" si="46"/>
        <v>Circulações</v>
      </c>
      <c r="U258" s="49" t="str">
        <f t="shared" si="47"/>
        <v>Rampa</v>
      </c>
      <c r="V258" s="49" t="str">
        <f t="shared" ref="V258:V307" si="60">SUBSTITUTE(C258, "_", " ")</f>
        <v>Arquitetura</v>
      </c>
      <c r="W258" s="1" t="str">
        <f t="shared" ref="W258:W307" si="61">CONCATENATE("Key.Ifc4.3-",A258)</f>
        <v>Key.Ifc4.3-258</v>
      </c>
    </row>
    <row r="259" spans="1:23" ht="6" customHeight="1" x14ac:dyDescent="0.25">
      <c r="A259" s="43">
        <v>259</v>
      </c>
      <c r="B259" s="2" t="s">
        <v>1263</v>
      </c>
      <c r="C259" s="45" t="s">
        <v>354</v>
      </c>
      <c r="D259" s="2" t="s">
        <v>3251</v>
      </c>
      <c r="E259" s="2" t="s">
        <v>487</v>
      </c>
      <c r="F259" s="46" t="s">
        <v>486</v>
      </c>
      <c r="G259" s="59" t="s">
        <v>9</v>
      </c>
      <c r="H259" s="59" t="s">
        <v>9</v>
      </c>
      <c r="I259" s="59" t="s">
        <v>9</v>
      </c>
      <c r="J259" s="59" t="s">
        <v>9</v>
      </c>
      <c r="K259" s="59" t="s">
        <v>9</v>
      </c>
      <c r="L259" s="47" t="str">
        <f t="shared" si="58"/>
        <v>Arquitetura</v>
      </c>
      <c r="M259" s="47" t="str">
        <f t="shared" si="44"/>
        <v>Circulações</v>
      </c>
      <c r="N259" s="47" t="str">
        <f t="shared" si="45"/>
        <v>Rampa</v>
      </c>
      <c r="O259" s="41" t="str">
        <f t="shared" si="43"/>
        <v>Classe IFC: IfcRampFlightSTRAIGHT</v>
      </c>
      <c r="P259" s="41" t="s">
        <v>2699</v>
      </c>
      <c r="Q259" s="41" t="s">
        <v>3489</v>
      </c>
      <c r="R259" s="48" t="s">
        <v>9</v>
      </c>
      <c r="S259" s="49" t="str">
        <f t="shared" si="59"/>
        <v>Arquitetura</v>
      </c>
      <c r="T259" s="49" t="str">
        <f t="shared" si="46"/>
        <v>Circulações</v>
      </c>
      <c r="U259" s="49" t="str">
        <f t="shared" si="47"/>
        <v>Rampa</v>
      </c>
      <c r="V259" s="49" t="str">
        <f t="shared" si="60"/>
        <v>Arquitetura</v>
      </c>
      <c r="W259" s="1" t="str">
        <f t="shared" si="61"/>
        <v>Key.Ifc4.3-259</v>
      </c>
    </row>
    <row r="260" spans="1:23" ht="6" customHeight="1" x14ac:dyDescent="0.25">
      <c r="A260" s="43">
        <v>260</v>
      </c>
      <c r="B260" s="2" t="s">
        <v>1263</v>
      </c>
      <c r="C260" s="45" t="s">
        <v>354</v>
      </c>
      <c r="D260" s="2" t="s">
        <v>3251</v>
      </c>
      <c r="E260" s="2" t="s">
        <v>487</v>
      </c>
      <c r="F260" s="46" t="s">
        <v>490</v>
      </c>
      <c r="G260" s="59" t="s">
        <v>9</v>
      </c>
      <c r="H260" s="59" t="s">
        <v>9</v>
      </c>
      <c r="I260" s="59" t="s">
        <v>9</v>
      </c>
      <c r="J260" s="59" t="s">
        <v>9</v>
      </c>
      <c r="K260" s="59" t="s">
        <v>9</v>
      </c>
      <c r="L260" s="47" t="str">
        <f t="shared" si="58"/>
        <v>Arquitetura</v>
      </c>
      <c r="M260" s="47" t="str">
        <f t="shared" si="44"/>
        <v>Circulações</v>
      </c>
      <c r="N260" s="47" t="str">
        <f t="shared" si="45"/>
        <v>Rampa</v>
      </c>
      <c r="O260" s="41" t="str">
        <f t="shared" si="43"/>
        <v>Classe IFC: IfcRampHALF_TURN_RAMP</v>
      </c>
      <c r="P260" s="41" t="s">
        <v>2700</v>
      </c>
      <c r="Q260" s="41" t="s">
        <v>3490</v>
      </c>
      <c r="R260" s="48" t="s">
        <v>9</v>
      </c>
      <c r="S260" s="49" t="str">
        <f t="shared" si="59"/>
        <v>Arquitetura</v>
      </c>
      <c r="T260" s="49" t="str">
        <f t="shared" si="46"/>
        <v>Circulações</v>
      </c>
      <c r="U260" s="49" t="str">
        <f t="shared" si="47"/>
        <v>Rampa</v>
      </c>
      <c r="V260" s="49" t="str">
        <f t="shared" si="60"/>
        <v>Arquitetura</v>
      </c>
      <c r="W260" s="1" t="str">
        <f t="shared" si="61"/>
        <v>Key.Ifc4.3-260</v>
      </c>
    </row>
    <row r="261" spans="1:23" ht="6" customHeight="1" x14ac:dyDescent="0.25">
      <c r="A261" s="43">
        <v>261</v>
      </c>
      <c r="B261" s="2" t="s">
        <v>1263</v>
      </c>
      <c r="C261" s="45" t="s">
        <v>354</v>
      </c>
      <c r="D261" s="2" t="s">
        <v>3251</v>
      </c>
      <c r="E261" s="2" t="s">
        <v>487</v>
      </c>
      <c r="F261" s="46" t="s">
        <v>489</v>
      </c>
      <c r="G261" s="59" t="s">
        <v>9</v>
      </c>
      <c r="H261" s="59" t="s">
        <v>9</v>
      </c>
      <c r="I261" s="59" t="s">
        <v>9</v>
      </c>
      <c r="J261" s="59" t="s">
        <v>9</v>
      </c>
      <c r="K261" s="59" t="s">
        <v>9</v>
      </c>
      <c r="L261" s="47" t="str">
        <f t="shared" si="58"/>
        <v>Arquitetura</v>
      </c>
      <c r="M261" s="47" t="str">
        <f t="shared" si="44"/>
        <v>Circulações</v>
      </c>
      <c r="N261" s="47" t="str">
        <f t="shared" si="45"/>
        <v>Rampa</v>
      </c>
      <c r="O261" s="41" t="str">
        <f t="shared" si="43"/>
        <v>Classe IFC: IfcRampQUARTER_TURN_RAMP</v>
      </c>
      <c r="P261" s="41" t="s">
        <v>2701</v>
      </c>
      <c r="Q261" s="41" t="s">
        <v>3491</v>
      </c>
      <c r="R261" s="48" t="s">
        <v>9</v>
      </c>
      <c r="S261" s="49" t="str">
        <f t="shared" si="59"/>
        <v>Arquitetura</v>
      </c>
      <c r="T261" s="49" t="str">
        <f t="shared" si="46"/>
        <v>Circulações</v>
      </c>
      <c r="U261" s="49" t="str">
        <f t="shared" si="47"/>
        <v>Rampa</v>
      </c>
      <c r="V261" s="49" t="str">
        <f t="shared" si="60"/>
        <v>Arquitetura</v>
      </c>
      <c r="W261" s="1" t="str">
        <f t="shared" si="61"/>
        <v>Key.Ifc4.3-261</v>
      </c>
    </row>
    <row r="262" spans="1:23" ht="6" customHeight="1" x14ac:dyDescent="0.25">
      <c r="A262" s="43">
        <v>262</v>
      </c>
      <c r="B262" s="2" t="s">
        <v>1263</v>
      </c>
      <c r="C262" s="45" t="s">
        <v>354</v>
      </c>
      <c r="D262" s="2" t="s">
        <v>3251</v>
      </c>
      <c r="E262" s="2" t="s">
        <v>487</v>
      </c>
      <c r="F262" s="46" t="s">
        <v>493</v>
      </c>
      <c r="G262" s="59" t="s">
        <v>9</v>
      </c>
      <c r="H262" s="59" t="s">
        <v>9</v>
      </c>
      <c r="I262" s="59" t="s">
        <v>9</v>
      </c>
      <c r="J262" s="59" t="s">
        <v>9</v>
      </c>
      <c r="K262" s="59" t="s">
        <v>9</v>
      </c>
      <c r="L262" s="47" t="str">
        <f t="shared" si="58"/>
        <v>Arquitetura</v>
      </c>
      <c r="M262" s="47" t="str">
        <f t="shared" si="44"/>
        <v>Circulações</v>
      </c>
      <c r="N262" s="47" t="str">
        <f t="shared" si="45"/>
        <v>Rampa</v>
      </c>
      <c r="O262" s="41" t="str">
        <f t="shared" si="43"/>
        <v>Classe IFC: IfcRampSPIRAL_RAMP</v>
      </c>
      <c r="P262" s="41" t="s">
        <v>2702</v>
      </c>
      <c r="Q262" s="41" t="s">
        <v>3492</v>
      </c>
      <c r="R262" s="48" t="s">
        <v>9</v>
      </c>
      <c r="S262" s="49" t="str">
        <f t="shared" si="59"/>
        <v>Arquitetura</v>
      </c>
      <c r="T262" s="49" t="str">
        <f t="shared" si="46"/>
        <v>Circulações</v>
      </c>
      <c r="U262" s="49" t="str">
        <f t="shared" si="47"/>
        <v>Rampa</v>
      </c>
      <c r="V262" s="49" t="str">
        <f t="shared" si="60"/>
        <v>Arquitetura</v>
      </c>
      <c r="W262" s="1" t="str">
        <f t="shared" si="61"/>
        <v>Key.Ifc4.3-262</v>
      </c>
    </row>
    <row r="263" spans="1:23" ht="6" customHeight="1" x14ac:dyDescent="0.25">
      <c r="A263" s="43">
        <v>263</v>
      </c>
      <c r="B263" s="2" t="s">
        <v>1263</v>
      </c>
      <c r="C263" s="45" t="s">
        <v>354</v>
      </c>
      <c r="D263" s="2" t="s">
        <v>3251</v>
      </c>
      <c r="E263" s="2" t="s">
        <v>487</v>
      </c>
      <c r="F263" s="46" t="s">
        <v>494</v>
      </c>
      <c r="G263" s="59" t="s">
        <v>9</v>
      </c>
      <c r="H263" s="59" t="s">
        <v>9</v>
      </c>
      <c r="I263" s="59" t="s">
        <v>9</v>
      </c>
      <c r="J263" s="59" t="s">
        <v>9</v>
      </c>
      <c r="K263" s="59" t="s">
        <v>9</v>
      </c>
      <c r="L263" s="47" t="str">
        <f t="shared" si="58"/>
        <v>Arquitetura</v>
      </c>
      <c r="M263" s="47" t="str">
        <f t="shared" si="44"/>
        <v>Circulações</v>
      </c>
      <c r="N263" s="47" t="str">
        <f t="shared" si="45"/>
        <v>Rampa</v>
      </c>
      <c r="O263" s="41" t="str">
        <f t="shared" si="43"/>
        <v>Classe IFC: IfcRampSTRAIGHT_RUN_RAMP</v>
      </c>
      <c r="P263" s="41" t="s">
        <v>2703</v>
      </c>
      <c r="Q263" s="41" t="s">
        <v>3493</v>
      </c>
      <c r="R263" s="48" t="s">
        <v>9</v>
      </c>
      <c r="S263" s="49" t="str">
        <f t="shared" si="59"/>
        <v>Arquitetura</v>
      </c>
      <c r="T263" s="49" t="str">
        <f t="shared" si="46"/>
        <v>Circulações</v>
      </c>
      <c r="U263" s="49" t="str">
        <f t="shared" si="47"/>
        <v>Rampa</v>
      </c>
      <c r="V263" s="49" t="str">
        <f t="shared" si="60"/>
        <v>Arquitetura</v>
      </c>
      <c r="W263" s="1" t="str">
        <f t="shared" si="61"/>
        <v>Key.Ifc4.3-263</v>
      </c>
    </row>
    <row r="264" spans="1:23" ht="6" customHeight="1" x14ac:dyDescent="0.25">
      <c r="A264" s="43">
        <v>264</v>
      </c>
      <c r="B264" s="2" t="s">
        <v>1263</v>
      </c>
      <c r="C264" s="45" t="s">
        <v>354</v>
      </c>
      <c r="D264" s="2" t="s">
        <v>3251</v>
      </c>
      <c r="E264" s="2" t="s">
        <v>487</v>
      </c>
      <c r="F264" s="46" t="s">
        <v>492</v>
      </c>
      <c r="G264" s="59" t="s">
        <v>9</v>
      </c>
      <c r="H264" s="59" t="s">
        <v>9</v>
      </c>
      <c r="I264" s="59" t="s">
        <v>9</v>
      </c>
      <c r="J264" s="59" t="s">
        <v>9</v>
      </c>
      <c r="K264" s="59" t="s">
        <v>9</v>
      </c>
      <c r="L264" s="47" t="str">
        <f t="shared" si="58"/>
        <v>Arquitetura</v>
      </c>
      <c r="M264" s="47" t="str">
        <f t="shared" si="44"/>
        <v>Circulações</v>
      </c>
      <c r="N264" s="47" t="str">
        <f t="shared" si="45"/>
        <v>Rampa</v>
      </c>
      <c r="O264" s="41" t="str">
        <f t="shared" si="43"/>
        <v>Classe IFC: IfcRampTWO_QUARTER_TURN_RAMP</v>
      </c>
      <c r="P264" s="41" t="s">
        <v>2704</v>
      </c>
      <c r="Q264" s="41" t="s">
        <v>3494</v>
      </c>
      <c r="R264" s="48" t="s">
        <v>9</v>
      </c>
      <c r="S264" s="49" t="str">
        <f t="shared" si="59"/>
        <v>Arquitetura</v>
      </c>
      <c r="T264" s="49" t="str">
        <f t="shared" si="46"/>
        <v>Circulações</v>
      </c>
      <c r="U264" s="49" t="str">
        <f t="shared" si="47"/>
        <v>Rampa</v>
      </c>
      <c r="V264" s="49" t="str">
        <f t="shared" si="60"/>
        <v>Arquitetura</v>
      </c>
      <c r="W264" s="1" t="str">
        <f t="shared" si="61"/>
        <v>Key.Ifc4.3-264</v>
      </c>
    </row>
    <row r="265" spans="1:23" ht="6" customHeight="1" x14ac:dyDescent="0.25">
      <c r="A265" s="43">
        <v>265</v>
      </c>
      <c r="B265" s="2" t="s">
        <v>1263</v>
      </c>
      <c r="C265" s="45" t="s">
        <v>354</v>
      </c>
      <c r="D265" s="2" t="s">
        <v>3251</v>
      </c>
      <c r="E265" s="2" t="s">
        <v>487</v>
      </c>
      <c r="F265" s="46" t="s">
        <v>491</v>
      </c>
      <c r="G265" s="59" t="s">
        <v>9</v>
      </c>
      <c r="H265" s="59" t="s">
        <v>9</v>
      </c>
      <c r="I265" s="59" t="s">
        <v>9</v>
      </c>
      <c r="J265" s="59" t="s">
        <v>9</v>
      </c>
      <c r="K265" s="59" t="s">
        <v>9</v>
      </c>
      <c r="L265" s="47" t="str">
        <f t="shared" si="58"/>
        <v>Arquitetura</v>
      </c>
      <c r="M265" s="47" t="str">
        <f t="shared" si="44"/>
        <v>Circulações</v>
      </c>
      <c r="N265" s="47" t="str">
        <f t="shared" si="45"/>
        <v>Rampa</v>
      </c>
      <c r="O265" s="41" t="str">
        <f t="shared" si="43"/>
        <v>Classe IFC: IfcRampTWO_STRAIGHT_RUN_RAMP</v>
      </c>
      <c r="P265" s="41" t="s">
        <v>2705</v>
      </c>
      <c r="Q265" s="41" t="s">
        <v>3495</v>
      </c>
      <c r="R265" s="48" t="s">
        <v>9</v>
      </c>
      <c r="S265" s="49" t="str">
        <f t="shared" si="59"/>
        <v>Arquitetura</v>
      </c>
      <c r="T265" s="49" t="str">
        <f t="shared" si="46"/>
        <v>Circulações</v>
      </c>
      <c r="U265" s="49" t="str">
        <f t="shared" si="47"/>
        <v>Rampa</v>
      </c>
      <c r="V265" s="49" t="str">
        <f t="shared" si="60"/>
        <v>Arquitetura</v>
      </c>
      <c r="W265" s="1" t="str">
        <f t="shared" si="61"/>
        <v>Key.Ifc4.3-265</v>
      </c>
    </row>
    <row r="266" spans="1:23" ht="6" customHeight="1" x14ac:dyDescent="0.25">
      <c r="A266" s="43">
        <v>266</v>
      </c>
      <c r="B266" s="2" t="s">
        <v>1263</v>
      </c>
      <c r="C266" s="45" t="s">
        <v>354</v>
      </c>
      <c r="D266" s="2" t="s">
        <v>3251</v>
      </c>
      <c r="E266" s="2" t="s">
        <v>487</v>
      </c>
      <c r="F266" s="2" t="s">
        <v>190</v>
      </c>
      <c r="G266" s="59" t="s">
        <v>9</v>
      </c>
      <c r="H266" s="59" t="s">
        <v>9</v>
      </c>
      <c r="I266" s="59" t="s">
        <v>9</v>
      </c>
      <c r="J266" s="59" t="s">
        <v>9</v>
      </c>
      <c r="K266" s="59" t="s">
        <v>9</v>
      </c>
      <c r="L266" s="47" t="str">
        <f t="shared" si="58"/>
        <v>Arquitetura</v>
      </c>
      <c r="M266" s="47" t="str">
        <f t="shared" si="44"/>
        <v>Circulações</v>
      </c>
      <c r="N266" s="47" t="str">
        <f t="shared" si="45"/>
        <v>Rampa</v>
      </c>
      <c r="O266" s="41" t="str">
        <f t="shared" si="43"/>
        <v>Cat. Revit: OST_Ramps</v>
      </c>
      <c r="P266" s="41" t="s">
        <v>4666</v>
      </c>
      <c r="Q266" s="41" t="s">
        <v>4701</v>
      </c>
      <c r="R266" s="48" t="s">
        <v>9</v>
      </c>
      <c r="S266" s="49" t="str">
        <f t="shared" si="59"/>
        <v>Arquitetura</v>
      </c>
      <c r="T266" s="49" t="str">
        <f t="shared" si="46"/>
        <v>Circulações</v>
      </c>
      <c r="U266" s="49" t="str">
        <f t="shared" si="47"/>
        <v>Rampa</v>
      </c>
      <c r="V266" s="49" t="str">
        <f t="shared" si="60"/>
        <v>Arquitetura</v>
      </c>
      <c r="W266" s="1" t="str">
        <f t="shared" si="61"/>
        <v>Key.Ifc4.3-266</v>
      </c>
    </row>
    <row r="267" spans="1:23" ht="6" customHeight="1" x14ac:dyDescent="0.25">
      <c r="A267" s="43">
        <v>267</v>
      </c>
      <c r="B267" s="2" t="s">
        <v>1263</v>
      </c>
      <c r="C267" s="45" t="s">
        <v>354</v>
      </c>
      <c r="D267" s="2" t="s">
        <v>3284</v>
      </c>
      <c r="E267" s="2" t="s">
        <v>371</v>
      </c>
      <c r="F267" s="46" t="s">
        <v>372</v>
      </c>
      <c r="G267" s="59" t="s">
        <v>9</v>
      </c>
      <c r="H267" s="59" t="s">
        <v>9</v>
      </c>
      <c r="I267" s="59" t="s">
        <v>9</v>
      </c>
      <c r="J267" s="59" t="s">
        <v>9</v>
      </c>
      <c r="K267" s="59" t="s">
        <v>9</v>
      </c>
      <c r="L267" s="47" t="str">
        <f t="shared" si="58"/>
        <v>Arquitetura</v>
      </c>
      <c r="M267" s="47" t="str">
        <f t="shared" ref="M267:M293" si="62">CONCATENATE("", D267)</f>
        <v>Coberturas</v>
      </c>
      <c r="N267" s="47" t="str">
        <f t="shared" si="45"/>
        <v>Telhado</v>
      </c>
      <c r="O267" s="41" t="str">
        <f t="shared" ref="O267:O293" si="63">IF(ISNUMBER(FIND("Ifc",F267)),CONCATENATE("Classe IFC: ",F267),CONCATENATE("Cat. Revit: ",F267))</f>
        <v>Classe IFC: IfcRoof</v>
      </c>
      <c r="P267" s="41" t="s">
        <v>2925</v>
      </c>
      <c r="Q267" s="41" t="s">
        <v>3496</v>
      </c>
      <c r="R267" s="48" t="s">
        <v>9</v>
      </c>
      <c r="S267" s="49" t="str">
        <f t="shared" si="59"/>
        <v>Arquitetura</v>
      </c>
      <c r="T267" s="49" t="str">
        <f t="shared" ref="T267:T293" si="64">SUBSTITUTE(D267, "_", " ")</f>
        <v>Coberturas</v>
      </c>
      <c r="U267" s="49" t="str">
        <f t="shared" si="47"/>
        <v>Telhado</v>
      </c>
      <c r="V267" s="49" t="str">
        <f t="shared" si="60"/>
        <v>Arquitetura</v>
      </c>
      <c r="W267" s="1" t="str">
        <f t="shared" si="61"/>
        <v>Key.Ifc4.3-267</v>
      </c>
    </row>
    <row r="268" spans="1:23" ht="6" customHeight="1" x14ac:dyDescent="0.25">
      <c r="A268" s="43">
        <v>268</v>
      </c>
      <c r="B268" s="2" t="s">
        <v>1263</v>
      </c>
      <c r="C268" s="45" t="s">
        <v>354</v>
      </c>
      <c r="D268" s="2" t="s">
        <v>3284</v>
      </c>
      <c r="E268" s="2" t="s">
        <v>371</v>
      </c>
      <c r="F268" s="46" t="s">
        <v>373</v>
      </c>
      <c r="G268" s="59" t="s">
        <v>9</v>
      </c>
      <c r="H268" s="59" t="s">
        <v>9</v>
      </c>
      <c r="I268" s="59" t="s">
        <v>9</v>
      </c>
      <c r="J268" s="59" t="s">
        <v>9</v>
      </c>
      <c r="K268" s="59" t="s">
        <v>9</v>
      </c>
      <c r="L268" s="47" t="str">
        <f t="shared" si="58"/>
        <v>Arquitetura</v>
      </c>
      <c r="M268" s="47" t="str">
        <f t="shared" si="62"/>
        <v>Coberturas</v>
      </c>
      <c r="N268" s="47" t="str">
        <f t="shared" si="45"/>
        <v>Telhado</v>
      </c>
      <c r="O268" s="41" t="str">
        <f t="shared" si="63"/>
        <v>Classe IFC: IfcRoofBARREL_ROOF</v>
      </c>
      <c r="P268" s="41" t="s">
        <v>2926</v>
      </c>
      <c r="Q268" s="41" t="s">
        <v>3497</v>
      </c>
      <c r="R268" s="48" t="s">
        <v>9</v>
      </c>
      <c r="S268" s="49" t="str">
        <f t="shared" si="59"/>
        <v>Arquitetura</v>
      </c>
      <c r="T268" s="49" t="str">
        <f t="shared" si="64"/>
        <v>Coberturas</v>
      </c>
      <c r="U268" s="49" t="str">
        <f t="shared" si="47"/>
        <v>Telhado</v>
      </c>
      <c r="V268" s="49" t="str">
        <f t="shared" si="60"/>
        <v>Arquitetura</v>
      </c>
      <c r="W268" s="1" t="str">
        <f t="shared" si="61"/>
        <v>Key.Ifc4.3-268</v>
      </c>
    </row>
    <row r="269" spans="1:23" ht="6" customHeight="1" x14ac:dyDescent="0.25">
      <c r="A269" s="43">
        <v>269</v>
      </c>
      <c r="B269" s="2" t="s">
        <v>1263</v>
      </c>
      <c r="C269" s="45" t="s">
        <v>354</v>
      </c>
      <c r="D269" s="2" t="s">
        <v>3284</v>
      </c>
      <c r="E269" s="2" t="s">
        <v>371</v>
      </c>
      <c r="F269" s="46" t="s">
        <v>374</v>
      </c>
      <c r="G269" s="59" t="s">
        <v>9</v>
      </c>
      <c r="H269" s="59" t="s">
        <v>9</v>
      </c>
      <c r="I269" s="59" t="s">
        <v>9</v>
      </c>
      <c r="J269" s="59" t="s">
        <v>9</v>
      </c>
      <c r="K269" s="59" t="s">
        <v>9</v>
      </c>
      <c r="L269" s="47" t="str">
        <f t="shared" si="58"/>
        <v>Arquitetura</v>
      </c>
      <c r="M269" s="47" t="str">
        <f t="shared" si="62"/>
        <v>Coberturas</v>
      </c>
      <c r="N269" s="47" t="str">
        <f t="shared" si="45"/>
        <v>Telhado</v>
      </c>
      <c r="O269" s="41" t="str">
        <f t="shared" si="63"/>
        <v>Classe IFC: IfcRoofBUTTERFLY_ROOF</v>
      </c>
      <c r="P269" s="41" t="s">
        <v>2927</v>
      </c>
      <c r="Q269" s="41" t="s">
        <v>3498</v>
      </c>
      <c r="R269" s="48" t="s">
        <v>9</v>
      </c>
      <c r="S269" s="49" t="str">
        <f t="shared" si="59"/>
        <v>Arquitetura</v>
      </c>
      <c r="T269" s="49" t="str">
        <f t="shared" si="64"/>
        <v>Coberturas</v>
      </c>
      <c r="U269" s="49" t="str">
        <f t="shared" si="47"/>
        <v>Telhado</v>
      </c>
      <c r="V269" s="49" t="str">
        <f t="shared" si="60"/>
        <v>Arquitetura</v>
      </c>
      <c r="W269" s="1" t="str">
        <f t="shared" si="61"/>
        <v>Key.Ifc4.3-269</v>
      </c>
    </row>
    <row r="270" spans="1:23" ht="6" customHeight="1" x14ac:dyDescent="0.25">
      <c r="A270" s="43">
        <v>270</v>
      </c>
      <c r="B270" s="2" t="s">
        <v>1263</v>
      </c>
      <c r="C270" s="45" t="s">
        <v>354</v>
      </c>
      <c r="D270" s="2" t="s">
        <v>3284</v>
      </c>
      <c r="E270" s="2" t="s">
        <v>371</v>
      </c>
      <c r="F270" s="46" t="s">
        <v>375</v>
      </c>
      <c r="G270" s="59" t="s">
        <v>9</v>
      </c>
      <c r="H270" s="59" t="s">
        <v>9</v>
      </c>
      <c r="I270" s="59" t="s">
        <v>9</v>
      </c>
      <c r="J270" s="59" t="s">
        <v>9</v>
      </c>
      <c r="K270" s="59" t="s">
        <v>9</v>
      </c>
      <c r="L270" s="47" t="str">
        <f t="shared" si="58"/>
        <v>Arquitetura</v>
      </c>
      <c r="M270" s="47" t="str">
        <f t="shared" si="62"/>
        <v>Coberturas</v>
      </c>
      <c r="N270" s="47" t="str">
        <f t="shared" si="45"/>
        <v>Telhado</v>
      </c>
      <c r="O270" s="41" t="str">
        <f t="shared" si="63"/>
        <v>Classe IFC: IfcRoofDOME_ROOF</v>
      </c>
      <c r="P270" s="41" t="s">
        <v>2928</v>
      </c>
      <c r="Q270" s="41" t="s">
        <v>3499</v>
      </c>
      <c r="R270" s="48" t="s">
        <v>9</v>
      </c>
      <c r="S270" s="49" t="str">
        <f t="shared" si="59"/>
        <v>Arquitetura</v>
      </c>
      <c r="T270" s="49" t="str">
        <f t="shared" si="64"/>
        <v>Coberturas</v>
      </c>
      <c r="U270" s="49" t="str">
        <f t="shared" si="47"/>
        <v>Telhado</v>
      </c>
      <c r="V270" s="49" t="str">
        <f t="shared" si="60"/>
        <v>Arquitetura</v>
      </c>
      <c r="W270" s="1" t="str">
        <f t="shared" si="61"/>
        <v>Key.Ifc4.3-270</v>
      </c>
    </row>
    <row r="271" spans="1:23" ht="6" customHeight="1" x14ac:dyDescent="0.25">
      <c r="A271" s="43">
        <v>271</v>
      </c>
      <c r="B271" s="2" t="s">
        <v>1263</v>
      </c>
      <c r="C271" s="45" t="s">
        <v>354</v>
      </c>
      <c r="D271" s="2" t="s">
        <v>3284</v>
      </c>
      <c r="E271" s="2" t="s">
        <v>371</v>
      </c>
      <c r="F271" s="46" t="s">
        <v>376</v>
      </c>
      <c r="G271" s="59" t="s">
        <v>9</v>
      </c>
      <c r="H271" s="59" t="s">
        <v>9</v>
      </c>
      <c r="I271" s="59" t="s">
        <v>9</v>
      </c>
      <c r="J271" s="59" t="s">
        <v>9</v>
      </c>
      <c r="K271" s="59" t="s">
        <v>9</v>
      </c>
      <c r="L271" s="47" t="str">
        <f t="shared" si="58"/>
        <v>Arquitetura</v>
      </c>
      <c r="M271" s="47" t="str">
        <f t="shared" si="62"/>
        <v>Coberturas</v>
      </c>
      <c r="N271" s="47" t="str">
        <f t="shared" si="45"/>
        <v>Telhado</v>
      </c>
      <c r="O271" s="41" t="str">
        <f t="shared" si="63"/>
        <v>Classe IFC: IfcRoofFLAT_ROOF</v>
      </c>
      <c r="P271" s="41" t="s">
        <v>2929</v>
      </c>
      <c r="Q271" s="41" t="s">
        <v>3500</v>
      </c>
      <c r="R271" s="48" t="s">
        <v>9</v>
      </c>
      <c r="S271" s="49" t="str">
        <f t="shared" si="59"/>
        <v>Arquitetura</v>
      </c>
      <c r="T271" s="49" t="str">
        <f t="shared" si="64"/>
        <v>Coberturas</v>
      </c>
      <c r="U271" s="49" t="str">
        <f t="shared" si="47"/>
        <v>Telhado</v>
      </c>
      <c r="V271" s="49" t="str">
        <f t="shared" si="60"/>
        <v>Arquitetura</v>
      </c>
      <c r="W271" s="1" t="str">
        <f t="shared" si="61"/>
        <v>Key.Ifc4.3-271</v>
      </c>
    </row>
    <row r="272" spans="1:23" ht="6" customHeight="1" x14ac:dyDescent="0.25">
      <c r="A272" s="43">
        <v>272</v>
      </c>
      <c r="B272" s="2" t="s">
        <v>1263</v>
      </c>
      <c r="C272" s="45" t="s">
        <v>354</v>
      </c>
      <c r="D272" s="2" t="s">
        <v>3284</v>
      </c>
      <c r="E272" s="2" t="s">
        <v>371</v>
      </c>
      <c r="F272" s="46" t="s">
        <v>377</v>
      </c>
      <c r="G272" s="59" t="s">
        <v>9</v>
      </c>
      <c r="H272" s="59" t="s">
        <v>9</v>
      </c>
      <c r="I272" s="59" t="s">
        <v>9</v>
      </c>
      <c r="J272" s="59" t="s">
        <v>9</v>
      </c>
      <c r="K272" s="59" t="s">
        <v>9</v>
      </c>
      <c r="L272" s="47" t="str">
        <f t="shared" si="58"/>
        <v>Arquitetura</v>
      </c>
      <c r="M272" s="47" t="str">
        <f t="shared" si="62"/>
        <v>Coberturas</v>
      </c>
      <c r="N272" s="47" t="str">
        <f t="shared" si="45"/>
        <v>Telhado</v>
      </c>
      <c r="O272" s="41" t="str">
        <f t="shared" si="63"/>
        <v>Classe IFC: IfcRoofFREEFORM</v>
      </c>
      <c r="P272" s="41" t="s">
        <v>2930</v>
      </c>
      <c r="Q272" s="41" t="s">
        <v>3501</v>
      </c>
      <c r="R272" s="48" t="s">
        <v>9</v>
      </c>
      <c r="S272" s="49" t="str">
        <f t="shared" si="59"/>
        <v>Arquitetura</v>
      </c>
      <c r="T272" s="49" t="str">
        <f t="shared" si="64"/>
        <v>Coberturas</v>
      </c>
      <c r="U272" s="49" t="str">
        <f t="shared" si="47"/>
        <v>Telhado</v>
      </c>
      <c r="V272" s="49" t="str">
        <f t="shared" si="60"/>
        <v>Arquitetura</v>
      </c>
      <c r="W272" s="1" t="str">
        <f t="shared" si="61"/>
        <v>Key.Ifc4.3-272</v>
      </c>
    </row>
    <row r="273" spans="1:23" ht="6" customHeight="1" x14ac:dyDescent="0.25">
      <c r="A273" s="43">
        <v>273</v>
      </c>
      <c r="B273" s="2" t="s">
        <v>1263</v>
      </c>
      <c r="C273" s="45" t="s">
        <v>354</v>
      </c>
      <c r="D273" s="2" t="s">
        <v>3284</v>
      </c>
      <c r="E273" s="2" t="s">
        <v>371</v>
      </c>
      <c r="F273" s="46" t="s">
        <v>378</v>
      </c>
      <c r="G273" s="59" t="s">
        <v>9</v>
      </c>
      <c r="H273" s="59" t="s">
        <v>9</v>
      </c>
      <c r="I273" s="59" t="s">
        <v>9</v>
      </c>
      <c r="J273" s="59" t="s">
        <v>9</v>
      </c>
      <c r="K273" s="59" t="s">
        <v>9</v>
      </c>
      <c r="L273" s="47" t="str">
        <f t="shared" si="58"/>
        <v>Arquitetura</v>
      </c>
      <c r="M273" s="47" t="str">
        <f t="shared" si="62"/>
        <v>Coberturas</v>
      </c>
      <c r="N273" s="47" t="str">
        <f t="shared" si="45"/>
        <v>Telhado</v>
      </c>
      <c r="O273" s="41" t="str">
        <f t="shared" si="63"/>
        <v>Classe IFC: IfcRoofGABLE_ROOF</v>
      </c>
      <c r="P273" s="41" t="s">
        <v>2931</v>
      </c>
      <c r="Q273" s="41" t="s">
        <v>3502</v>
      </c>
      <c r="R273" s="48" t="s">
        <v>9</v>
      </c>
      <c r="S273" s="49" t="str">
        <f t="shared" si="59"/>
        <v>Arquitetura</v>
      </c>
      <c r="T273" s="49" t="str">
        <f t="shared" si="64"/>
        <v>Coberturas</v>
      </c>
      <c r="U273" s="49" t="str">
        <f t="shared" si="47"/>
        <v>Telhado</v>
      </c>
      <c r="V273" s="49" t="str">
        <f t="shared" si="60"/>
        <v>Arquitetura</v>
      </c>
      <c r="W273" s="1" t="str">
        <f t="shared" si="61"/>
        <v>Key.Ifc4.3-273</v>
      </c>
    </row>
    <row r="274" spans="1:23" ht="6" customHeight="1" x14ac:dyDescent="0.25">
      <c r="A274" s="43">
        <v>274</v>
      </c>
      <c r="B274" s="2" t="s">
        <v>1263</v>
      </c>
      <c r="C274" s="45" t="s">
        <v>354</v>
      </c>
      <c r="D274" s="2" t="s">
        <v>3284</v>
      </c>
      <c r="E274" s="2" t="s">
        <v>371</v>
      </c>
      <c r="F274" s="46" t="s">
        <v>379</v>
      </c>
      <c r="G274" s="59" t="s">
        <v>9</v>
      </c>
      <c r="H274" s="59" t="s">
        <v>9</v>
      </c>
      <c r="I274" s="59" t="s">
        <v>9</v>
      </c>
      <c r="J274" s="59" t="s">
        <v>9</v>
      </c>
      <c r="K274" s="59" t="s">
        <v>9</v>
      </c>
      <c r="L274" s="47" t="str">
        <f t="shared" si="58"/>
        <v>Arquitetura</v>
      </c>
      <c r="M274" s="47" t="str">
        <f t="shared" si="62"/>
        <v>Coberturas</v>
      </c>
      <c r="N274" s="47" t="str">
        <f t="shared" si="45"/>
        <v>Telhado</v>
      </c>
      <c r="O274" s="41" t="str">
        <f t="shared" si="63"/>
        <v>Classe IFC: IfcRoofGAMBREL_ROOF</v>
      </c>
      <c r="P274" s="41" t="s">
        <v>2931</v>
      </c>
      <c r="Q274" s="41" t="s">
        <v>3502</v>
      </c>
      <c r="R274" s="48" t="s">
        <v>9</v>
      </c>
      <c r="S274" s="49" t="str">
        <f t="shared" si="59"/>
        <v>Arquitetura</v>
      </c>
      <c r="T274" s="49" t="str">
        <f t="shared" si="64"/>
        <v>Coberturas</v>
      </c>
      <c r="U274" s="49" t="str">
        <f t="shared" si="47"/>
        <v>Telhado</v>
      </c>
      <c r="V274" s="49" t="str">
        <f t="shared" si="60"/>
        <v>Arquitetura</v>
      </c>
      <c r="W274" s="1" t="str">
        <f t="shared" si="61"/>
        <v>Key.Ifc4.3-274</v>
      </c>
    </row>
    <row r="275" spans="1:23" ht="6" customHeight="1" x14ac:dyDescent="0.25">
      <c r="A275" s="43">
        <v>275</v>
      </c>
      <c r="B275" s="2" t="s">
        <v>1263</v>
      </c>
      <c r="C275" s="45" t="s">
        <v>354</v>
      </c>
      <c r="D275" s="2" t="s">
        <v>3284</v>
      </c>
      <c r="E275" s="2" t="s">
        <v>371</v>
      </c>
      <c r="F275" s="46" t="s">
        <v>380</v>
      </c>
      <c r="G275" s="59" t="s">
        <v>9</v>
      </c>
      <c r="H275" s="59" t="s">
        <v>9</v>
      </c>
      <c r="I275" s="59" t="s">
        <v>9</v>
      </c>
      <c r="J275" s="59" t="s">
        <v>9</v>
      </c>
      <c r="K275" s="59" t="s">
        <v>9</v>
      </c>
      <c r="L275" s="47" t="str">
        <f t="shared" si="58"/>
        <v>Arquitetura</v>
      </c>
      <c r="M275" s="47" t="str">
        <f t="shared" si="62"/>
        <v>Coberturas</v>
      </c>
      <c r="N275" s="47" t="str">
        <f t="shared" si="45"/>
        <v>Telhado</v>
      </c>
      <c r="O275" s="41" t="str">
        <f t="shared" si="63"/>
        <v>Classe IFC: IfcRoofHIP_ROOF</v>
      </c>
      <c r="P275" s="41" t="s">
        <v>2932</v>
      </c>
      <c r="Q275" s="41" t="s">
        <v>3503</v>
      </c>
      <c r="R275" s="48" t="s">
        <v>9</v>
      </c>
      <c r="S275" s="49" t="str">
        <f t="shared" si="59"/>
        <v>Arquitetura</v>
      </c>
      <c r="T275" s="49" t="str">
        <f t="shared" si="64"/>
        <v>Coberturas</v>
      </c>
      <c r="U275" s="49" t="str">
        <f t="shared" si="47"/>
        <v>Telhado</v>
      </c>
      <c r="V275" s="49" t="str">
        <f t="shared" si="60"/>
        <v>Arquitetura</v>
      </c>
      <c r="W275" s="1" t="str">
        <f t="shared" si="61"/>
        <v>Key.Ifc4.3-275</v>
      </c>
    </row>
    <row r="276" spans="1:23" ht="6" customHeight="1" x14ac:dyDescent="0.25">
      <c r="A276" s="43">
        <v>276</v>
      </c>
      <c r="B276" s="2" t="s">
        <v>1263</v>
      </c>
      <c r="C276" s="45" t="s">
        <v>354</v>
      </c>
      <c r="D276" s="2" t="s">
        <v>3284</v>
      </c>
      <c r="E276" s="2" t="s">
        <v>371</v>
      </c>
      <c r="F276" s="46" t="s">
        <v>381</v>
      </c>
      <c r="G276" s="59" t="s">
        <v>9</v>
      </c>
      <c r="H276" s="59" t="s">
        <v>9</v>
      </c>
      <c r="I276" s="59" t="s">
        <v>9</v>
      </c>
      <c r="J276" s="59" t="s">
        <v>9</v>
      </c>
      <c r="K276" s="59" t="s">
        <v>9</v>
      </c>
      <c r="L276" s="47" t="str">
        <f t="shared" si="58"/>
        <v>Arquitetura</v>
      </c>
      <c r="M276" s="47" t="str">
        <f t="shared" si="62"/>
        <v>Coberturas</v>
      </c>
      <c r="N276" s="47" t="str">
        <f t="shared" si="45"/>
        <v>Telhado</v>
      </c>
      <c r="O276" s="41" t="str">
        <f t="shared" si="63"/>
        <v>Classe IFC: IfcRoofHIPPED_GABLE_ROOF</v>
      </c>
      <c r="P276" s="41" t="s">
        <v>2933</v>
      </c>
      <c r="Q276" s="41" t="s">
        <v>3504</v>
      </c>
      <c r="R276" s="48" t="s">
        <v>9</v>
      </c>
      <c r="S276" s="49" t="str">
        <f t="shared" si="59"/>
        <v>Arquitetura</v>
      </c>
      <c r="T276" s="49" t="str">
        <f t="shared" si="64"/>
        <v>Coberturas</v>
      </c>
      <c r="U276" s="49" t="str">
        <f t="shared" si="47"/>
        <v>Telhado</v>
      </c>
      <c r="V276" s="49" t="str">
        <f t="shared" si="60"/>
        <v>Arquitetura</v>
      </c>
      <c r="W276" s="1" t="str">
        <f t="shared" si="61"/>
        <v>Key.Ifc4.3-276</v>
      </c>
    </row>
    <row r="277" spans="1:23" ht="6" customHeight="1" x14ac:dyDescent="0.25">
      <c r="A277" s="43">
        <v>277</v>
      </c>
      <c r="B277" s="2" t="s">
        <v>1263</v>
      </c>
      <c r="C277" s="45" t="s">
        <v>354</v>
      </c>
      <c r="D277" s="2" t="s">
        <v>3284</v>
      </c>
      <c r="E277" s="2" t="s">
        <v>371</v>
      </c>
      <c r="F277" s="46" t="s">
        <v>382</v>
      </c>
      <c r="G277" s="59" t="s">
        <v>9</v>
      </c>
      <c r="H277" s="59" t="s">
        <v>9</v>
      </c>
      <c r="I277" s="59" t="s">
        <v>9</v>
      </c>
      <c r="J277" s="59" t="s">
        <v>9</v>
      </c>
      <c r="K277" s="59" t="s">
        <v>9</v>
      </c>
      <c r="L277" s="47" t="str">
        <f t="shared" si="58"/>
        <v>Arquitetura</v>
      </c>
      <c r="M277" s="47" t="str">
        <f t="shared" si="62"/>
        <v>Coberturas</v>
      </c>
      <c r="N277" s="47" t="str">
        <f t="shared" si="45"/>
        <v>Telhado</v>
      </c>
      <c r="O277" s="41" t="str">
        <f t="shared" si="63"/>
        <v>Classe IFC: IfcRoofMANSARD_ROOF</v>
      </c>
      <c r="P277" s="41" t="s">
        <v>2934</v>
      </c>
      <c r="Q277" s="41" t="s">
        <v>3505</v>
      </c>
      <c r="R277" s="48" t="s">
        <v>9</v>
      </c>
      <c r="S277" s="49" t="str">
        <f t="shared" si="59"/>
        <v>Arquitetura</v>
      </c>
      <c r="T277" s="49" t="str">
        <f t="shared" si="64"/>
        <v>Coberturas</v>
      </c>
      <c r="U277" s="49" t="str">
        <f t="shared" si="47"/>
        <v>Telhado</v>
      </c>
      <c r="V277" s="49" t="str">
        <f t="shared" si="60"/>
        <v>Arquitetura</v>
      </c>
      <c r="W277" s="1" t="str">
        <f t="shared" si="61"/>
        <v>Key.Ifc4.3-277</v>
      </c>
    </row>
    <row r="278" spans="1:23" ht="6" customHeight="1" x14ac:dyDescent="0.25">
      <c r="A278" s="43">
        <v>278</v>
      </c>
      <c r="B278" s="2" t="s">
        <v>1263</v>
      </c>
      <c r="C278" s="45" t="s">
        <v>354</v>
      </c>
      <c r="D278" s="2" t="s">
        <v>3284</v>
      </c>
      <c r="E278" s="2" t="s">
        <v>371</v>
      </c>
      <c r="F278" s="46" t="s">
        <v>383</v>
      </c>
      <c r="G278" s="59" t="s">
        <v>9</v>
      </c>
      <c r="H278" s="59" t="s">
        <v>9</v>
      </c>
      <c r="I278" s="59" t="s">
        <v>9</v>
      </c>
      <c r="J278" s="59" t="s">
        <v>9</v>
      </c>
      <c r="K278" s="59" t="s">
        <v>9</v>
      </c>
      <c r="L278" s="47" t="str">
        <f t="shared" si="58"/>
        <v>Arquitetura</v>
      </c>
      <c r="M278" s="47" t="str">
        <f t="shared" si="62"/>
        <v>Coberturas</v>
      </c>
      <c r="N278" s="47" t="str">
        <f t="shared" si="45"/>
        <v>Telhado</v>
      </c>
      <c r="O278" s="41" t="str">
        <f t="shared" si="63"/>
        <v>Classe IFC: IfcRoofPAVILION_ROOF</v>
      </c>
      <c r="P278" s="41" t="s">
        <v>2935</v>
      </c>
      <c r="Q278" s="41" t="s">
        <v>3506</v>
      </c>
      <c r="R278" s="48" t="s">
        <v>9</v>
      </c>
      <c r="S278" s="49" t="str">
        <f t="shared" si="59"/>
        <v>Arquitetura</v>
      </c>
      <c r="T278" s="49" t="str">
        <f t="shared" si="64"/>
        <v>Coberturas</v>
      </c>
      <c r="U278" s="49" t="str">
        <f t="shared" si="47"/>
        <v>Telhado</v>
      </c>
      <c r="V278" s="49" t="str">
        <f t="shared" si="60"/>
        <v>Arquitetura</v>
      </c>
      <c r="W278" s="1" t="str">
        <f t="shared" si="61"/>
        <v>Key.Ifc4.3-278</v>
      </c>
    </row>
    <row r="279" spans="1:23" ht="6" customHeight="1" x14ac:dyDescent="0.25">
      <c r="A279" s="43">
        <v>279</v>
      </c>
      <c r="B279" s="2" t="s">
        <v>1263</v>
      </c>
      <c r="C279" s="45" t="s">
        <v>354</v>
      </c>
      <c r="D279" s="2" t="s">
        <v>3284</v>
      </c>
      <c r="E279" s="2" t="s">
        <v>371</v>
      </c>
      <c r="F279" s="46" t="s">
        <v>384</v>
      </c>
      <c r="G279" s="59" t="s">
        <v>9</v>
      </c>
      <c r="H279" s="59" t="s">
        <v>9</v>
      </c>
      <c r="I279" s="59" t="s">
        <v>9</v>
      </c>
      <c r="J279" s="59" t="s">
        <v>9</v>
      </c>
      <c r="K279" s="59" t="s">
        <v>9</v>
      </c>
      <c r="L279" s="47" t="str">
        <f t="shared" si="58"/>
        <v>Arquitetura</v>
      </c>
      <c r="M279" s="47" t="str">
        <f t="shared" si="62"/>
        <v>Coberturas</v>
      </c>
      <c r="N279" s="47" t="str">
        <f t="shared" si="45"/>
        <v>Telhado</v>
      </c>
      <c r="O279" s="41" t="str">
        <f t="shared" si="63"/>
        <v>Classe IFC: IfcRoofRAINBOW_ROOF</v>
      </c>
      <c r="P279" s="41" t="s">
        <v>2936</v>
      </c>
      <c r="Q279" s="41" t="s">
        <v>3507</v>
      </c>
      <c r="R279" s="48" t="s">
        <v>9</v>
      </c>
      <c r="S279" s="49" t="str">
        <f t="shared" si="59"/>
        <v>Arquitetura</v>
      </c>
      <c r="T279" s="49" t="str">
        <f t="shared" si="64"/>
        <v>Coberturas</v>
      </c>
      <c r="U279" s="49" t="str">
        <f t="shared" si="47"/>
        <v>Telhado</v>
      </c>
      <c r="V279" s="49" t="str">
        <f t="shared" si="60"/>
        <v>Arquitetura</v>
      </c>
      <c r="W279" s="1" t="str">
        <f t="shared" si="61"/>
        <v>Key.Ifc4.3-279</v>
      </c>
    </row>
    <row r="280" spans="1:23" ht="6" customHeight="1" x14ac:dyDescent="0.25">
      <c r="A280" s="43">
        <v>280</v>
      </c>
      <c r="B280" s="2" t="s">
        <v>1263</v>
      </c>
      <c r="C280" s="45" t="s">
        <v>354</v>
      </c>
      <c r="D280" s="2" t="s">
        <v>3284</v>
      </c>
      <c r="E280" s="2" t="s">
        <v>371</v>
      </c>
      <c r="F280" s="46" t="s">
        <v>385</v>
      </c>
      <c r="G280" s="59" t="s">
        <v>9</v>
      </c>
      <c r="H280" s="59" t="s">
        <v>9</v>
      </c>
      <c r="I280" s="59" t="s">
        <v>9</v>
      </c>
      <c r="J280" s="59" t="s">
        <v>9</v>
      </c>
      <c r="K280" s="59" t="s">
        <v>9</v>
      </c>
      <c r="L280" s="47" t="str">
        <f t="shared" si="58"/>
        <v>Arquitetura</v>
      </c>
      <c r="M280" s="47" t="str">
        <f t="shared" si="62"/>
        <v>Coberturas</v>
      </c>
      <c r="N280" s="47" t="str">
        <f t="shared" si="45"/>
        <v>Telhado</v>
      </c>
      <c r="O280" s="41" t="str">
        <f t="shared" si="63"/>
        <v>Classe IFC: IfcRoofSHED_ROOF</v>
      </c>
      <c r="P280" s="41" t="s">
        <v>2937</v>
      </c>
      <c r="Q280" s="41" t="s">
        <v>3508</v>
      </c>
      <c r="R280" s="48" t="s">
        <v>9</v>
      </c>
      <c r="S280" s="49" t="str">
        <f t="shared" si="59"/>
        <v>Arquitetura</v>
      </c>
      <c r="T280" s="49" t="str">
        <f t="shared" si="64"/>
        <v>Coberturas</v>
      </c>
      <c r="U280" s="49" t="str">
        <f t="shared" si="47"/>
        <v>Telhado</v>
      </c>
      <c r="V280" s="49" t="str">
        <f t="shared" si="60"/>
        <v>Arquitetura</v>
      </c>
      <c r="W280" s="1" t="str">
        <f t="shared" si="61"/>
        <v>Key.Ifc4.3-280</v>
      </c>
    </row>
    <row r="281" spans="1:23" ht="6" customHeight="1" x14ac:dyDescent="0.25">
      <c r="A281" s="43">
        <v>281</v>
      </c>
      <c r="B281" s="2" t="s">
        <v>1263</v>
      </c>
      <c r="C281" s="45" t="s">
        <v>354</v>
      </c>
      <c r="D281" s="2" t="s">
        <v>3284</v>
      </c>
      <c r="E281" s="2" t="s">
        <v>371</v>
      </c>
      <c r="F281" s="50" t="s">
        <v>5054</v>
      </c>
      <c r="G281" s="59" t="s">
        <v>9</v>
      </c>
      <c r="H281" s="59" t="s">
        <v>9</v>
      </c>
      <c r="I281" s="59" t="s">
        <v>9</v>
      </c>
      <c r="J281" s="59" t="s">
        <v>9</v>
      </c>
      <c r="K281" s="59" t="s">
        <v>9</v>
      </c>
      <c r="L281" s="47" t="str">
        <f t="shared" si="58"/>
        <v>Arquitetura</v>
      </c>
      <c r="M281" s="47" t="str">
        <f t="shared" si="62"/>
        <v>Coberturas</v>
      </c>
      <c r="N281" s="47" t="str">
        <f t="shared" si="45"/>
        <v>Telhado</v>
      </c>
      <c r="O281" s="41" t="str">
        <f t="shared" si="63"/>
        <v>Cat. Revit: OST_RoofOpening</v>
      </c>
      <c r="P281" s="41" t="s">
        <v>5622</v>
      </c>
      <c r="Q281" s="41" t="s">
        <v>5623</v>
      </c>
      <c r="R281" s="48" t="s">
        <v>9</v>
      </c>
      <c r="S281" s="49" t="str">
        <f t="shared" si="59"/>
        <v>Arquitetura</v>
      </c>
      <c r="T281" s="49" t="str">
        <f t="shared" si="64"/>
        <v>Coberturas</v>
      </c>
      <c r="U281" s="49" t="str">
        <f t="shared" si="47"/>
        <v>Telhado</v>
      </c>
      <c r="V281" s="49" t="str">
        <f t="shared" si="60"/>
        <v>Arquitetura</v>
      </c>
      <c r="W281" s="1" t="str">
        <f t="shared" si="61"/>
        <v>Key.Ifc4.3-281</v>
      </c>
    </row>
    <row r="282" spans="1:23" ht="6" customHeight="1" x14ac:dyDescent="0.25">
      <c r="A282" s="43">
        <v>282</v>
      </c>
      <c r="B282" s="2" t="s">
        <v>1263</v>
      </c>
      <c r="C282" s="45" t="s">
        <v>354</v>
      </c>
      <c r="D282" s="2" t="s">
        <v>3284</v>
      </c>
      <c r="E282" s="2" t="s">
        <v>371</v>
      </c>
      <c r="F282" s="2" t="s">
        <v>203</v>
      </c>
      <c r="G282" s="59" t="s">
        <v>9</v>
      </c>
      <c r="H282" s="59" t="s">
        <v>9</v>
      </c>
      <c r="I282" s="59" t="s">
        <v>9</v>
      </c>
      <c r="J282" s="59" t="s">
        <v>9</v>
      </c>
      <c r="K282" s="59" t="s">
        <v>9</v>
      </c>
      <c r="L282" s="47" t="str">
        <f t="shared" si="58"/>
        <v>Arquitetura</v>
      </c>
      <c r="M282" s="47" t="str">
        <f t="shared" si="62"/>
        <v>Coberturas</v>
      </c>
      <c r="N282" s="47" t="str">
        <f t="shared" si="45"/>
        <v>Telhado</v>
      </c>
      <c r="O282" s="41" t="str">
        <f t="shared" si="63"/>
        <v>Cat. Revit: OST_Roofs</v>
      </c>
      <c r="P282" s="41" t="s">
        <v>4666</v>
      </c>
      <c r="Q282" s="41" t="s">
        <v>4701</v>
      </c>
      <c r="R282" s="48" t="s">
        <v>9</v>
      </c>
      <c r="S282" s="49" t="str">
        <f t="shared" si="59"/>
        <v>Arquitetura</v>
      </c>
      <c r="T282" s="49" t="str">
        <f t="shared" si="64"/>
        <v>Coberturas</v>
      </c>
      <c r="U282" s="49" t="str">
        <f t="shared" si="47"/>
        <v>Telhado</v>
      </c>
      <c r="V282" s="49" t="str">
        <f t="shared" si="60"/>
        <v>Arquitetura</v>
      </c>
      <c r="W282" s="1" t="str">
        <f t="shared" si="61"/>
        <v>Key.Ifc4.3-282</v>
      </c>
    </row>
    <row r="283" spans="1:23" ht="6" customHeight="1" x14ac:dyDescent="0.25">
      <c r="A283" s="43">
        <v>283</v>
      </c>
      <c r="B283" s="2" t="s">
        <v>1263</v>
      </c>
      <c r="C283" s="45" t="s">
        <v>354</v>
      </c>
      <c r="D283" s="2" t="s">
        <v>3284</v>
      </c>
      <c r="E283" s="2" t="s">
        <v>371</v>
      </c>
      <c r="F283" s="50" t="s">
        <v>5055</v>
      </c>
      <c r="G283" s="59" t="s">
        <v>9</v>
      </c>
      <c r="H283" s="59" t="s">
        <v>9</v>
      </c>
      <c r="I283" s="59" t="s">
        <v>9</v>
      </c>
      <c r="J283" s="59" t="s">
        <v>9</v>
      </c>
      <c r="K283" s="59" t="s">
        <v>9</v>
      </c>
      <c r="L283" s="47" t="str">
        <f t="shared" si="58"/>
        <v>Arquitetura</v>
      </c>
      <c r="M283" s="47" t="str">
        <f t="shared" si="62"/>
        <v>Coberturas</v>
      </c>
      <c r="N283" s="47" t="str">
        <f t="shared" si="45"/>
        <v>Telhado</v>
      </c>
      <c r="O283" s="41" t="str">
        <f t="shared" si="63"/>
        <v>Cat. Revit: OST_RoofsCut</v>
      </c>
      <c r="P283" s="41" t="s">
        <v>5621</v>
      </c>
      <c r="Q283" s="41" t="s">
        <v>5624</v>
      </c>
      <c r="R283" s="48" t="s">
        <v>9</v>
      </c>
      <c r="S283" s="49" t="str">
        <f t="shared" si="59"/>
        <v>Arquitetura</v>
      </c>
      <c r="T283" s="49" t="str">
        <f t="shared" si="64"/>
        <v>Coberturas</v>
      </c>
      <c r="U283" s="49" t="str">
        <f t="shared" si="47"/>
        <v>Telhado</v>
      </c>
      <c r="V283" s="49" t="str">
        <f t="shared" si="60"/>
        <v>Arquitetura</v>
      </c>
      <c r="W283" s="1" t="str">
        <f t="shared" si="61"/>
        <v>Key.Ifc4.3-283</v>
      </c>
    </row>
    <row r="284" spans="1:23" ht="6" customHeight="1" x14ac:dyDescent="0.25">
      <c r="A284" s="43">
        <v>284</v>
      </c>
      <c r="B284" s="2" t="s">
        <v>1263</v>
      </c>
      <c r="C284" s="45" t="s">
        <v>354</v>
      </c>
      <c r="D284" s="2" t="s">
        <v>3284</v>
      </c>
      <c r="E284" s="2" t="s">
        <v>371</v>
      </c>
      <c r="F284" s="50" t="s">
        <v>5057</v>
      </c>
      <c r="G284" s="59" t="s">
        <v>9</v>
      </c>
      <c r="H284" s="59" t="s">
        <v>9</v>
      </c>
      <c r="I284" s="59" t="s">
        <v>9</v>
      </c>
      <c r="J284" s="59" t="s">
        <v>9</v>
      </c>
      <c r="K284" s="59" t="s">
        <v>9</v>
      </c>
      <c r="L284" s="47" t="str">
        <f t="shared" si="58"/>
        <v>Arquitetura</v>
      </c>
      <c r="M284" s="47" t="str">
        <f t="shared" si="62"/>
        <v>Coberturas</v>
      </c>
      <c r="N284" s="47" t="str">
        <f t="shared" si="45"/>
        <v>Telhado</v>
      </c>
      <c r="O284" s="41" t="str">
        <f t="shared" si="63"/>
        <v>Cat. Revit: OST_RoofsDefault</v>
      </c>
      <c r="P284" s="41" t="s">
        <v>5620</v>
      </c>
      <c r="Q284" s="41" t="s">
        <v>5625</v>
      </c>
      <c r="R284" s="48" t="s">
        <v>9</v>
      </c>
      <c r="S284" s="49" t="str">
        <f t="shared" si="59"/>
        <v>Arquitetura</v>
      </c>
      <c r="T284" s="49" t="str">
        <f t="shared" si="64"/>
        <v>Coberturas</v>
      </c>
      <c r="U284" s="49" t="str">
        <f t="shared" si="47"/>
        <v>Telhado</v>
      </c>
      <c r="V284" s="49" t="str">
        <f t="shared" si="60"/>
        <v>Arquitetura</v>
      </c>
      <c r="W284" s="1" t="str">
        <f t="shared" si="61"/>
        <v>Key.Ifc4.3-284</v>
      </c>
    </row>
    <row r="285" spans="1:23" ht="6" customHeight="1" x14ac:dyDescent="0.25">
      <c r="A285" s="43">
        <v>285</v>
      </c>
      <c r="B285" s="2" t="s">
        <v>1263</v>
      </c>
      <c r="C285" s="45" t="s">
        <v>354</v>
      </c>
      <c r="D285" s="2" t="s">
        <v>3284</v>
      </c>
      <c r="E285" s="2" t="s">
        <v>371</v>
      </c>
      <c r="F285" s="50" t="s">
        <v>5058</v>
      </c>
      <c r="G285" s="59" t="s">
        <v>9</v>
      </c>
      <c r="H285" s="59" t="s">
        <v>9</v>
      </c>
      <c r="I285" s="59" t="s">
        <v>9</v>
      </c>
      <c r="J285" s="59" t="s">
        <v>9</v>
      </c>
      <c r="K285" s="59" t="s">
        <v>9</v>
      </c>
      <c r="L285" s="47" t="str">
        <f t="shared" si="58"/>
        <v>Arquitetura</v>
      </c>
      <c r="M285" s="47" t="str">
        <f t="shared" si="62"/>
        <v>Coberturas</v>
      </c>
      <c r="N285" s="47" t="str">
        <f t="shared" si="45"/>
        <v>Telhado</v>
      </c>
      <c r="O285" s="41" t="str">
        <f t="shared" si="63"/>
        <v>Cat. Revit: OST_RoofsInteriorEdges</v>
      </c>
      <c r="P285" s="41" t="s">
        <v>5619</v>
      </c>
      <c r="Q285" s="41" t="s">
        <v>5626</v>
      </c>
      <c r="R285" s="48" t="s">
        <v>9</v>
      </c>
      <c r="S285" s="49" t="str">
        <f t="shared" si="59"/>
        <v>Arquitetura</v>
      </c>
      <c r="T285" s="49" t="str">
        <f t="shared" si="64"/>
        <v>Coberturas</v>
      </c>
      <c r="U285" s="49" t="str">
        <f t="shared" si="47"/>
        <v>Telhado</v>
      </c>
      <c r="V285" s="49" t="str">
        <f t="shared" si="60"/>
        <v>Arquitetura</v>
      </c>
      <c r="W285" s="1" t="str">
        <f t="shared" si="61"/>
        <v>Key.Ifc4.3-285</v>
      </c>
    </row>
    <row r="286" spans="1:23" ht="6" customHeight="1" x14ac:dyDescent="0.25">
      <c r="A286" s="43">
        <v>286</v>
      </c>
      <c r="B286" s="2" t="s">
        <v>1263</v>
      </c>
      <c r="C286" s="45" t="s">
        <v>354</v>
      </c>
      <c r="D286" s="2" t="s">
        <v>3284</v>
      </c>
      <c r="E286" s="2" t="s">
        <v>371</v>
      </c>
      <c r="F286" s="50" t="s">
        <v>5060</v>
      </c>
      <c r="G286" s="59" t="s">
        <v>9</v>
      </c>
      <c r="H286" s="59" t="s">
        <v>9</v>
      </c>
      <c r="I286" s="59" t="s">
        <v>9</v>
      </c>
      <c r="J286" s="59" t="s">
        <v>9</v>
      </c>
      <c r="K286" s="59" t="s">
        <v>9</v>
      </c>
      <c r="L286" s="47" t="str">
        <f t="shared" si="58"/>
        <v>Arquitetura</v>
      </c>
      <c r="M286" s="47" t="str">
        <f t="shared" si="62"/>
        <v>Coberturas</v>
      </c>
      <c r="N286" s="47" t="str">
        <f t="shared" si="45"/>
        <v>Telhado</v>
      </c>
      <c r="O286" s="41" t="str">
        <f t="shared" si="63"/>
        <v>Cat. Revit: OST_RoofsProjection</v>
      </c>
      <c r="P286" s="41" t="s">
        <v>5618</v>
      </c>
      <c r="Q286" s="41" t="s">
        <v>5618</v>
      </c>
      <c r="R286" s="48" t="s">
        <v>9</v>
      </c>
      <c r="S286" s="49" t="str">
        <f t="shared" si="59"/>
        <v>Arquitetura</v>
      </c>
      <c r="T286" s="49" t="str">
        <f t="shared" si="64"/>
        <v>Coberturas</v>
      </c>
      <c r="U286" s="49" t="str">
        <f t="shared" si="47"/>
        <v>Telhado</v>
      </c>
      <c r="V286" s="49" t="str">
        <f t="shared" si="60"/>
        <v>Arquitetura</v>
      </c>
      <c r="W286" s="1" t="str">
        <f t="shared" si="61"/>
        <v>Key.Ifc4.3-286</v>
      </c>
    </row>
    <row r="287" spans="1:23" ht="6" customHeight="1" x14ac:dyDescent="0.25">
      <c r="A287" s="43">
        <v>287</v>
      </c>
      <c r="B287" s="2" t="s">
        <v>1263</v>
      </c>
      <c r="C287" s="45" t="s">
        <v>354</v>
      </c>
      <c r="D287" s="2" t="s">
        <v>3284</v>
      </c>
      <c r="E287" s="2" t="s">
        <v>5609</v>
      </c>
      <c r="F287" s="50" t="s">
        <v>4959</v>
      </c>
      <c r="G287" s="59" t="s">
        <v>9</v>
      </c>
      <c r="H287" s="59" t="s">
        <v>9</v>
      </c>
      <c r="I287" s="59" t="s">
        <v>9</v>
      </c>
      <c r="J287" s="59" t="s">
        <v>9</v>
      </c>
      <c r="K287" s="59" t="s">
        <v>9</v>
      </c>
      <c r="L287" s="47" t="str">
        <f t="shared" si="58"/>
        <v>Arquitetura</v>
      </c>
      <c r="M287" s="47" t="str">
        <f t="shared" si="62"/>
        <v>Coberturas</v>
      </c>
      <c r="N287" s="47" t="str">
        <f t="shared" si="45"/>
        <v>Telhado.Beiral</v>
      </c>
      <c r="O287" s="41" t="str">
        <f t="shared" si="63"/>
        <v>Cat. Revit: OST_Fascia</v>
      </c>
      <c r="P287" s="41" t="s">
        <v>5610</v>
      </c>
      <c r="Q287" s="41" t="s">
        <v>5611</v>
      </c>
      <c r="R287" s="48" t="s">
        <v>9</v>
      </c>
      <c r="S287" s="49" t="str">
        <f t="shared" si="59"/>
        <v>Arquitetura</v>
      </c>
      <c r="T287" s="49" t="str">
        <f t="shared" si="64"/>
        <v>Coberturas</v>
      </c>
      <c r="U287" s="49" t="str">
        <f t="shared" si="47"/>
        <v>Telhado.Beiral</v>
      </c>
      <c r="V287" s="49" t="str">
        <f t="shared" si="60"/>
        <v>Arquitetura</v>
      </c>
      <c r="W287" s="1" t="str">
        <f t="shared" si="61"/>
        <v>Key.Ifc4.3-287</v>
      </c>
    </row>
    <row r="288" spans="1:23" ht="6" customHeight="1" x14ac:dyDescent="0.25">
      <c r="A288" s="43">
        <v>288</v>
      </c>
      <c r="B288" s="2" t="s">
        <v>1263</v>
      </c>
      <c r="C288" s="45" t="s">
        <v>354</v>
      </c>
      <c r="D288" s="2" t="s">
        <v>3284</v>
      </c>
      <c r="E288" s="2" t="s">
        <v>5609</v>
      </c>
      <c r="F288" s="50" t="s">
        <v>4988</v>
      </c>
      <c r="G288" s="59" t="s">
        <v>9</v>
      </c>
      <c r="H288" s="59" t="s">
        <v>9</v>
      </c>
      <c r="I288" s="59" t="s">
        <v>9</v>
      </c>
      <c r="J288" s="59" t="s">
        <v>9</v>
      </c>
      <c r="K288" s="59" t="s">
        <v>9</v>
      </c>
      <c r="L288" s="47" t="str">
        <f t="shared" si="58"/>
        <v>Arquitetura</v>
      </c>
      <c r="M288" s="47" t="str">
        <f t="shared" si="62"/>
        <v>Coberturas</v>
      </c>
      <c r="N288" s="47" t="str">
        <f t="shared" si="45"/>
        <v>Telhado.Beiral</v>
      </c>
      <c r="O288" s="41" t="str">
        <f t="shared" si="63"/>
        <v>Cat. Revit: OST_Gutter</v>
      </c>
      <c r="P288" s="41" t="s">
        <v>5610</v>
      </c>
      <c r="Q288" s="41" t="s">
        <v>5611</v>
      </c>
      <c r="R288" s="48" t="s">
        <v>9</v>
      </c>
      <c r="S288" s="49" t="str">
        <f t="shared" si="59"/>
        <v>Arquitetura</v>
      </c>
      <c r="T288" s="49" t="str">
        <f t="shared" si="64"/>
        <v>Coberturas</v>
      </c>
      <c r="U288" s="49" t="str">
        <f t="shared" si="47"/>
        <v>Telhado.Beiral</v>
      </c>
      <c r="V288" s="49" t="str">
        <f t="shared" si="60"/>
        <v>Arquitetura</v>
      </c>
      <c r="W288" s="1" t="str">
        <f t="shared" si="61"/>
        <v>Key.Ifc4.3-288</v>
      </c>
    </row>
    <row r="289" spans="1:23" ht="6" customHeight="1" x14ac:dyDescent="0.25">
      <c r="A289" s="43">
        <v>289</v>
      </c>
      <c r="B289" s="2" t="s">
        <v>1263</v>
      </c>
      <c r="C289" s="45" t="s">
        <v>354</v>
      </c>
      <c r="D289" s="2" t="s">
        <v>3284</v>
      </c>
      <c r="E289" s="2" t="s">
        <v>5609</v>
      </c>
      <c r="F289" s="50" t="s">
        <v>5059</v>
      </c>
      <c r="G289" s="59" t="s">
        <v>9</v>
      </c>
      <c r="H289" s="59" t="s">
        <v>9</v>
      </c>
      <c r="I289" s="59" t="s">
        <v>9</v>
      </c>
      <c r="J289" s="59" t="s">
        <v>9</v>
      </c>
      <c r="K289" s="59" t="s">
        <v>9</v>
      </c>
      <c r="L289" s="47" t="str">
        <f t="shared" si="58"/>
        <v>Arquitetura</v>
      </c>
      <c r="M289" s="47" t="str">
        <f t="shared" si="62"/>
        <v>Coberturas</v>
      </c>
      <c r="N289" s="47" t="str">
        <f t="shared" si="45"/>
        <v>Telhado.Beiral</v>
      </c>
      <c r="O289" s="41" t="str">
        <f t="shared" si="63"/>
        <v>Cat. Revit: OST_RoofSoffit</v>
      </c>
      <c r="P289" s="41" t="s">
        <v>5610</v>
      </c>
      <c r="Q289" s="41" t="s">
        <v>5611</v>
      </c>
      <c r="R289" s="48" t="s">
        <v>9</v>
      </c>
      <c r="S289" s="49" t="str">
        <f t="shared" si="59"/>
        <v>Arquitetura</v>
      </c>
      <c r="T289" s="49" t="str">
        <f t="shared" si="64"/>
        <v>Coberturas</v>
      </c>
      <c r="U289" s="49" t="str">
        <f t="shared" si="47"/>
        <v>Telhado.Beiral</v>
      </c>
      <c r="V289" s="49" t="str">
        <f t="shared" si="60"/>
        <v>Arquitetura</v>
      </c>
      <c r="W289" s="1" t="str">
        <f t="shared" si="61"/>
        <v>Key.Ifc4.3-289</v>
      </c>
    </row>
    <row r="290" spans="1:23" ht="6" customHeight="1" x14ac:dyDescent="0.25">
      <c r="A290" s="43">
        <v>290</v>
      </c>
      <c r="B290" s="2" t="s">
        <v>1263</v>
      </c>
      <c r="C290" s="45" t="s">
        <v>354</v>
      </c>
      <c r="D290" s="2" t="s">
        <v>3284</v>
      </c>
      <c r="E290" s="2" t="s">
        <v>5607</v>
      </c>
      <c r="F290" s="2" t="s">
        <v>177</v>
      </c>
      <c r="G290" s="59" t="s">
        <v>9</v>
      </c>
      <c r="H290" s="59" t="s">
        <v>9</v>
      </c>
      <c r="I290" s="59" t="s">
        <v>9</v>
      </c>
      <c r="J290" s="59" t="s">
        <v>9</v>
      </c>
      <c r="K290" s="59" t="s">
        <v>9</v>
      </c>
      <c r="L290" s="47" t="str">
        <f t="shared" si="58"/>
        <v>Arquitetura</v>
      </c>
      <c r="M290" s="47" t="str">
        <f t="shared" si="62"/>
        <v>Coberturas</v>
      </c>
      <c r="N290" s="47" t="str">
        <f t="shared" si="45"/>
        <v>Telhado.Camada</v>
      </c>
      <c r="O290" s="41" t="str">
        <f t="shared" si="63"/>
        <v>Cat. Revit: OST_RoofsStructure</v>
      </c>
      <c r="P290" s="41" t="s">
        <v>5612</v>
      </c>
      <c r="Q290" s="41" t="s">
        <v>5613</v>
      </c>
      <c r="R290" s="48" t="s">
        <v>9</v>
      </c>
      <c r="S290" s="49" t="str">
        <f t="shared" si="59"/>
        <v>Arquitetura</v>
      </c>
      <c r="T290" s="49" t="str">
        <f t="shared" si="64"/>
        <v>Coberturas</v>
      </c>
      <c r="U290" s="49" t="str">
        <f t="shared" si="47"/>
        <v>Telhado.Camada</v>
      </c>
      <c r="V290" s="49" t="str">
        <f t="shared" si="60"/>
        <v>Arquitetura</v>
      </c>
      <c r="W290" s="1" t="str">
        <f t="shared" si="61"/>
        <v>Key.Ifc4.3-290</v>
      </c>
    </row>
    <row r="291" spans="1:23" ht="6" customHeight="1" x14ac:dyDescent="0.25">
      <c r="A291" s="43">
        <v>291</v>
      </c>
      <c r="B291" s="2" t="s">
        <v>1263</v>
      </c>
      <c r="C291" s="45" t="s">
        <v>354</v>
      </c>
      <c r="D291" s="2" t="s">
        <v>3284</v>
      </c>
      <c r="E291" s="2" t="s">
        <v>5607</v>
      </c>
      <c r="F291" s="50" t="s">
        <v>5061</v>
      </c>
      <c r="G291" s="59" t="s">
        <v>9</v>
      </c>
      <c r="H291" s="59" t="s">
        <v>9</v>
      </c>
      <c r="I291" s="59" t="s">
        <v>9</v>
      </c>
      <c r="J291" s="59" t="s">
        <v>9</v>
      </c>
      <c r="K291" s="59" t="s">
        <v>9</v>
      </c>
      <c r="L291" s="47" t="str">
        <f t="shared" si="58"/>
        <v>Arquitetura</v>
      </c>
      <c r="M291" s="47" t="str">
        <f t="shared" si="62"/>
        <v>Coberturas</v>
      </c>
      <c r="N291" s="47" t="str">
        <f t="shared" si="45"/>
        <v>Telhado.Camada</v>
      </c>
      <c r="O291" s="41" t="str">
        <f t="shared" si="63"/>
        <v>Cat. Revit: OST_RoofsSubstrate</v>
      </c>
      <c r="P291" s="41" t="s">
        <v>5614</v>
      </c>
      <c r="Q291" s="41" t="s">
        <v>5615</v>
      </c>
      <c r="R291" s="48" t="s">
        <v>9</v>
      </c>
      <c r="S291" s="49" t="str">
        <f t="shared" si="59"/>
        <v>Arquitetura</v>
      </c>
      <c r="T291" s="49" t="str">
        <f t="shared" si="64"/>
        <v>Coberturas</v>
      </c>
      <c r="U291" s="49" t="str">
        <f t="shared" si="47"/>
        <v>Telhado.Camada</v>
      </c>
      <c r="V291" s="49" t="str">
        <f t="shared" si="60"/>
        <v>Arquitetura</v>
      </c>
      <c r="W291" s="1" t="str">
        <f t="shared" si="61"/>
        <v>Key.Ifc4.3-291</v>
      </c>
    </row>
    <row r="292" spans="1:23" ht="6" customHeight="1" x14ac:dyDescent="0.25">
      <c r="A292" s="43">
        <v>292</v>
      </c>
      <c r="B292" s="2" t="s">
        <v>1263</v>
      </c>
      <c r="C292" s="45" t="s">
        <v>354</v>
      </c>
      <c r="D292" s="2" t="s">
        <v>3284</v>
      </c>
      <c r="E292" s="2" t="s">
        <v>5608</v>
      </c>
      <c r="F292" s="50" t="s">
        <v>5056</v>
      </c>
      <c r="G292" s="59" t="s">
        <v>9</v>
      </c>
      <c r="H292" s="59" t="s">
        <v>9</v>
      </c>
      <c r="I292" s="59" t="s">
        <v>9</v>
      </c>
      <c r="J292" s="59" t="s">
        <v>9</v>
      </c>
      <c r="K292" s="59" t="s">
        <v>9</v>
      </c>
      <c r="L292" s="47" t="str">
        <f t="shared" si="58"/>
        <v>Arquitetura</v>
      </c>
      <c r="M292" s="47" t="str">
        <f t="shared" si="62"/>
        <v>Coberturas</v>
      </c>
      <c r="N292" s="47" t="str">
        <f t="shared" si="45"/>
        <v>Telhado.Padrão</v>
      </c>
      <c r="O292" s="41" t="str">
        <f t="shared" si="63"/>
        <v>Cat. Revit: OST_RoofsCutPattern</v>
      </c>
      <c r="P292" s="41" t="s">
        <v>5616</v>
      </c>
      <c r="Q292" s="41" t="s">
        <v>5617</v>
      </c>
      <c r="R292" s="48" t="s">
        <v>9</v>
      </c>
      <c r="S292" s="49" t="str">
        <f t="shared" si="59"/>
        <v>Arquitetura</v>
      </c>
      <c r="T292" s="49" t="str">
        <f t="shared" si="64"/>
        <v>Coberturas</v>
      </c>
      <c r="U292" s="49" t="str">
        <f t="shared" si="47"/>
        <v>Telhado.Padrão</v>
      </c>
      <c r="V292" s="49" t="str">
        <f t="shared" si="60"/>
        <v>Arquitetura</v>
      </c>
      <c r="W292" s="1" t="str">
        <f t="shared" si="61"/>
        <v>Key.Ifc4.3-292</v>
      </c>
    </row>
    <row r="293" spans="1:23" ht="6" customHeight="1" x14ac:dyDescent="0.25">
      <c r="A293" s="43">
        <v>293</v>
      </c>
      <c r="B293" s="2" t="s">
        <v>1263</v>
      </c>
      <c r="C293" s="45" t="s">
        <v>354</v>
      </c>
      <c r="D293" s="2" t="s">
        <v>3284</v>
      </c>
      <c r="E293" s="2" t="s">
        <v>5608</v>
      </c>
      <c r="F293" s="50" t="s">
        <v>5062</v>
      </c>
      <c r="G293" s="59" t="s">
        <v>9</v>
      </c>
      <c r="H293" s="59" t="s">
        <v>9</v>
      </c>
      <c r="I293" s="59" t="s">
        <v>9</v>
      </c>
      <c r="J293" s="59" t="s">
        <v>9</v>
      </c>
      <c r="K293" s="59" t="s">
        <v>9</v>
      </c>
      <c r="L293" s="47" t="str">
        <f t="shared" si="58"/>
        <v>Arquitetura</v>
      </c>
      <c r="M293" s="47" t="str">
        <f t="shared" si="62"/>
        <v>Coberturas</v>
      </c>
      <c r="N293" s="47" t="str">
        <f t="shared" si="45"/>
        <v>Telhado.Padrão</v>
      </c>
      <c r="O293" s="41" t="str">
        <f t="shared" si="63"/>
        <v>Cat. Revit: OST_RoofsSurfacePattern</v>
      </c>
      <c r="P293" s="41" t="s">
        <v>5616</v>
      </c>
      <c r="Q293" s="41" t="s">
        <v>5617</v>
      </c>
      <c r="R293" s="48" t="s">
        <v>9</v>
      </c>
      <c r="S293" s="49" t="str">
        <f t="shared" si="59"/>
        <v>Arquitetura</v>
      </c>
      <c r="T293" s="49" t="str">
        <f t="shared" si="64"/>
        <v>Coberturas</v>
      </c>
      <c r="U293" s="49" t="str">
        <f t="shared" si="47"/>
        <v>Telhado.Padrão</v>
      </c>
      <c r="V293" s="49" t="str">
        <f t="shared" si="60"/>
        <v>Arquitetura</v>
      </c>
      <c r="W293" s="1" t="str">
        <f t="shared" si="61"/>
        <v>Key.Ifc4.3-293</v>
      </c>
    </row>
    <row r="294" spans="1:23" ht="6" customHeight="1" x14ac:dyDescent="0.25">
      <c r="A294" s="43">
        <v>294</v>
      </c>
      <c r="B294" s="2" t="s">
        <v>1263</v>
      </c>
      <c r="C294" s="45" t="s">
        <v>354</v>
      </c>
      <c r="D294" s="2" t="s">
        <v>5603</v>
      </c>
      <c r="E294" s="2" t="s">
        <v>5584</v>
      </c>
      <c r="F294" s="60" t="s">
        <v>4899</v>
      </c>
      <c r="G294" s="59" t="s">
        <v>9</v>
      </c>
      <c r="H294" s="59" t="s">
        <v>9</v>
      </c>
      <c r="I294" s="59" t="s">
        <v>9</v>
      </c>
      <c r="J294" s="59" t="s">
        <v>9</v>
      </c>
      <c r="K294" s="59" t="s">
        <v>9</v>
      </c>
      <c r="L294" s="47" t="str">
        <f t="shared" si="58"/>
        <v>Arquitetura</v>
      </c>
      <c r="M294" s="47" t="str">
        <f t="shared" si="44"/>
        <v>Tetos</v>
      </c>
      <c r="N294" s="47" t="str">
        <f t="shared" si="45"/>
        <v>Forro.Interno</v>
      </c>
      <c r="O294" s="41" t="str">
        <f t="shared" ref="O294:O394" si="65">IF(ISNUMBER(FIND("Ifc",F294)),CONCATENATE("Classe IFC: ",F294),CONCATENATE("Cat. Revit: ",F294))</f>
        <v>Cat. Revit: OST_Ceilings</v>
      </c>
      <c r="P294" s="41" t="s">
        <v>5586</v>
      </c>
      <c r="Q294" s="41" t="s">
        <v>5594</v>
      </c>
      <c r="R294" s="48" t="s">
        <v>9</v>
      </c>
      <c r="S294" s="49" t="str">
        <f t="shared" si="59"/>
        <v>Arquitetura</v>
      </c>
      <c r="T294" s="49" t="str">
        <f t="shared" si="46"/>
        <v>Tetos</v>
      </c>
      <c r="U294" s="49" t="str">
        <f t="shared" si="47"/>
        <v>Forro.Interno</v>
      </c>
      <c r="V294" s="49" t="str">
        <f t="shared" si="60"/>
        <v>Arquitetura</v>
      </c>
      <c r="W294" s="1" t="str">
        <f t="shared" si="61"/>
        <v>Key.Ifc4.3-294</v>
      </c>
    </row>
    <row r="295" spans="1:23" ht="6" customHeight="1" x14ac:dyDescent="0.25">
      <c r="A295" s="43">
        <v>295</v>
      </c>
      <c r="B295" s="2" t="s">
        <v>1263</v>
      </c>
      <c r="C295" s="45" t="s">
        <v>354</v>
      </c>
      <c r="D295" s="2" t="s">
        <v>5603</v>
      </c>
      <c r="E295" s="2" t="s">
        <v>5584</v>
      </c>
      <c r="F295" s="60" t="s">
        <v>4898</v>
      </c>
      <c r="G295" s="59" t="s">
        <v>9</v>
      </c>
      <c r="H295" s="59" t="s">
        <v>9</v>
      </c>
      <c r="I295" s="59" t="s">
        <v>9</v>
      </c>
      <c r="J295" s="59" t="s">
        <v>9</v>
      </c>
      <c r="K295" s="59" t="s">
        <v>9</v>
      </c>
      <c r="L295" s="47" t="str">
        <f t="shared" si="58"/>
        <v>Arquitetura</v>
      </c>
      <c r="M295" s="47" t="str">
        <f t="shared" ref="M295:N310" si="66">CONCATENATE("", D295)</f>
        <v>Tetos</v>
      </c>
      <c r="N295" s="47" t="str">
        <f t="shared" si="66"/>
        <v>Forro.Interno</v>
      </c>
      <c r="O295" s="41" t="str">
        <f t="shared" si="65"/>
        <v>Cat. Revit: OST_CeilingOpening</v>
      </c>
      <c r="P295" s="41" t="s">
        <v>5585</v>
      </c>
      <c r="Q295" s="41" t="s">
        <v>5595</v>
      </c>
      <c r="R295" s="48" t="s">
        <v>9</v>
      </c>
      <c r="S295" s="49" t="str">
        <f t="shared" si="59"/>
        <v>Arquitetura</v>
      </c>
      <c r="T295" s="49" t="str">
        <f t="shared" ref="T295:U310" si="67">SUBSTITUTE(D295, "_", " ")</f>
        <v>Tetos</v>
      </c>
      <c r="U295" s="49" t="str">
        <f t="shared" si="67"/>
        <v>Forro.Interno</v>
      </c>
      <c r="V295" s="49" t="str">
        <f t="shared" si="60"/>
        <v>Arquitetura</v>
      </c>
      <c r="W295" s="1" t="str">
        <f t="shared" si="61"/>
        <v>Key.Ifc4.3-295</v>
      </c>
    </row>
    <row r="296" spans="1:23" ht="6" customHeight="1" x14ac:dyDescent="0.25">
      <c r="A296" s="43">
        <v>296</v>
      </c>
      <c r="B296" s="2" t="s">
        <v>1263</v>
      </c>
      <c r="C296" s="45" t="s">
        <v>354</v>
      </c>
      <c r="D296" s="2" t="s">
        <v>5603</v>
      </c>
      <c r="E296" s="2" t="s">
        <v>5584</v>
      </c>
      <c r="F296" s="60" t="s">
        <v>4900</v>
      </c>
      <c r="G296" s="59" t="s">
        <v>9</v>
      </c>
      <c r="H296" s="59" t="s">
        <v>9</v>
      </c>
      <c r="I296" s="59" t="s">
        <v>9</v>
      </c>
      <c r="J296" s="59" t="s">
        <v>9</v>
      </c>
      <c r="K296" s="59" t="s">
        <v>9</v>
      </c>
      <c r="L296" s="47" t="str">
        <f t="shared" si="58"/>
        <v>Arquitetura</v>
      </c>
      <c r="M296" s="47" t="str">
        <f t="shared" si="66"/>
        <v>Tetos</v>
      </c>
      <c r="N296" s="47" t="str">
        <f t="shared" si="66"/>
        <v>Forro.Interno</v>
      </c>
      <c r="O296" s="41" t="str">
        <f t="shared" si="65"/>
        <v>Cat. Revit: OST_CeilingsCut</v>
      </c>
      <c r="P296" s="41" t="s">
        <v>5587</v>
      </c>
      <c r="Q296" s="41" t="s">
        <v>5596</v>
      </c>
      <c r="R296" s="48" t="s">
        <v>9</v>
      </c>
      <c r="S296" s="49" t="str">
        <f t="shared" si="59"/>
        <v>Arquitetura</v>
      </c>
      <c r="T296" s="49" t="str">
        <f t="shared" si="67"/>
        <v>Tetos</v>
      </c>
      <c r="U296" s="49" t="str">
        <f t="shared" si="67"/>
        <v>Forro.Interno</v>
      </c>
      <c r="V296" s="49" t="str">
        <f t="shared" si="60"/>
        <v>Arquitetura</v>
      </c>
      <c r="W296" s="1" t="str">
        <f t="shared" si="61"/>
        <v>Key.Ifc4.3-296</v>
      </c>
    </row>
    <row r="297" spans="1:23" ht="6" customHeight="1" x14ac:dyDescent="0.25">
      <c r="A297" s="43">
        <v>297</v>
      </c>
      <c r="B297" s="2" t="s">
        <v>1263</v>
      </c>
      <c r="C297" s="45" t="s">
        <v>354</v>
      </c>
      <c r="D297" s="2" t="s">
        <v>5603</v>
      </c>
      <c r="E297" s="2" t="s">
        <v>5584</v>
      </c>
      <c r="F297" s="60" t="s">
        <v>4901</v>
      </c>
      <c r="G297" s="59" t="s">
        <v>9</v>
      </c>
      <c r="H297" s="59" t="s">
        <v>9</v>
      </c>
      <c r="I297" s="59" t="s">
        <v>9</v>
      </c>
      <c r="J297" s="59" t="s">
        <v>9</v>
      </c>
      <c r="K297" s="59" t="s">
        <v>9</v>
      </c>
      <c r="L297" s="47" t="str">
        <f t="shared" si="58"/>
        <v>Arquitetura</v>
      </c>
      <c r="M297" s="47" t="str">
        <f t="shared" si="66"/>
        <v>Tetos</v>
      </c>
      <c r="N297" s="47" t="str">
        <f t="shared" si="66"/>
        <v>Forro.Interno</v>
      </c>
      <c r="O297" s="41" t="str">
        <f t="shared" si="65"/>
        <v>Cat. Revit: OST_CeilingsCutPattern</v>
      </c>
      <c r="P297" s="41" t="s">
        <v>5588</v>
      </c>
      <c r="Q297" s="41" t="s">
        <v>5597</v>
      </c>
      <c r="R297" s="48" t="s">
        <v>9</v>
      </c>
      <c r="S297" s="49" t="str">
        <f t="shared" si="59"/>
        <v>Arquitetura</v>
      </c>
      <c r="T297" s="49" t="str">
        <f t="shared" si="67"/>
        <v>Tetos</v>
      </c>
      <c r="U297" s="49" t="str">
        <f t="shared" si="67"/>
        <v>Forro.Interno</v>
      </c>
      <c r="V297" s="49" t="str">
        <f t="shared" si="60"/>
        <v>Arquitetura</v>
      </c>
      <c r="W297" s="1" t="str">
        <f t="shared" si="61"/>
        <v>Key.Ifc4.3-297</v>
      </c>
    </row>
    <row r="298" spans="1:23" ht="6" customHeight="1" x14ac:dyDescent="0.25">
      <c r="A298" s="43">
        <v>298</v>
      </c>
      <c r="B298" s="2" t="s">
        <v>1263</v>
      </c>
      <c r="C298" s="45" t="s">
        <v>354</v>
      </c>
      <c r="D298" s="2" t="s">
        <v>5603</v>
      </c>
      <c r="E298" s="2" t="s">
        <v>5584</v>
      </c>
      <c r="F298" s="60" t="s">
        <v>4902</v>
      </c>
      <c r="G298" s="59" t="s">
        <v>9</v>
      </c>
      <c r="H298" s="59" t="s">
        <v>9</v>
      </c>
      <c r="I298" s="59" t="s">
        <v>9</v>
      </c>
      <c r="J298" s="59" t="s">
        <v>9</v>
      </c>
      <c r="K298" s="59" t="s">
        <v>9</v>
      </c>
      <c r="L298" s="47" t="str">
        <f t="shared" si="58"/>
        <v>Arquitetura</v>
      </c>
      <c r="M298" s="47" t="str">
        <f t="shared" si="66"/>
        <v>Tetos</v>
      </c>
      <c r="N298" s="47" t="str">
        <f t="shared" si="66"/>
        <v>Forro.Interno</v>
      </c>
      <c r="O298" s="41" t="str">
        <f t="shared" si="65"/>
        <v>Cat. Revit: OST_CeilingsDefault</v>
      </c>
      <c r="P298" s="41" t="s">
        <v>5589</v>
      </c>
      <c r="Q298" s="41" t="s">
        <v>5599</v>
      </c>
      <c r="R298" s="48" t="s">
        <v>9</v>
      </c>
      <c r="S298" s="49" t="str">
        <f t="shared" si="59"/>
        <v>Arquitetura</v>
      </c>
      <c r="T298" s="49" t="str">
        <f t="shared" si="67"/>
        <v>Tetos</v>
      </c>
      <c r="U298" s="49" t="str">
        <f t="shared" si="67"/>
        <v>Forro.Interno</v>
      </c>
      <c r="V298" s="49" t="str">
        <f t="shared" si="60"/>
        <v>Arquitetura</v>
      </c>
      <c r="W298" s="1" t="str">
        <f t="shared" si="61"/>
        <v>Key.Ifc4.3-298</v>
      </c>
    </row>
    <row r="299" spans="1:23" ht="6" customHeight="1" x14ac:dyDescent="0.25">
      <c r="A299" s="43">
        <v>299</v>
      </c>
      <c r="B299" s="2" t="s">
        <v>1263</v>
      </c>
      <c r="C299" s="45" t="s">
        <v>354</v>
      </c>
      <c r="D299" s="2" t="s">
        <v>5603</v>
      </c>
      <c r="E299" s="2" t="s">
        <v>5584</v>
      </c>
      <c r="F299" s="60" t="s">
        <v>4903</v>
      </c>
      <c r="G299" s="59" t="s">
        <v>9</v>
      </c>
      <c r="H299" s="59" t="s">
        <v>9</v>
      </c>
      <c r="I299" s="59" t="s">
        <v>9</v>
      </c>
      <c r="J299" s="59" t="s">
        <v>9</v>
      </c>
      <c r="K299" s="59" t="s">
        <v>9</v>
      </c>
      <c r="L299" s="47" t="str">
        <f t="shared" si="58"/>
        <v>Arquitetura</v>
      </c>
      <c r="M299" s="47" t="str">
        <f t="shared" si="66"/>
        <v>Tetos</v>
      </c>
      <c r="N299" s="47" t="str">
        <f t="shared" si="66"/>
        <v>Forro.Interno</v>
      </c>
      <c r="O299" s="41" t="str">
        <f t="shared" si="65"/>
        <v>Cat. Revit: OST_CeilingsProjection</v>
      </c>
      <c r="P299" s="41" t="s">
        <v>5590</v>
      </c>
      <c r="Q299" s="41" t="s">
        <v>5598</v>
      </c>
      <c r="R299" s="48" t="s">
        <v>9</v>
      </c>
      <c r="S299" s="49" t="str">
        <f t="shared" si="59"/>
        <v>Arquitetura</v>
      </c>
      <c r="T299" s="49" t="str">
        <f t="shared" si="67"/>
        <v>Tetos</v>
      </c>
      <c r="U299" s="49" t="str">
        <f t="shared" si="67"/>
        <v>Forro.Interno</v>
      </c>
      <c r="V299" s="49" t="str">
        <f t="shared" si="60"/>
        <v>Arquitetura</v>
      </c>
      <c r="W299" s="1" t="str">
        <f t="shared" si="61"/>
        <v>Key.Ifc4.3-299</v>
      </c>
    </row>
    <row r="300" spans="1:23" ht="6" customHeight="1" x14ac:dyDescent="0.25">
      <c r="A300" s="43">
        <v>300</v>
      </c>
      <c r="B300" s="2" t="s">
        <v>1263</v>
      </c>
      <c r="C300" s="45" t="s">
        <v>354</v>
      </c>
      <c r="D300" s="2" t="s">
        <v>5603</v>
      </c>
      <c r="E300" s="2" t="s">
        <v>5584</v>
      </c>
      <c r="F300" s="60" t="s">
        <v>4904</v>
      </c>
      <c r="G300" s="59" t="s">
        <v>9</v>
      </c>
      <c r="H300" s="59" t="s">
        <v>9</v>
      </c>
      <c r="I300" s="59" t="s">
        <v>9</v>
      </c>
      <c r="J300" s="59" t="s">
        <v>9</v>
      </c>
      <c r="K300" s="59" t="s">
        <v>9</v>
      </c>
      <c r="L300" s="47" t="str">
        <f t="shared" si="58"/>
        <v>Arquitetura</v>
      </c>
      <c r="M300" s="47" t="str">
        <f t="shared" si="66"/>
        <v>Tetos</v>
      </c>
      <c r="N300" s="47" t="str">
        <f t="shared" si="66"/>
        <v>Forro.Interno</v>
      </c>
      <c r="O300" s="41" t="str">
        <f t="shared" si="65"/>
        <v>Cat. Revit: OST_CeilingsStructure</v>
      </c>
      <c r="P300" s="41" t="s">
        <v>5591</v>
      </c>
      <c r="Q300" s="41" t="s">
        <v>5600</v>
      </c>
      <c r="R300" s="48" t="s">
        <v>9</v>
      </c>
      <c r="S300" s="49" t="str">
        <f t="shared" si="59"/>
        <v>Arquitetura</v>
      </c>
      <c r="T300" s="49" t="str">
        <f t="shared" si="67"/>
        <v>Tetos</v>
      </c>
      <c r="U300" s="49" t="str">
        <f t="shared" si="67"/>
        <v>Forro.Interno</v>
      </c>
      <c r="V300" s="49" t="str">
        <f t="shared" si="60"/>
        <v>Arquitetura</v>
      </c>
      <c r="W300" s="1" t="str">
        <f t="shared" si="61"/>
        <v>Key.Ifc4.3-300</v>
      </c>
    </row>
    <row r="301" spans="1:23" ht="6" customHeight="1" x14ac:dyDescent="0.25">
      <c r="A301" s="43">
        <v>301</v>
      </c>
      <c r="B301" s="2" t="s">
        <v>1263</v>
      </c>
      <c r="C301" s="45" t="s">
        <v>354</v>
      </c>
      <c r="D301" s="2" t="s">
        <v>5603</v>
      </c>
      <c r="E301" s="2" t="s">
        <v>5584</v>
      </c>
      <c r="F301" s="60" t="s">
        <v>4905</v>
      </c>
      <c r="G301" s="59" t="s">
        <v>9</v>
      </c>
      <c r="H301" s="59" t="s">
        <v>9</v>
      </c>
      <c r="I301" s="59" t="s">
        <v>9</v>
      </c>
      <c r="J301" s="59" t="s">
        <v>9</v>
      </c>
      <c r="K301" s="59" t="s">
        <v>9</v>
      </c>
      <c r="L301" s="47" t="str">
        <f t="shared" si="58"/>
        <v>Arquitetura</v>
      </c>
      <c r="M301" s="47" t="str">
        <f t="shared" si="66"/>
        <v>Tetos</v>
      </c>
      <c r="N301" s="47" t="str">
        <f t="shared" si="66"/>
        <v>Forro.Interno</v>
      </c>
      <c r="O301" s="41" t="str">
        <f t="shared" si="65"/>
        <v>Cat. Revit: OST_CeilingsSubstrate</v>
      </c>
      <c r="P301" s="41" t="s">
        <v>5592</v>
      </c>
      <c r="Q301" s="41" t="s">
        <v>5601</v>
      </c>
      <c r="R301" s="48" t="s">
        <v>9</v>
      </c>
      <c r="S301" s="49" t="str">
        <f t="shared" si="59"/>
        <v>Arquitetura</v>
      </c>
      <c r="T301" s="49" t="str">
        <f t="shared" si="67"/>
        <v>Tetos</v>
      </c>
      <c r="U301" s="49" t="str">
        <f t="shared" si="67"/>
        <v>Forro.Interno</v>
      </c>
      <c r="V301" s="49" t="str">
        <f t="shared" si="60"/>
        <v>Arquitetura</v>
      </c>
      <c r="W301" s="1" t="str">
        <f t="shared" si="61"/>
        <v>Key.Ifc4.3-301</v>
      </c>
    </row>
    <row r="302" spans="1:23" ht="6" customHeight="1" x14ac:dyDescent="0.25">
      <c r="A302" s="43">
        <v>302</v>
      </c>
      <c r="B302" s="2" t="s">
        <v>1263</v>
      </c>
      <c r="C302" s="45" t="s">
        <v>354</v>
      </c>
      <c r="D302" s="2" t="s">
        <v>5603</v>
      </c>
      <c r="E302" s="2" t="s">
        <v>5584</v>
      </c>
      <c r="F302" s="60" t="s">
        <v>4906</v>
      </c>
      <c r="G302" s="59" t="s">
        <v>9</v>
      </c>
      <c r="H302" s="59" t="s">
        <v>9</v>
      </c>
      <c r="I302" s="59" t="s">
        <v>9</v>
      </c>
      <c r="J302" s="59" t="s">
        <v>9</v>
      </c>
      <c r="K302" s="59" t="s">
        <v>9</v>
      </c>
      <c r="L302" s="47" t="str">
        <f t="shared" si="58"/>
        <v>Arquitetura</v>
      </c>
      <c r="M302" s="47" t="str">
        <f t="shared" si="66"/>
        <v>Tetos</v>
      </c>
      <c r="N302" s="47" t="str">
        <f t="shared" si="66"/>
        <v>Forro.Interno</v>
      </c>
      <c r="O302" s="41" t="str">
        <f t="shared" si="65"/>
        <v>Cat. Revit: OST_CeilingsSurfacePattern</v>
      </c>
      <c r="P302" s="41" t="s">
        <v>5593</v>
      </c>
      <c r="Q302" s="41" t="s">
        <v>5602</v>
      </c>
      <c r="R302" s="48" t="s">
        <v>9</v>
      </c>
      <c r="S302" s="49" t="str">
        <f t="shared" si="59"/>
        <v>Arquitetura</v>
      </c>
      <c r="T302" s="49" t="str">
        <f t="shared" si="67"/>
        <v>Tetos</v>
      </c>
      <c r="U302" s="49" t="str">
        <f t="shared" si="67"/>
        <v>Forro.Interno</v>
      </c>
      <c r="V302" s="49" t="str">
        <f t="shared" si="60"/>
        <v>Arquitetura</v>
      </c>
      <c r="W302" s="1" t="str">
        <f t="shared" si="61"/>
        <v>Key.Ifc4.3-302</v>
      </c>
    </row>
    <row r="303" spans="1:23" ht="6" customHeight="1" x14ac:dyDescent="0.25">
      <c r="A303" s="43">
        <v>303</v>
      </c>
      <c r="B303" s="2" t="s">
        <v>1263</v>
      </c>
      <c r="C303" s="45" t="s">
        <v>354</v>
      </c>
      <c r="D303" s="2" t="s">
        <v>3187</v>
      </c>
      <c r="E303" s="2" t="s">
        <v>415</v>
      </c>
      <c r="F303" s="46" t="s">
        <v>416</v>
      </c>
      <c r="G303" s="59" t="s">
        <v>9</v>
      </c>
      <c r="H303" s="59" t="s">
        <v>9</v>
      </c>
      <c r="I303" s="59" t="s">
        <v>9</v>
      </c>
      <c r="J303" s="59" t="s">
        <v>9</v>
      </c>
      <c r="K303" s="59" t="s">
        <v>9</v>
      </c>
      <c r="L303" s="47" t="str">
        <f t="shared" si="58"/>
        <v>Arquitetura</v>
      </c>
      <c r="M303" s="47" t="str">
        <f t="shared" si="66"/>
        <v>Esquadrias</v>
      </c>
      <c r="N303" s="47" t="str">
        <f t="shared" si="66"/>
        <v>Janela</v>
      </c>
      <c r="O303" s="41" t="str">
        <f t="shared" si="65"/>
        <v>Classe IFC: IfcWindow</v>
      </c>
      <c r="P303" s="41" t="s">
        <v>2227</v>
      </c>
      <c r="Q303" s="41" t="s">
        <v>3442</v>
      </c>
      <c r="R303" s="48" t="s">
        <v>9</v>
      </c>
      <c r="S303" s="49" t="str">
        <f t="shared" si="59"/>
        <v>Arquitetura</v>
      </c>
      <c r="T303" s="49" t="str">
        <f t="shared" si="67"/>
        <v>Esquadrias</v>
      </c>
      <c r="U303" s="49" t="str">
        <f t="shared" si="67"/>
        <v>Janela</v>
      </c>
      <c r="V303" s="49" t="str">
        <f t="shared" si="60"/>
        <v>Arquitetura</v>
      </c>
      <c r="W303" s="1" t="str">
        <f t="shared" si="61"/>
        <v>Key.Ifc4.3-303</v>
      </c>
    </row>
    <row r="304" spans="1:23" ht="6" customHeight="1" x14ac:dyDescent="0.25">
      <c r="A304" s="43">
        <v>304</v>
      </c>
      <c r="B304" s="2" t="s">
        <v>1263</v>
      </c>
      <c r="C304" s="45" t="s">
        <v>354</v>
      </c>
      <c r="D304" s="2" t="s">
        <v>3187</v>
      </c>
      <c r="E304" s="2" t="s">
        <v>415</v>
      </c>
      <c r="F304" s="46" t="s">
        <v>417</v>
      </c>
      <c r="G304" s="59" t="s">
        <v>9</v>
      </c>
      <c r="H304" s="59" t="s">
        <v>9</v>
      </c>
      <c r="I304" s="59" t="s">
        <v>9</v>
      </c>
      <c r="J304" s="59" t="s">
        <v>9</v>
      </c>
      <c r="K304" s="59" t="s">
        <v>9</v>
      </c>
      <c r="L304" s="47" t="str">
        <f t="shared" si="58"/>
        <v>Arquitetura</v>
      </c>
      <c r="M304" s="47" t="str">
        <f t="shared" si="66"/>
        <v>Esquadrias</v>
      </c>
      <c r="N304" s="47" t="str">
        <f t="shared" si="66"/>
        <v>Janela</v>
      </c>
      <c r="O304" s="41" t="str">
        <f t="shared" si="65"/>
        <v>Classe IFC: IfcWindowLIGHTDOME</v>
      </c>
      <c r="P304" s="41" t="s">
        <v>2228</v>
      </c>
      <c r="Q304" s="41" t="s">
        <v>3443</v>
      </c>
      <c r="R304" s="48" t="s">
        <v>9</v>
      </c>
      <c r="S304" s="49" t="str">
        <f t="shared" si="59"/>
        <v>Arquitetura</v>
      </c>
      <c r="T304" s="49" t="str">
        <f t="shared" si="67"/>
        <v>Esquadrias</v>
      </c>
      <c r="U304" s="49" t="str">
        <f t="shared" si="67"/>
        <v>Janela</v>
      </c>
      <c r="V304" s="49" t="str">
        <f t="shared" si="60"/>
        <v>Arquitetura</v>
      </c>
      <c r="W304" s="1" t="str">
        <f t="shared" si="61"/>
        <v>Key.Ifc4.3-304</v>
      </c>
    </row>
    <row r="305" spans="1:23" ht="6" customHeight="1" x14ac:dyDescent="0.25">
      <c r="A305" s="43">
        <v>305</v>
      </c>
      <c r="B305" s="2" t="s">
        <v>1263</v>
      </c>
      <c r="C305" s="45" t="s">
        <v>354</v>
      </c>
      <c r="D305" s="2" t="s">
        <v>3187</v>
      </c>
      <c r="E305" s="2" t="s">
        <v>415</v>
      </c>
      <c r="F305" s="46" t="s">
        <v>418</v>
      </c>
      <c r="G305" s="59" t="s">
        <v>9</v>
      </c>
      <c r="H305" s="59" t="s">
        <v>9</v>
      </c>
      <c r="I305" s="59" t="s">
        <v>9</v>
      </c>
      <c r="J305" s="59" t="s">
        <v>9</v>
      </c>
      <c r="K305" s="59" t="s">
        <v>9</v>
      </c>
      <c r="L305" s="47" t="str">
        <f t="shared" si="58"/>
        <v>Arquitetura</v>
      </c>
      <c r="M305" s="47" t="str">
        <f t="shared" si="66"/>
        <v>Esquadrias</v>
      </c>
      <c r="N305" s="47" t="str">
        <f t="shared" si="66"/>
        <v>Janela</v>
      </c>
      <c r="O305" s="41" t="str">
        <f t="shared" si="65"/>
        <v>Classe IFC: IfcWindowSKYLIGHT</v>
      </c>
      <c r="P305" s="41" t="s">
        <v>2229</v>
      </c>
      <c r="Q305" s="41" t="s">
        <v>3444</v>
      </c>
      <c r="R305" s="48" t="s">
        <v>9</v>
      </c>
      <c r="S305" s="49" t="str">
        <f t="shared" si="59"/>
        <v>Arquitetura</v>
      </c>
      <c r="T305" s="49" t="str">
        <f t="shared" si="67"/>
        <v>Esquadrias</v>
      </c>
      <c r="U305" s="49" t="str">
        <f t="shared" si="67"/>
        <v>Janela</v>
      </c>
      <c r="V305" s="49" t="str">
        <f t="shared" si="60"/>
        <v>Arquitetura</v>
      </c>
      <c r="W305" s="1" t="str">
        <f t="shared" si="61"/>
        <v>Key.Ifc4.3-305</v>
      </c>
    </row>
    <row r="306" spans="1:23" ht="6" customHeight="1" x14ac:dyDescent="0.25">
      <c r="A306" s="43">
        <v>306</v>
      </c>
      <c r="B306" s="2" t="s">
        <v>1263</v>
      </c>
      <c r="C306" s="45" t="s">
        <v>354</v>
      </c>
      <c r="D306" s="2" t="s">
        <v>3187</v>
      </c>
      <c r="E306" s="2" t="s">
        <v>415</v>
      </c>
      <c r="F306" s="46" t="s">
        <v>419</v>
      </c>
      <c r="G306" s="59" t="s">
        <v>9</v>
      </c>
      <c r="H306" s="59" t="s">
        <v>9</v>
      </c>
      <c r="I306" s="59" t="s">
        <v>9</v>
      </c>
      <c r="J306" s="59" t="s">
        <v>9</v>
      </c>
      <c r="K306" s="59" t="s">
        <v>9</v>
      </c>
      <c r="L306" s="47" t="str">
        <f t="shared" si="58"/>
        <v>Arquitetura</v>
      </c>
      <c r="M306" s="47" t="str">
        <f t="shared" si="66"/>
        <v>Esquadrias</v>
      </c>
      <c r="N306" s="47" t="str">
        <f t="shared" si="66"/>
        <v>Janela</v>
      </c>
      <c r="O306" s="41" t="str">
        <f t="shared" si="65"/>
        <v>Classe IFC: IfcWindowWINDOW</v>
      </c>
      <c r="P306" s="41" t="s">
        <v>2230</v>
      </c>
      <c r="Q306" s="41" t="s">
        <v>3445</v>
      </c>
      <c r="R306" s="48" t="s">
        <v>9</v>
      </c>
      <c r="S306" s="49" t="str">
        <f t="shared" si="59"/>
        <v>Arquitetura</v>
      </c>
      <c r="T306" s="49" t="str">
        <f t="shared" si="67"/>
        <v>Esquadrias</v>
      </c>
      <c r="U306" s="49" t="str">
        <f t="shared" si="67"/>
        <v>Janela</v>
      </c>
      <c r="V306" s="49" t="str">
        <f t="shared" si="60"/>
        <v>Arquitetura</v>
      </c>
      <c r="W306" s="1" t="str">
        <f t="shared" si="61"/>
        <v>Key.Ifc4.3-306</v>
      </c>
    </row>
    <row r="307" spans="1:23" ht="6" customHeight="1" x14ac:dyDescent="0.25">
      <c r="A307" s="43">
        <v>307</v>
      </c>
      <c r="B307" s="2" t="s">
        <v>1263</v>
      </c>
      <c r="C307" s="45" t="s">
        <v>354</v>
      </c>
      <c r="D307" s="2" t="s">
        <v>3187</v>
      </c>
      <c r="E307" s="2" t="s">
        <v>415</v>
      </c>
      <c r="F307" s="2" t="s">
        <v>206</v>
      </c>
      <c r="G307" s="59" t="s">
        <v>9</v>
      </c>
      <c r="H307" s="59" t="s">
        <v>9</v>
      </c>
      <c r="I307" s="59" t="s">
        <v>9</v>
      </c>
      <c r="J307" s="59" t="s">
        <v>9</v>
      </c>
      <c r="K307" s="59" t="s">
        <v>9</v>
      </c>
      <c r="L307" s="47" t="str">
        <f t="shared" si="58"/>
        <v>Arquitetura</v>
      </c>
      <c r="M307" s="47" t="str">
        <f t="shared" si="66"/>
        <v>Esquadrias</v>
      </c>
      <c r="N307" s="47" t="str">
        <f t="shared" si="66"/>
        <v>Janela</v>
      </c>
      <c r="O307" s="41" t="str">
        <f t="shared" si="65"/>
        <v>Cat. Revit: OST_Windows</v>
      </c>
      <c r="P307" s="41" t="s">
        <v>5670</v>
      </c>
      <c r="Q307" s="41" t="s">
        <v>5671</v>
      </c>
      <c r="R307" s="48" t="s">
        <v>9</v>
      </c>
      <c r="S307" s="49" t="str">
        <f t="shared" si="59"/>
        <v>Arquitetura</v>
      </c>
      <c r="T307" s="49" t="str">
        <f t="shared" si="67"/>
        <v>Esquadrias</v>
      </c>
      <c r="U307" s="49" t="str">
        <f t="shared" si="67"/>
        <v>Janela</v>
      </c>
      <c r="V307" s="49" t="str">
        <f t="shared" si="60"/>
        <v>Arquitetura</v>
      </c>
      <c r="W307" s="1" t="str">
        <f t="shared" si="61"/>
        <v>Key.Ifc4.3-307</v>
      </c>
    </row>
    <row r="308" spans="1:23" ht="6" customHeight="1" x14ac:dyDescent="0.25">
      <c r="A308" s="43">
        <v>308</v>
      </c>
      <c r="B308" s="2" t="s">
        <v>1263</v>
      </c>
      <c r="C308" s="45" t="s">
        <v>354</v>
      </c>
      <c r="D308" s="2" t="s">
        <v>3187</v>
      </c>
      <c r="E308" s="2" t="s">
        <v>5675</v>
      </c>
      <c r="F308" s="50" t="s">
        <v>5147</v>
      </c>
      <c r="G308" s="59" t="s">
        <v>9</v>
      </c>
      <c r="H308" s="59" t="s">
        <v>9</v>
      </c>
      <c r="I308" s="59" t="s">
        <v>9</v>
      </c>
      <c r="J308" s="59" t="s">
        <v>9</v>
      </c>
      <c r="K308" s="59" t="s">
        <v>9</v>
      </c>
      <c r="L308" s="47" t="str">
        <f t="shared" ref="L308:N331" si="68">CONCATENATE("", C308)</f>
        <v>Arquitetura</v>
      </c>
      <c r="M308" s="47" t="str">
        <f t="shared" si="66"/>
        <v>Esquadrias</v>
      </c>
      <c r="N308" s="47" t="str">
        <f t="shared" si="66"/>
        <v>Janela.Frame</v>
      </c>
      <c r="O308" s="41" t="str">
        <f t="shared" si="65"/>
        <v>Cat. Revit: OST_WindowsFrameMullionCut</v>
      </c>
      <c r="P308" s="41" t="s">
        <v>5694</v>
      </c>
      <c r="Q308" s="41" t="s">
        <v>5680</v>
      </c>
      <c r="R308" s="48" t="s">
        <v>9</v>
      </c>
      <c r="S308" s="49" t="str">
        <f t="shared" ref="S308:U331" si="69">SUBSTITUTE(C308, "_", " ")</f>
        <v>Arquitetura</v>
      </c>
      <c r="T308" s="49" t="str">
        <f t="shared" si="67"/>
        <v>Esquadrias</v>
      </c>
      <c r="U308" s="49" t="str">
        <f t="shared" si="67"/>
        <v>Janela.Frame</v>
      </c>
      <c r="V308" s="49" t="str">
        <f t="shared" ref="V308:V331" si="70">SUBSTITUTE(C308, "_", " ")</f>
        <v>Arquitetura</v>
      </c>
      <c r="W308" s="1" t="str">
        <f t="shared" ref="W308:W331" si="71">CONCATENATE("Key.Ifc4.3-",A308)</f>
        <v>Key.Ifc4.3-308</v>
      </c>
    </row>
    <row r="309" spans="1:23" ht="6" customHeight="1" x14ac:dyDescent="0.25">
      <c r="A309" s="43">
        <v>309</v>
      </c>
      <c r="B309" s="2" t="s">
        <v>1263</v>
      </c>
      <c r="C309" s="45" t="s">
        <v>354</v>
      </c>
      <c r="D309" s="2" t="s">
        <v>3187</v>
      </c>
      <c r="E309" s="2" t="s">
        <v>5675</v>
      </c>
      <c r="F309" s="50" t="s">
        <v>5148</v>
      </c>
      <c r="G309" s="59" t="s">
        <v>9</v>
      </c>
      <c r="H309" s="59" t="s">
        <v>9</v>
      </c>
      <c r="I309" s="59" t="s">
        <v>9</v>
      </c>
      <c r="J309" s="59" t="s">
        <v>9</v>
      </c>
      <c r="K309" s="59" t="s">
        <v>9</v>
      </c>
      <c r="L309" s="47" t="str">
        <f t="shared" si="68"/>
        <v>Arquitetura</v>
      </c>
      <c r="M309" s="47" t="str">
        <f t="shared" si="66"/>
        <v>Esquadrias</v>
      </c>
      <c r="N309" s="47" t="str">
        <f t="shared" si="66"/>
        <v>Janela.Frame</v>
      </c>
      <c r="O309" s="41" t="str">
        <f t="shared" si="65"/>
        <v>Cat. Revit: OST_WindowsFrameMullionProjection</v>
      </c>
      <c r="P309" s="41" t="s">
        <v>5695</v>
      </c>
      <c r="Q309" s="41" t="s">
        <v>5693</v>
      </c>
      <c r="R309" s="48" t="s">
        <v>9</v>
      </c>
      <c r="S309" s="49" t="str">
        <f t="shared" si="69"/>
        <v>Arquitetura</v>
      </c>
      <c r="T309" s="49" t="str">
        <f t="shared" si="67"/>
        <v>Esquadrias</v>
      </c>
      <c r="U309" s="49" t="str">
        <f t="shared" si="67"/>
        <v>Janela.Frame</v>
      </c>
      <c r="V309" s="49" t="str">
        <f t="shared" si="70"/>
        <v>Arquitetura</v>
      </c>
      <c r="W309" s="1" t="str">
        <f t="shared" si="71"/>
        <v>Key.Ifc4.3-309</v>
      </c>
    </row>
    <row r="310" spans="1:23" ht="6" customHeight="1" x14ac:dyDescent="0.25">
      <c r="A310" s="43">
        <v>310</v>
      </c>
      <c r="B310" s="2" t="s">
        <v>1263</v>
      </c>
      <c r="C310" s="45" t="s">
        <v>354</v>
      </c>
      <c r="D310" s="2" t="s">
        <v>3187</v>
      </c>
      <c r="E310" s="2" t="s">
        <v>5677</v>
      </c>
      <c r="F310" s="50" t="s">
        <v>5149</v>
      </c>
      <c r="G310" s="59" t="s">
        <v>9</v>
      </c>
      <c r="H310" s="59" t="s">
        <v>9</v>
      </c>
      <c r="I310" s="59" t="s">
        <v>9</v>
      </c>
      <c r="J310" s="59" t="s">
        <v>9</v>
      </c>
      <c r="K310" s="59" t="s">
        <v>9</v>
      </c>
      <c r="L310" s="47" t="str">
        <f t="shared" si="68"/>
        <v>Arquitetura</v>
      </c>
      <c r="M310" s="47" t="str">
        <f t="shared" si="66"/>
        <v>Esquadrias</v>
      </c>
      <c r="N310" s="47" t="str">
        <f t="shared" si="66"/>
        <v>Janela.Vidro</v>
      </c>
      <c r="O310" s="41" t="str">
        <f t="shared" si="65"/>
        <v>Cat. Revit: OST_WindowsGlassCut</v>
      </c>
      <c r="P310" s="41" t="s">
        <v>5696</v>
      </c>
      <c r="Q310" s="41" t="s">
        <v>5681</v>
      </c>
      <c r="R310" s="48" t="s">
        <v>9</v>
      </c>
      <c r="S310" s="49" t="str">
        <f t="shared" si="69"/>
        <v>Arquitetura</v>
      </c>
      <c r="T310" s="49" t="str">
        <f t="shared" si="67"/>
        <v>Esquadrias</v>
      </c>
      <c r="U310" s="49" t="str">
        <f t="shared" si="67"/>
        <v>Janela.Vidro</v>
      </c>
      <c r="V310" s="49" t="str">
        <f t="shared" si="70"/>
        <v>Arquitetura</v>
      </c>
      <c r="W310" s="1" t="str">
        <f t="shared" si="71"/>
        <v>Key.Ifc4.3-310</v>
      </c>
    </row>
    <row r="311" spans="1:23" ht="6" customHeight="1" x14ac:dyDescent="0.25">
      <c r="A311" s="43">
        <v>311</v>
      </c>
      <c r="B311" s="2" t="s">
        <v>1263</v>
      </c>
      <c r="C311" s="45" t="s">
        <v>354</v>
      </c>
      <c r="D311" s="2" t="s">
        <v>3187</v>
      </c>
      <c r="E311" s="2" t="s">
        <v>5677</v>
      </c>
      <c r="F311" s="50" t="s">
        <v>5150</v>
      </c>
      <c r="G311" s="59" t="s">
        <v>9</v>
      </c>
      <c r="H311" s="59" t="s">
        <v>9</v>
      </c>
      <c r="I311" s="59" t="s">
        <v>9</v>
      </c>
      <c r="J311" s="59" t="s">
        <v>9</v>
      </c>
      <c r="K311" s="59" t="s">
        <v>9</v>
      </c>
      <c r="L311" s="47" t="str">
        <f t="shared" si="68"/>
        <v>Arquitetura</v>
      </c>
      <c r="M311" s="47" t="str">
        <f t="shared" si="68"/>
        <v>Esquadrias</v>
      </c>
      <c r="N311" s="47" t="str">
        <f t="shared" si="68"/>
        <v>Janela.Vidro</v>
      </c>
      <c r="O311" s="41" t="str">
        <f t="shared" si="65"/>
        <v>Cat. Revit: OST_WindowsGlassProjection</v>
      </c>
      <c r="P311" s="41" t="s">
        <v>5697</v>
      </c>
      <c r="Q311" s="41" t="s">
        <v>5682</v>
      </c>
      <c r="R311" s="48" t="s">
        <v>9</v>
      </c>
      <c r="S311" s="49" t="str">
        <f t="shared" si="69"/>
        <v>Arquitetura</v>
      </c>
      <c r="T311" s="49" t="str">
        <f t="shared" si="69"/>
        <v>Esquadrias</v>
      </c>
      <c r="U311" s="49" t="str">
        <f t="shared" si="69"/>
        <v>Janela.Vidro</v>
      </c>
      <c r="V311" s="49" t="str">
        <f t="shared" si="70"/>
        <v>Arquitetura</v>
      </c>
      <c r="W311" s="1" t="str">
        <f t="shared" si="71"/>
        <v>Key.Ifc4.3-311</v>
      </c>
    </row>
    <row r="312" spans="1:23" ht="6" customHeight="1" x14ac:dyDescent="0.25">
      <c r="A312" s="43">
        <v>312</v>
      </c>
      <c r="B312" s="2" t="s">
        <v>1263</v>
      </c>
      <c r="C312" s="45" t="s">
        <v>354</v>
      </c>
      <c r="D312" s="2" t="s">
        <v>3187</v>
      </c>
      <c r="E312" s="2" t="s">
        <v>5678</v>
      </c>
      <c r="F312" s="50" t="s">
        <v>5151</v>
      </c>
      <c r="G312" s="59" t="s">
        <v>9</v>
      </c>
      <c r="H312" s="59" t="s">
        <v>9</v>
      </c>
      <c r="I312" s="59" t="s">
        <v>9</v>
      </c>
      <c r="J312" s="59" t="s">
        <v>9</v>
      </c>
      <c r="K312" s="59" t="s">
        <v>9</v>
      </c>
      <c r="L312" s="47" t="str">
        <f t="shared" si="68"/>
        <v>Arquitetura</v>
      </c>
      <c r="M312" s="47" t="str">
        <f t="shared" si="68"/>
        <v>Esquadrias</v>
      </c>
      <c r="N312" s="47" t="str">
        <f t="shared" si="68"/>
        <v>Janela.Abertura</v>
      </c>
      <c r="O312" s="41" t="str">
        <f t="shared" si="65"/>
        <v>Cat. Revit: OST_WindowsOpeningCut</v>
      </c>
      <c r="P312" s="41" t="s">
        <v>5698</v>
      </c>
      <c r="Q312" s="41" t="s">
        <v>5683</v>
      </c>
      <c r="R312" s="48" t="s">
        <v>9</v>
      </c>
      <c r="S312" s="49" t="str">
        <f t="shared" si="69"/>
        <v>Arquitetura</v>
      </c>
      <c r="T312" s="49" t="str">
        <f t="shared" si="69"/>
        <v>Esquadrias</v>
      </c>
      <c r="U312" s="49" t="str">
        <f t="shared" si="69"/>
        <v>Janela.Abertura</v>
      </c>
      <c r="V312" s="49" t="str">
        <f t="shared" si="70"/>
        <v>Arquitetura</v>
      </c>
      <c r="W312" s="1" t="str">
        <f t="shared" si="71"/>
        <v>Key.Ifc4.3-312</v>
      </c>
    </row>
    <row r="313" spans="1:23" ht="6" customHeight="1" x14ac:dyDescent="0.25">
      <c r="A313" s="43">
        <v>313</v>
      </c>
      <c r="B313" s="2" t="s">
        <v>1263</v>
      </c>
      <c r="C313" s="45" t="s">
        <v>354</v>
      </c>
      <c r="D313" s="2" t="s">
        <v>3187</v>
      </c>
      <c r="E313" s="2" t="s">
        <v>5678</v>
      </c>
      <c r="F313" s="50" t="s">
        <v>5152</v>
      </c>
      <c r="G313" s="59" t="s">
        <v>9</v>
      </c>
      <c r="H313" s="59" t="s">
        <v>9</v>
      </c>
      <c r="I313" s="59" t="s">
        <v>9</v>
      </c>
      <c r="J313" s="59" t="s">
        <v>9</v>
      </c>
      <c r="K313" s="59" t="s">
        <v>9</v>
      </c>
      <c r="L313" s="47" t="str">
        <f t="shared" si="68"/>
        <v>Arquitetura</v>
      </c>
      <c r="M313" s="47" t="str">
        <f t="shared" si="68"/>
        <v>Esquadrias</v>
      </c>
      <c r="N313" s="47" t="str">
        <f t="shared" si="68"/>
        <v>Janela.Abertura</v>
      </c>
      <c r="O313" s="41" t="str">
        <f t="shared" si="65"/>
        <v>Cat. Revit: OST_WindowsOpeningProjection</v>
      </c>
      <c r="P313" s="41" t="s">
        <v>5699</v>
      </c>
      <c r="Q313" s="41" t="s">
        <v>5684</v>
      </c>
      <c r="R313" s="48" t="s">
        <v>9</v>
      </c>
      <c r="S313" s="49" t="str">
        <f t="shared" si="69"/>
        <v>Arquitetura</v>
      </c>
      <c r="T313" s="49" t="str">
        <f t="shared" si="69"/>
        <v>Esquadrias</v>
      </c>
      <c r="U313" s="49" t="str">
        <f t="shared" si="69"/>
        <v>Janela.Abertura</v>
      </c>
      <c r="V313" s="49" t="str">
        <f t="shared" si="70"/>
        <v>Arquitetura</v>
      </c>
      <c r="W313" s="1" t="str">
        <f t="shared" si="71"/>
        <v>Key.Ifc4.3-313</v>
      </c>
    </row>
    <row r="314" spans="1:23" ht="6" customHeight="1" x14ac:dyDescent="0.25">
      <c r="A314" s="43">
        <v>314</v>
      </c>
      <c r="B314" s="2" t="s">
        <v>1263</v>
      </c>
      <c r="C314" s="45" t="s">
        <v>354</v>
      </c>
      <c r="D314" s="2" t="s">
        <v>3187</v>
      </c>
      <c r="E314" s="2" t="s">
        <v>5679</v>
      </c>
      <c r="F314" s="50" t="s">
        <v>5153</v>
      </c>
      <c r="G314" s="59" t="s">
        <v>9</v>
      </c>
      <c r="H314" s="59" t="s">
        <v>9</v>
      </c>
      <c r="I314" s="59" t="s">
        <v>9</v>
      </c>
      <c r="J314" s="59" t="s">
        <v>9</v>
      </c>
      <c r="K314" s="59" t="s">
        <v>9</v>
      </c>
      <c r="L314" s="47" t="str">
        <f t="shared" si="68"/>
        <v>Arquitetura</v>
      </c>
      <c r="M314" s="47" t="str">
        <f t="shared" si="68"/>
        <v>Esquadrias</v>
      </c>
      <c r="N314" s="47" t="str">
        <f t="shared" si="68"/>
        <v>Janela.Painel</v>
      </c>
      <c r="O314" s="41" t="str">
        <f t="shared" si="65"/>
        <v>Cat. Revit: OST_WindowsSillHeadCut</v>
      </c>
      <c r="P314" s="41" t="s">
        <v>5700</v>
      </c>
      <c r="Q314" s="41" t="s">
        <v>5685</v>
      </c>
      <c r="R314" s="48" t="s">
        <v>9</v>
      </c>
      <c r="S314" s="49" t="str">
        <f t="shared" si="69"/>
        <v>Arquitetura</v>
      </c>
      <c r="T314" s="49" t="str">
        <f t="shared" si="69"/>
        <v>Esquadrias</v>
      </c>
      <c r="U314" s="49" t="str">
        <f t="shared" si="69"/>
        <v>Janela.Painel</v>
      </c>
      <c r="V314" s="49" t="str">
        <f t="shared" si="70"/>
        <v>Arquitetura</v>
      </c>
      <c r="W314" s="1" t="str">
        <f t="shared" si="71"/>
        <v>Key.Ifc4.3-314</v>
      </c>
    </row>
    <row r="315" spans="1:23" ht="6" customHeight="1" x14ac:dyDescent="0.25">
      <c r="A315" s="43">
        <v>315</v>
      </c>
      <c r="B315" s="2" t="s">
        <v>1263</v>
      </c>
      <c r="C315" s="45" t="s">
        <v>354</v>
      </c>
      <c r="D315" s="2" t="s">
        <v>3187</v>
      </c>
      <c r="E315" s="2" t="s">
        <v>5679</v>
      </c>
      <c r="F315" s="50" t="s">
        <v>5154</v>
      </c>
      <c r="G315" s="59" t="s">
        <v>9</v>
      </c>
      <c r="H315" s="59" t="s">
        <v>9</v>
      </c>
      <c r="I315" s="59" t="s">
        <v>9</v>
      </c>
      <c r="J315" s="59" t="s">
        <v>9</v>
      </c>
      <c r="K315" s="59" t="s">
        <v>9</v>
      </c>
      <c r="L315" s="47" t="str">
        <f t="shared" si="68"/>
        <v>Arquitetura</v>
      </c>
      <c r="M315" s="47" t="str">
        <f t="shared" si="68"/>
        <v>Esquadrias</v>
      </c>
      <c r="N315" s="47" t="str">
        <f t="shared" si="68"/>
        <v>Janela.Painel</v>
      </c>
      <c r="O315" s="41" t="str">
        <f t="shared" si="65"/>
        <v>Cat. Revit: OST_WindowsSillHeadProjection</v>
      </c>
      <c r="P315" s="41" t="s">
        <v>5701</v>
      </c>
      <c r="Q315" s="41" t="s">
        <v>5686</v>
      </c>
      <c r="R315" s="48" t="s">
        <v>9</v>
      </c>
      <c r="S315" s="49" t="str">
        <f t="shared" si="69"/>
        <v>Arquitetura</v>
      </c>
      <c r="T315" s="49" t="str">
        <f t="shared" si="69"/>
        <v>Esquadrias</v>
      </c>
      <c r="U315" s="49" t="str">
        <f t="shared" si="69"/>
        <v>Janela.Painel</v>
      </c>
      <c r="V315" s="49" t="str">
        <f t="shared" si="70"/>
        <v>Arquitetura</v>
      </c>
      <c r="W315" s="1" t="str">
        <f t="shared" si="71"/>
        <v>Key.Ifc4.3-315</v>
      </c>
    </row>
    <row r="316" spans="1:23" ht="6" customHeight="1" x14ac:dyDescent="0.25">
      <c r="A316" s="43">
        <v>316</v>
      </c>
      <c r="B316" s="2" t="s">
        <v>1263</v>
      </c>
      <c r="C316" s="45" t="s">
        <v>354</v>
      </c>
      <c r="D316" s="2" t="s">
        <v>3187</v>
      </c>
      <c r="E316" s="2" t="s">
        <v>4836</v>
      </c>
      <c r="F316" s="2" t="s">
        <v>185</v>
      </c>
      <c r="G316" s="59" t="s">
        <v>9</v>
      </c>
      <c r="H316" s="59" t="s">
        <v>9</v>
      </c>
      <c r="I316" s="59" t="s">
        <v>9</v>
      </c>
      <c r="J316" s="59" t="s">
        <v>9</v>
      </c>
      <c r="K316" s="59" t="s">
        <v>9</v>
      </c>
      <c r="L316" s="47" t="str">
        <f t="shared" si="68"/>
        <v>Arquitetura</v>
      </c>
      <c r="M316" s="47" t="str">
        <f t="shared" si="68"/>
        <v>Esquadrias</v>
      </c>
      <c r="N316" s="47" t="str">
        <f t="shared" si="68"/>
        <v>Janela.Integral</v>
      </c>
      <c r="O316" s="41" t="str">
        <f t="shared" si="65"/>
        <v>Cat. Revit: OST_CurtaSystem</v>
      </c>
      <c r="P316" s="41" t="s">
        <v>5710</v>
      </c>
      <c r="Q316" s="41" t="s">
        <v>5711</v>
      </c>
      <c r="R316" s="48" t="s">
        <v>9</v>
      </c>
      <c r="S316" s="49" t="str">
        <f t="shared" si="69"/>
        <v>Arquitetura</v>
      </c>
      <c r="T316" s="49" t="str">
        <f t="shared" si="69"/>
        <v>Esquadrias</v>
      </c>
      <c r="U316" s="49" t="str">
        <f t="shared" si="69"/>
        <v>Janela.Integral</v>
      </c>
      <c r="V316" s="49" t="str">
        <f t="shared" si="70"/>
        <v>Arquitetura</v>
      </c>
      <c r="W316" s="1" t="str">
        <f t="shared" si="71"/>
        <v>Key.Ifc4.3-316</v>
      </c>
    </row>
    <row r="317" spans="1:23" ht="6" customHeight="1" x14ac:dyDescent="0.25">
      <c r="A317" s="43">
        <v>317</v>
      </c>
      <c r="B317" s="2" t="s">
        <v>1263</v>
      </c>
      <c r="C317" s="45" t="s">
        <v>354</v>
      </c>
      <c r="D317" s="2" t="s">
        <v>3187</v>
      </c>
      <c r="E317" s="2" t="s">
        <v>420</v>
      </c>
      <c r="F317" s="46" t="s">
        <v>421</v>
      </c>
      <c r="G317" s="59" t="s">
        <v>9</v>
      </c>
      <c r="H317" s="59" t="s">
        <v>9</v>
      </c>
      <c r="I317" s="59" t="s">
        <v>9</v>
      </c>
      <c r="J317" s="59" t="s">
        <v>9</v>
      </c>
      <c r="K317" s="59" t="s">
        <v>9</v>
      </c>
      <c r="L317" s="47" t="str">
        <f t="shared" si="68"/>
        <v>Arquitetura</v>
      </c>
      <c r="M317" s="47" t="str">
        <f t="shared" si="68"/>
        <v>Esquadrias</v>
      </c>
      <c r="N317" s="47" t="str">
        <f t="shared" si="68"/>
        <v>Porta</v>
      </c>
      <c r="O317" s="41" t="str">
        <f t="shared" si="65"/>
        <v>Classe IFC: IfcDoor</v>
      </c>
      <c r="P317" s="41" t="s">
        <v>5712</v>
      </c>
      <c r="Q317" s="41" t="s">
        <v>5713</v>
      </c>
      <c r="R317" s="48" t="s">
        <v>9</v>
      </c>
      <c r="S317" s="49" t="str">
        <f t="shared" si="69"/>
        <v>Arquitetura</v>
      </c>
      <c r="T317" s="49" t="str">
        <f t="shared" si="69"/>
        <v>Esquadrias</v>
      </c>
      <c r="U317" s="49" t="str">
        <f t="shared" si="69"/>
        <v>Porta</v>
      </c>
      <c r="V317" s="49" t="str">
        <f t="shared" si="70"/>
        <v>Arquitetura</v>
      </c>
      <c r="W317" s="1" t="str">
        <f t="shared" si="71"/>
        <v>Key.Ifc4.3-317</v>
      </c>
    </row>
    <row r="318" spans="1:23" ht="6" customHeight="1" x14ac:dyDescent="0.25">
      <c r="A318" s="43">
        <v>318</v>
      </c>
      <c r="B318" s="2" t="s">
        <v>1263</v>
      </c>
      <c r="C318" s="45" t="s">
        <v>354</v>
      </c>
      <c r="D318" s="2" t="s">
        <v>3187</v>
      </c>
      <c r="E318" s="2" t="s">
        <v>420</v>
      </c>
      <c r="F318" s="46" t="s">
        <v>422</v>
      </c>
      <c r="G318" s="59" t="s">
        <v>9</v>
      </c>
      <c r="H318" s="59" t="s">
        <v>9</v>
      </c>
      <c r="I318" s="59" t="s">
        <v>9</v>
      </c>
      <c r="J318" s="59" t="s">
        <v>9</v>
      </c>
      <c r="K318" s="59" t="s">
        <v>9</v>
      </c>
      <c r="L318" s="47" t="str">
        <f t="shared" si="68"/>
        <v>Arquitetura</v>
      </c>
      <c r="M318" s="47" t="str">
        <f t="shared" si="68"/>
        <v>Esquadrias</v>
      </c>
      <c r="N318" s="47" t="str">
        <f t="shared" si="68"/>
        <v>Porta</v>
      </c>
      <c r="O318" s="41" t="str">
        <f t="shared" si="65"/>
        <v>Classe IFC: IfcDoorBOOM_BARRIER</v>
      </c>
      <c r="P318" s="41" t="s">
        <v>2231</v>
      </c>
      <c r="Q318" s="41" t="s">
        <v>3446</v>
      </c>
      <c r="R318" s="48" t="s">
        <v>9</v>
      </c>
      <c r="S318" s="49" t="str">
        <f t="shared" si="69"/>
        <v>Arquitetura</v>
      </c>
      <c r="T318" s="49" t="str">
        <f t="shared" si="69"/>
        <v>Esquadrias</v>
      </c>
      <c r="U318" s="49" t="str">
        <f t="shared" si="69"/>
        <v>Porta</v>
      </c>
      <c r="V318" s="49" t="str">
        <f t="shared" si="70"/>
        <v>Arquitetura</v>
      </c>
      <c r="W318" s="1" t="str">
        <f t="shared" si="71"/>
        <v>Key.Ifc4.3-318</v>
      </c>
    </row>
    <row r="319" spans="1:23" ht="6" customHeight="1" x14ac:dyDescent="0.25">
      <c r="A319" s="43">
        <v>319</v>
      </c>
      <c r="B319" s="2" t="s">
        <v>1263</v>
      </c>
      <c r="C319" s="45" t="s">
        <v>354</v>
      </c>
      <c r="D319" s="2" t="s">
        <v>3187</v>
      </c>
      <c r="E319" s="2" t="s">
        <v>420</v>
      </c>
      <c r="F319" s="46" t="s">
        <v>423</v>
      </c>
      <c r="G319" s="59" t="s">
        <v>9</v>
      </c>
      <c r="H319" s="59" t="s">
        <v>9</v>
      </c>
      <c r="I319" s="59" t="s">
        <v>9</v>
      </c>
      <c r="J319" s="59" t="s">
        <v>9</v>
      </c>
      <c r="K319" s="59" t="s">
        <v>9</v>
      </c>
      <c r="L319" s="47" t="str">
        <f t="shared" si="68"/>
        <v>Arquitetura</v>
      </c>
      <c r="M319" s="47" t="str">
        <f t="shared" si="68"/>
        <v>Esquadrias</v>
      </c>
      <c r="N319" s="47" t="str">
        <f t="shared" si="68"/>
        <v>Porta</v>
      </c>
      <c r="O319" s="41" t="str">
        <f t="shared" si="65"/>
        <v>Classe IFC: IfcDoorDOOR</v>
      </c>
      <c r="P319" s="41" t="s">
        <v>2232</v>
      </c>
      <c r="Q319" s="41" t="s">
        <v>3447</v>
      </c>
      <c r="R319" s="48" t="s">
        <v>9</v>
      </c>
      <c r="S319" s="49" t="str">
        <f t="shared" si="69"/>
        <v>Arquitetura</v>
      </c>
      <c r="T319" s="49" t="str">
        <f t="shared" si="69"/>
        <v>Esquadrias</v>
      </c>
      <c r="U319" s="49" t="str">
        <f t="shared" si="69"/>
        <v>Porta</v>
      </c>
      <c r="V319" s="49" t="str">
        <f t="shared" si="70"/>
        <v>Arquitetura</v>
      </c>
      <c r="W319" s="1" t="str">
        <f t="shared" si="71"/>
        <v>Key.Ifc4.3-319</v>
      </c>
    </row>
    <row r="320" spans="1:23" ht="6" customHeight="1" x14ac:dyDescent="0.25">
      <c r="A320" s="43">
        <v>320</v>
      </c>
      <c r="B320" s="2" t="s">
        <v>1263</v>
      </c>
      <c r="C320" s="45" t="s">
        <v>354</v>
      </c>
      <c r="D320" s="2" t="s">
        <v>3187</v>
      </c>
      <c r="E320" s="2" t="s">
        <v>420</v>
      </c>
      <c r="F320" s="46" t="s">
        <v>424</v>
      </c>
      <c r="G320" s="59" t="s">
        <v>9</v>
      </c>
      <c r="H320" s="59" t="s">
        <v>9</v>
      </c>
      <c r="I320" s="59" t="s">
        <v>9</v>
      </c>
      <c r="J320" s="59" t="s">
        <v>9</v>
      </c>
      <c r="K320" s="59" t="s">
        <v>9</v>
      </c>
      <c r="L320" s="47" t="str">
        <f t="shared" si="68"/>
        <v>Arquitetura</v>
      </c>
      <c r="M320" s="47" t="str">
        <f t="shared" si="68"/>
        <v>Esquadrias</v>
      </c>
      <c r="N320" s="47" t="str">
        <f t="shared" si="68"/>
        <v>Porta</v>
      </c>
      <c r="O320" s="41" t="str">
        <f t="shared" si="65"/>
        <v>Classe IFC: IfcDoorGATE</v>
      </c>
      <c r="P320" s="41" t="s">
        <v>2233</v>
      </c>
      <c r="Q320" s="41" t="s">
        <v>3448</v>
      </c>
      <c r="R320" s="48" t="s">
        <v>9</v>
      </c>
      <c r="S320" s="49" t="str">
        <f t="shared" si="69"/>
        <v>Arquitetura</v>
      </c>
      <c r="T320" s="49" t="str">
        <f t="shared" si="69"/>
        <v>Esquadrias</v>
      </c>
      <c r="U320" s="49" t="str">
        <f t="shared" si="69"/>
        <v>Porta</v>
      </c>
      <c r="V320" s="49" t="str">
        <f t="shared" si="70"/>
        <v>Arquitetura</v>
      </c>
      <c r="W320" s="1" t="str">
        <f t="shared" si="71"/>
        <v>Key.Ifc4.3-320</v>
      </c>
    </row>
    <row r="321" spans="1:23" ht="6" customHeight="1" x14ac:dyDescent="0.25">
      <c r="A321" s="43">
        <v>321</v>
      </c>
      <c r="B321" s="2" t="s">
        <v>1263</v>
      </c>
      <c r="C321" s="45" t="s">
        <v>354</v>
      </c>
      <c r="D321" s="2" t="s">
        <v>3187</v>
      </c>
      <c r="E321" s="2" t="s">
        <v>420</v>
      </c>
      <c r="F321" s="46" t="s">
        <v>425</v>
      </c>
      <c r="G321" s="59" t="s">
        <v>9</v>
      </c>
      <c r="H321" s="59" t="s">
        <v>9</v>
      </c>
      <c r="I321" s="59" t="s">
        <v>9</v>
      </c>
      <c r="J321" s="59" t="s">
        <v>9</v>
      </c>
      <c r="K321" s="59" t="s">
        <v>9</v>
      </c>
      <c r="L321" s="47" t="str">
        <f t="shared" si="68"/>
        <v>Arquitetura</v>
      </c>
      <c r="M321" s="47" t="str">
        <f t="shared" si="68"/>
        <v>Esquadrias</v>
      </c>
      <c r="N321" s="47" t="str">
        <f t="shared" si="68"/>
        <v>Porta</v>
      </c>
      <c r="O321" s="41" t="str">
        <f t="shared" si="65"/>
        <v>Classe IFC: IfcDoorTRAPDOOR</v>
      </c>
      <c r="P321" s="41" t="s">
        <v>2234</v>
      </c>
      <c r="Q321" s="41" t="s">
        <v>3449</v>
      </c>
      <c r="R321" s="48" t="s">
        <v>9</v>
      </c>
      <c r="S321" s="49" t="str">
        <f t="shared" si="69"/>
        <v>Arquitetura</v>
      </c>
      <c r="T321" s="49" t="str">
        <f t="shared" si="69"/>
        <v>Esquadrias</v>
      </c>
      <c r="U321" s="49" t="str">
        <f t="shared" si="69"/>
        <v>Porta</v>
      </c>
      <c r="V321" s="49" t="str">
        <f t="shared" si="70"/>
        <v>Arquitetura</v>
      </c>
      <c r="W321" s="1" t="str">
        <f t="shared" si="71"/>
        <v>Key.Ifc4.3-321</v>
      </c>
    </row>
    <row r="322" spans="1:23" ht="6" customHeight="1" x14ac:dyDescent="0.25">
      <c r="A322" s="43">
        <v>322</v>
      </c>
      <c r="B322" s="2" t="s">
        <v>1263</v>
      </c>
      <c r="C322" s="45" t="s">
        <v>354</v>
      </c>
      <c r="D322" s="2" t="s">
        <v>3187</v>
      </c>
      <c r="E322" s="2" t="s">
        <v>420</v>
      </c>
      <c r="F322" s="46" t="s">
        <v>426</v>
      </c>
      <c r="G322" s="59" t="s">
        <v>9</v>
      </c>
      <c r="H322" s="59" t="s">
        <v>9</v>
      </c>
      <c r="I322" s="59" t="s">
        <v>9</v>
      </c>
      <c r="J322" s="59" t="s">
        <v>9</v>
      </c>
      <c r="K322" s="59" t="s">
        <v>9</v>
      </c>
      <c r="L322" s="47" t="str">
        <f t="shared" si="68"/>
        <v>Arquitetura</v>
      </c>
      <c r="M322" s="47" t="str">
        <f t="shared" si="68"/>
        <v>Esquadrias</v>
      </c>
      <c r="N322" s="47" t="str">
        <f t="shared" si="68"/>
        <v>Porta</v>
      </c>
      <c r="O322" s="41" t="str">
        <f t="shared" si="65"/>
        <v>Classe IFC: IfcDoorTURNSTILE</v>
      </c>
      <c r="P322" s="41" t="s">
        <v>2235</v>
      </c>
      <c r="Q322" s="41" t="s">
        <v>3450</v>
      </c>
      <c r="R322" s="48" t="s">
        <v>9</v>
      </c>
      <c r="S322" s="49" t="str">
        <f t="shared" si="69"/>
        <v>Arquitetura</v>
      </c>
      <c r="T322" s="49" t="str">
        <f t="shared" si="69"/>
        <v>Esquadrias</v>
      </c>
      <c r="U322" s="49" t="str">
        <f t="shared" si="69"/>
        <v>Porta</v>
      </c>
      <c r="V322" s="49" t="str">
        <f t="shared" si="70"/>
        <v>Arquitetura</v>
      </c>
      <c r="W322" s="1" t="str">
        <f t="shared" si="71"/>
        <v>Key.Ifc4.3-322</v>
      </c>
    </row>
    <row r="323" spans="1:23" ht="6" customHeight="1" x14ac:dyDescent="0.25">
      <c r="A323" s="43">
        <v>323</v>
      </c>
      <c r="B323" s="2" t="s">
        <v>1263</v>
      </c>
      <c r="C323" s="45" t="s">
        <v>354</v>
      </c>
      <c r="D323" s="2" t="s">
        <v>3187</v>
      </c>
      <c r="E323" s="2" t="s">
        <v>420</v>
      </c>
      <c r="F323" s="2" t="s">
        <v>205</v>
      </c>
      <c r="G323" s="59" t="s">
        <v>9</v>
      </c>
      <c r="H323" s="59" t="s">
        <v>9</v>
      </c>
      <c r="I323" s="59" t="s">
        <v>9</v>
      </c>
      <c r="J323" s="59" t="s">
        <v>9</v>
      </c>
      <c r="K323" s="59" t="s">
        <v>9</v>
      </c>
      <c r="L323" s="47" t="str">
        <f t="shared" si="68"/>
        <v>Arquitetura</v>
      </c>
      <c r="M323" s="47" t="str">
        <f t="shared" si="68"/>
        <v>Esquadrias</v>
      </c>
      <c r="N323" s="47" t="str">
        <f t="shared" si="68"/>
        <v>Porta</v>
      </c>
      <c r="O323" s="41" t="str">
        <f t="shared" si="65"/>
        <v>Cat. Revit: OST_Doors</v>
      </c>
      <c r="P323" s="41" t="s">
        <v>4671</v>
      </c>
      <c r="Q323" s="41" t="s">
        <v>4711</v>
      </c>
      <c r="R323" s="48" t="s">
        <v>9</v>
      </c>
      <c r="S323" s="49" t="str">
        <f t="shared" si="69"/>
        <v>Arquitetura</v>
      </c>
      <c r="T323" s="49" t="str">
        <f t="shared" si="69"/>
        <v>Esquadrias</v>
      </c>
      <c r="U323" s="49" t="str">
        <f t="shared" si="69"/>
        <v>Porta</v>
      </c>
      <c r="V323" s="49" t="str">
        <f t="shared" si="70"/>
        <v>Arquitetura</v>
      </c>
      <c r="W323" s="1" t="str">
        <f t="shared" si="71"/>
        <v>Key.Ifc4.3-323</v>
      </c>
    </row>
    <row r="324" spans="1:23" ht="6" customHeight="1" x14ac:dyDescent="0.25">
      <c r="A324" s="43">
        <v>324</v>
      </c>
      <c r="B324" s="2" t="s">
        <v>1263</v>
      </c>
      <c r="C324" s="45" t="s">
        <v>354</v>
      </c>
      <c r="D324" s="2" t="s">
        <v>3187</v>
      </c>
      <c r="E324" s="2" t="s">
        <v>5676</v>
      </c>
      <c r="F324" s="50" t="s">
        <v>4922</v>
      </c>
      <c r="G324" s="59" t="s">
        <v>9</v>
      </c>
      <c r="H324" s="59" t="s">
        <v>9</v>
      </c>
      <c r="I324" s="59" t="s">
        <v>9</v>
      </c>
      <c r="J324" s="59" t="s">
        <v>9</v>
      </c>
      <c r="K324" s="59" t="s">
        <v>9</v>
      </c>
      <c r="L324" s="47" t="str">
        <f t="shared" si="68"/>
        <v>Arquitetura</v>
      </c>
      <c r="M324" s="47" t="str">
        <f t="shared" si="68"/>
        <v>Esquadrias</v>
      </c>
      <c r="N324" s="47" t="str">
        <f t="shared" si="68"/>
        <v>Porta.Frame</v>
      </c>
      <c r="O324" s="41" t="str">
        <f t="shared" si="65"/>
        <v>Cat. Revit: OST_DoorsFrameMullionCut</v>
      </c>
      <c r="P324" s="41" t="s">
        <v>5702</v>
      </c>
      <c r="Q324" s="41" t="s">
        <v>5714</v>
      </c>
      <c r="R324" s="48" t="s">
        <v>9</v>
      </c>
      <c r="S324" s="49" t="str">
        <f t="shared" si="69"/>
        <v>Arquitetura</v>
      </c>
      <c r="T324" s="49" t="str">
        <f t="shared" si="69"/>
        <v>Esquadrias</v>
      </c>
      <c r="U324" s="49" t="str">
        <f t="shared" si="69"/>
        <v>Porta.Frame</v>
      </c>
      <c r="V324" s="49" t="str">
        <f t="shared" si="70"/>
        <v>Arquitetura</v>
      </c>
      <c r="W324" s="1" t="str">
        <f t="shared" si="71"/>
        <v>Key.Ifc4.3-324</v>
      </c>
    </row>
    <row r="325" spans="1:23" ht="6" customHeight="1" x14ac:dyDescent="0.25">
      <c r="A325" s="43">
        <v>325</v>
      </c>
      <c r="B325" s="2" t="s">
        <v>1263</v>
      </c>
      <c r="C325" s="45" t="s">
        <v>354</v>
      </c>
      <c r="D325" s="2" t="s">
        <v>3187</v>
      </c>
      <c r="E325" s="2" t="s">
        <v>5676</v>
      </c>
      <c r="F325" s="50" t="s">
        <v>4923</v>
      </c>
      <c r="G325" s="59" t="s">
        <v>9</v>
      </c>
      <c r="H325" s="59" t="s">
        <v>9</v>
      </c>
      <c r="I325" s="59" t="s">
        <v>9</v>
      </c>
      <c r="J325" s="59" t="s">
        <v>9</v>
      </c>
      <c r="K325" s="59" t="s">
        <v>9</v>
      </c>
      <c r="L325" s="47" t="str">
        <f t="shared" si="68"/>
        <v>Arquitetura</v>
      </c>
      <c r="M325" s="47" t="str">
        <f t="shared" si="68"/>
        <v>Esquadrias</v>
      </c>
      <c r="N325" s="47" t="str">
        <f t="shared" si="68"/>
        <v>Porta.Frame</v>
      </c>
      <c r="O325" s="41" t="str">
        <f t="shared" si="65"/>
        <v>Cat. Revit: OST_DoorsFrameMullionProjection</v>
      </c>
      <c r="P325" s="41" t="s">
        <v>5703</v>
      </c>
      <c r="Q325" s="41" t="s">
        <v>5715</v>
      </c>
      <c r="R325" s="48" t="s">
        <v>9</v>
      </c>
      <c r="S325" s="49" t="str">
        <f t="shared" si="69"/>
        <v>Arquitetura</v>
      </c>
      <c r="T325" s="49" t="str">
        <f t="shared" si="69"/>
        <v>Esquadrias</v>
      </c>
      <c r="U325" s="49" t="str">
        <f t="shared" si="69"/>
        <v>Porta.Frame</v>
      </c>
      <c r="V325" s="49" t="str">
        <f t="shared" si="70"/>
        <v>Arquitetura</v>
      </c>
      <c r="W325" s="1" t="str">
        <f t="shared" si="71"/>
        <v>Key.Ifc4.3-325</v>
      </c>
    </row>
    <row r="326" spans="1:23" ht="6" customHeight="1" x14ac:dyDescent="0.25">
      <c r="A326" s="43">
        <v>326</v>
      </c>
      <c r="B326" s="2" t="s">
        <v>1263</v>
      </c>
      <c r="C326" s="45" t="s">
        <v>354</v>
      </c>
      <c r="D326" s="2" t="s">
        <v>3187</v>
      </c>
      <c r="E326" s="2" t="s">
        <v>5672</v>
      </c>
      <c r="F326" s="50" t="s">
        <v>4924</v>
      </c>
      <c r="G326" s="59" t="s">
        <v>9</v>
      </c>
      <c r="H326" s="59" t="s">
        <v>9</v>
      </c>
      <c r="I326" s="59" t="s">
        <v>9</v>
      </c>
      <c r="J326" s="59" t="s">
        <v>9</v>
      </c>
      <c r="K326" s="59" t="s">
        <v>9</v>
      </c>
      <c r="L326" s="47" t="str">
        <f t="shared" si="68"/>
        <v>Arquitetura</v>
      </c>
      <c r="M326" s="47" t="str">
        <f t="shared" si="68"/>
        <v>Esquadrias</v>
      </c>
      <c r="N326" s="47" t="str">
        <f t="shared" si="68"/>
        <v>Porta.Vidro</v>
      </c>
      <c r="O326" s="41" t="str">
        <f t="shared" si="65"/>
        <v>Cat. Revit: OST_DoorsGlassCut</v>
      </c>
      <c r="P326" s="41" t="s">
        <v>5704</v>
      </c>
      <c r="Q326" s="41" t="s">
        <v>5687</v>
      </c>
      <c r="R326" s="48" t="s">
        <v>9</v>
      </c>
      <c r="S326" s="49" t="str">
        <f t="shared" si="69"/>
        <v>Arquitetura</v>
      </c>
      <c r="T326" s="49" t="str">
        <f t="shared" si="69"/>
        <v>Esquadrias</v>
      </c>
      <c r="U326" s="49" t="str">
        <f t="shared" si="69"/>
        <v>Porta.Vidro</v>
      </c>
      <c r="V326" s="49" t="str">
        <f t="shared" si="70"/>
        <v>Arquitetura</v>
      </c>
      <c r="W326" s="1" t="str">
        <f t="shared" si="71"/>
        <v>Key.Ifc4.3-326</v>
      </c>
    </row>
    <row r="327" spans="1:23" ht="6" customHeight="1" x14ac:dyDescent="0.25">
      <c r="A327" s="43">
        <v>327</v>
      </c>
      <c r="B327" s="2" t="s">
        <v>1263</v>
      </c>
      <c r="C327" s="45" t="s">
        <v>354</v>
      </c>
      <c r="D327" s="2" t="s">
        <v>3187</v>
      </c>
      <c r="E327" s="2" t="s">
        <v>5672</v>
      </c>
      <c r="F327" s="50" t="s">
        <v>4925</v>
      </c>
      <c r="G327" s="59" t="s">
        <v>9</v>
      </c>
      <c r="H327" s="59" t="s">
        <v>9</v>
      </c>
      <c r="I327" s="59" t="s">
        <v>9</v>
      </c>
      <c r="J327" s="59" t="s">
        <v>9</v>
      </c>
      <c r="K327" s="59" t="s">
        <v>9</v>
      </c>
      <c r="L327" s="47" t="str">
        <f t="shared" si="68"/>
        <v>Arquitetura</v>
      </c>
      <c r="M327" s="47" t="str">
        <f t="shared" si="68"/>
        <v>Esquadrias</v>
      </c>
      <c r="N327" s="47" t="str">
        <f t="shared" si="68"/>
        <v>Porta.Vidro</v>
      </c>
      <c r="O327" s="41" t="str">
        <f t="shared" si="65"/>
        <v>Cat. Revit: OST_DoorsGlassProjection</v>
      </c>
      <c r="P327" s="41" t="s">
        <v>5705</v>
      </c>
      <c r="Q327" s="41" t="s">
        <v>5688</v>
      </c>
      <c r="R327" s="48" t="s">
        <v>9</v>
      </c>
      <c r="S327" s="49" t="str">
        <f t="shared" si="69"/>
        <v>Arquitetura</v>
      </c>
      <c r="T327" s="49" t="str">
        <f t="shared" si="69"/>
        <v>Esquadrias</v>
      </c>
      <c r="U327" s="49" t="str">
        <f t="shared" si="69"/>
        <v>Porta.Vidro</v>
      </c>
      <c r="V327" s="49" t="str">
        <f t="shared" si="70"/>
        <v>Arquitetura</v>
      </c>
      <c r="W327" s="1" t="str">
        <f t="shared" si="71"/>
        <v>Key.Ifc4.3-327</v>
      </c>
    </row>
    <row r="328" spans="1:23" ht="6" customHeight="1" x14ac:dyDescent="0.25">
      <c r="A328" s="43">
        <v>328</v>
      </c>
      <c r="B328" s="2" t="s">
        <v>1263</v>
      </c>
      <c r="C328" s="45" t="s">
        <v>354</v>
      </c>
      <c r="D328" s="2" t="s">
        <v>3187</v>
      </c>
      <c r="E328" s="2" t="s">
        <v>5673</v>
      </c>
      <c r="F328" s="50" t="s">
        <v>4926</v>
      </c>
      <c r="G328" s="59" t="s">
        <v>9</v>
      </c>
      <c r="H328" s="59" t="s">
        <v>9</v>
      </c>
      <c r="I328" s="59" t="s">
        <v>9</v>
      </c>
      <c r="J328" s="59" t="s">
        <v>9</v>
      </c>
      <c r="K328" s="59" t="s">
        <v>9</v>
      </c>
      <c r="L328" s="47" t="str">
        <f t="shared" si="68"/>
        <v>Arquitetura</v>
      </c>
      <c r="M328" s="47" t="str">
        <f t="shared" si="68"/>
        <v>Esquadrias</v>
      </c>
      <c r="N328" s="47" t="str">
        <f t="shared" si="68"/>
        <v>Porta.Abertura</v>
      </c>
      <c r="O328" s="41" t="str">
        <f t="shared" si="65"/>
        <v>Cat. Revit: OST_DoorsOpeningCut</v>
      </c>
      <c r="P328" s="41" t="s">
        <v>5706</v>
      </c>
      <c r="Q328" s="41" t="s">
        <v>5689</v>
      </c>
      <c r="R328" s="48" t="s">
        <v>9</v>
      </c>
      <c r="S328" s="49" t="str">
        <f t="shared" si="69"/>
        <v>Arquitetura</v>
      </c>
      <c r="T328" s="49" t="str">
        <f t="shared" si="69"/>
        <v>Esquadrias</v>
      </c>
      <c r="U328" s="49" t="str">
        <f t="shared" si="69"/>
        <v>Porta.Abertura</v>
      </c>
      <c r="V328" s="49" t="str">
        <f t="shared" si="70"/>
        <v>Arquitetura</v>
      </c>
      <c r="W328" s="1" t="str">
        <f t="shared" si="71"/>
        <v>Key.Ifc4.3-328</v>
      </c>
    </row>
    <row r="329" spans="1:23" ht="6" customHeight="1" x14ac:dyDescent="0.25">
      <c r="A329" s="43">
        <v>329</v>
      </c>
      <c r="B329" s="2" t="s">
        <v>1263</v>
      </c>
      <c r="C329" s="45" t="s">
        <v>354</v>
      </c>
      <c r="D329" s="2" t="s">
        <v>3187</v>
      </c>
      <c r="E329" s="2" t="s">
        <v>5673</v>
      </c>
      <c r="F329" s="50" t="s">
        <v>4927</v>
      </c>
      <c r="G329" s="59" t="s">
        <v>9</v>
      </c>
      <c r="H329" s="59" t="s">
        <v>9</v>
      </c>
      <c r="I329" s="59" t="s">
        <v>9</v>
      </c>
      <c r="J329" s="59" t="s">
        <v>9</v>
      </c>
      <c r="K329" s="59" t="s">
        <v>9</v>
      </c>
      <c r="L329" s="47" t="str">
        <f t="shared" si="68"/>
        <v>Arquitetura</v>
      </c>
      <c r="M329" s="47" t="str">
        <f t="shared" si="68"/>
        <v>Esquadrias</v>
      </c>
      <c r="N329" s="47" t="str">
        <f t="shared" si="68"/>
        <v>Porta.Abertura</v>
      </c>
      <c r="O329" s="41" t="str">
        <f t="shared" si="65"/>
        <v>Cat. Revit: OST_DoorsOpeningProjection</v>
      </c>
      <c r="P329" s="41" t="s">
        <v>5707</v>
      </c>
      <c r="Q329" s="41" t="s">
        <v>5690</v>
      </c>
      <c r="R329" s="48" t="s">
        <v>9</v>
      </c>
      <c r="S329" s="49" t="str">
        <f t="shared" si="69"/>
        <v>Arquitetura</v>
      </c>
      <c r="T329" s="49" t="str">
        <f t="shared" si="69"/>
        <v>Esquadrias</v>
      </c>
      <c r="U329" s="49" t="str">
        <f t="shared" si="69"/>
        <v>Porta.Abertura</v>
      </c>
      <c r="V329" s="49" t="str">
        <f t="shared" si="70"/>
        <v>Arquitetura</v>
      </c>
      <c r="W329" s="1" t="str">
        <f t="shared" si="71"/>
        <v>Key.Ifc4.3-329</v>
      </c>
    </row>
    <row r="330" spans="1:23" ht="6" customHeight="1" x14ac:dyDescent="0.25">
      <c r="A330" s="43">
        <v>330</v>
      </c>
      <c r="B330" s="2" t="s">
        <v>1263</v>
      </c>
      <c r="C330" s="45" t="s">
        <v>354</v>
      </c>
      <c r="D330" s="2" t="s">
        <v>3187</v>
      </c>
      <c r="E330" s="2" t="s">
        <v>5674</v>
      </c>
      <c r="F330" s="50" t="s">
        <v>4928</v>
      </c>
      <c r="G330" s="59" t="s">
        <v>9</v>
      </c>
      <c r="H330" s="59" t="s">
        <v>9</v>
      </c>
      <c r="I330" s="59" t="s">
        <v>9</v>
      </c>
      <c r="J330" s="59" t="s">
        <v>9</v>
      </c>
      <c r="K330" s="59" t="s">
        <v>9</v>
      </c>
      <c r="L330" s="47" t="str">
        <f t="shared" si="68"/>
        <v>Arquitetura</v>
      </c>
      <c r="M330" s="47" t="str">
        <f t="shared" si="68"/>
        <v>Esquadrias</v>
      </c>
      <c r="N330" s="47" t="str">
        <f t="shared" si="68"/>
        <v>Porta.Painel</v>
      </c>
      <c r="O330" s="41" t="str">
        <f t="shared" si="65"/>
        <v>Cat. Revit: OST_DoorsPanelCut</v>
      </c>
      <c r="P330" s="41" t="s">
        <v>5708</v>
      </c>
      <c r="Q330" s="41" t="s">
        <v>5691</v>
      </c>
      <c r="R330" s="48" t="s">
        <v>9</v>
      </c>
      <c r="S330" s="49" t="str">
        <f t="shared" si="69"/>
        <v>Arquitetura</v>
      </c>
      <c r="T330" s="49" t="str">
        <f t="shared" si="69"/>
        <v>Esquadrias</v>
      </c>
      <c r="U330" s="49" t="str">
        <f t="shared" si="69"/>
        <v>Porta.Painel</v>
      </c>
      <c r="V330" s="49" t="str">
        <f t="shared" si="70"/>
        <v>Arquitetura</v>
      </c>
      <c r="W330" s="1" t="str">
        <f t="shared" si="71"/>
        <v>Key.Ifc4.3-330</v>
      </c>
    </row>
    <row r="331" spans="1:23" ht="6" customHeight="1" x14ac:dyDescent="0.25">
      <c r="A331" s="43">
        <v>331</v>
      </c>
      <c r="B331" s="2" t="s">
        <v>1263</v>
      </c>
      <c r="C331" s="45" t="s">
        <v>354</v>
      </c>
      <c r="D331" s="2" t="s">
        <v>3187</v>
      </c>
      <c r="E331" s="2" t="s">
        <v>5674</v>
      </c>
      <c r="F331" s="50" t="s">
        <v>4929</v>
      </c>
      <c r="G331" s="59" t="s">
        <v>9</v>
      </c>
      <c r="H331" s="59" t="s">
        <v>9</v>
      </c>
      <c r="I331" s="59" t="s">
        <v>9</v>
      </c>
      <c r="J331" s="59" t="s">
        <v>9</v>
      </c>
      <c r="K331" s="59" t="s">
        <v>9</v>
      </c>
      <c r="L331" s="47" t="str">
        <f t="shared" si="68"/>
        <v>Arquitetura</v>
      </c>
      <c r="M331" s="47" t="str">
        <f t="shared" si="68"/>
        <v>Esquadrias</v>
      </c>
      <c r="N331" s="47" t="str">
        <f t="shared" si="68"/>
        <v>Porta.Painel</v>
      </c>
      <c r="O331" s="41" t="str">
        <f t="shared" si="65"/>
        <v>Cat. Revit: OST_DoorsPanelProjection</v>
      </c>
      <c r="P331" s="41" t="s">
        <v>5709</v>
      </c>
      <c r="Q331" s="41" t="s">
        <v>5692</v>
      </c>
      <c r="R331" s="48" t="s">
        <v>9</v>
      </c>
      <c r="S331" s="49" t="str">
        <f t="shared" si="69"/>
        <v>Arquitetura</v>
      </c>
      <c r="T331" s="49" t="str">
        <f t="shared" si="69"/>
        <v>Esquadrias</v>
      </c>
      <c r="U331" s="49" t="str">
        <f t="shared" si="69"/>
        <v>Porta.Painel</v>
      </c>
      <c r="V331" s="49" t="str">
        <f t="shared" si="70"/>
        <v>Arquitetura</v>
      </c>
      <c r="W331" s="1" t="str">
        <f t="shared" si="71"/>
        <v>Key.Ifc4.3-331</v>
      </c>
    </row>
    <row r="332" spans="1:23" ht="6" customHeight="1" x14ac:dyDescent="0.25">
      <c r="A332" s="43">
        <v>332</v>
      </c>
      <c r="B332" s="2" t="s">
        <v>1263</v>
      </c>
      <c r="C332" s="45" t="s">
        <v>354</v>
      </c>
      <c r="D332" s="2" t="s">
        <v>3188</v>
      </c>
      <c r="E332" s="2" t="s">
        <v>3147</v>
      </c>
      <c r="F332" s="46" t="s">
        <v>448</v>
      </c>
      <c r="G332" s="59" t="s">
        <v>9</v>
      </c>
      <c r="H332" s="59" t="s">
        <v>9</v>
      </c>
      <c r="I332" s="59" t="s">
        <v>9</v>
      </c>
      <c r="J332" s="59" t="s">
        <v>9</v>
      </c>
      <c r="K332" s="59" t="s">
        <v>9</v>
      </c>
      <c r="L332" s="47" t="str">
        <f t="shared" ref="L332:L395" si="72">CONCATENATE("", C332)</f>
        <v>Arquitetura</v>
      </c>
      <c r="M332" s="47" t="str">
        <f t="shared" ref="M332:M397" si="73">CONCATENATE("", D332)</f>
        <v>Mobiliários</v>
      </c>
      <c r="N332" s="47" t="str">
        <f t="shared" ref="N332:N397" si="74">CONCATENATE("", E332)</f>
        <v>Mobília.Composta</v>
      </c>
      <c r="O332" s="41" t="str">
        <f t="shared" si="65"/>
        <v>Classe IFC: IfcFurnishingElement</v>
      </c>
      <c r="P332" s="41" t="s">
        <v>2482</v>
      </c>
      <c r="Q332" s="41" t="s">
        <v>3451</v>
      </c>
      <c r="R332" s="48" t="s">
        <v>9</v>
      </c>
      <c r="S332" s="49" t="str">
        <f t="shared" ref="S332:S395" si="75">SUBSTITUTE(C332, "_", " ")</f>
        <v>Arquitetura</v>
      </c>
      <c r="T332" s="49" t="str">
        <f t="shared" ref="T332:T397" si="76">SUBSTITUTE(D332, "_", " ")</f>
        <v>Mobiliários</v>
      </c>
      <c r="U332" s="49" t="str">
        <f t="shared" ref="U332:U397" si="77">SUBSTITUTE(E332, "_", " ")</f>
        <v>Mobília.Composta</v>
      </c>
      <c r="V332" s="49" t="str">
        <f t="shared" ref="V332:V395" si="78">SUBSTITUTE(C332, "_", " ")</f>
        <v>Arquitetura</v>
      </c>
      <c r="W332" s="1" t="str">
        <f t="shared" ref="W332:W395" si="79">CONCATENATE("Key.Ifc4.3-",A332)</f>
        <v>Key.Ifc4.3-332</v>
      </c>
    </row>
    <row r="333" spans="1:23" ht="6" customHeight="1" x14ac:dyDescent="0.25">
      <c r="A333" s="43">
        <v>333</v>
      </c>
      <c r="B333" s="2" t="s">
        <v>1263</v>
      </c>
      <c r="C333" s="45" t="s">
        <v>354</v>
      </c>
      <c r="D333" s="2" t="s">
        <v>3188</v>
      </c>
      <c r="E333" s="2" t="s">
        <v>3147</v>
      </c>
      <c r="F333" s="46" t="s">
        <v>451</v>
      </c>
      <c r="G333" s="59" t="s">
        <v>9</v>
      </c>
      <c r="H333" s="59" t="s">
        <v>9</v>
      </c>
      <c r="I333" s="59" t="s">
        <v>9</v>
      </c>
      <c r="J333" s="59" t="s">
        <v>9</v>
      </c>
      <c r="K333" s="59" t="s">
        <v>9</v>
      </c>
      <c r="L333" s="47" t="str">
        <f t="shared" si="72"/>
        <v>Arquitetura</v>
      </c>
      <c r="M333" s="47" t="str">
        <f t="shared" si="73"/>
        <v>Mobiliários</v>
      </c>
      <c r="N333" s="47" t="str">
        <f t="shared" si="74"/>
        <v>Mobília.Composta</v>
      </c>
      <c r="O333" s="41" t="str">
        <f t="shared" si="65"/>
        <v>Classe IFC: IfcSystemFurnitureElement</v>
      </c>
      <c r="P333" s="41" t="s">
        <v>2492</v>
      </c>
      <c r="Q333" s="41" t="s">
        <v>3461</v>
      </c>
      <c r="R333" s="48" t="s">
        <v>9</v>
      </c>
      <c r="S333" s="49" t="str">
        <f t="shared" si="75"/>
        <v>Arquitetura</v>
      </c>
      <c r="T333" s="49" t="str">
        <f t="shared" si="76"/>
        <v>Mobiliários</v>
      </c>
      <c r="U333" s="49" t="str">
        <f t="shared" si="77"/>
        <v>Mobília.Composta</v>
      </c>
      <c r="V333" s="49" t="str">
        <f t="shared" si="78"/>
        <v>Arquitetura</v>
      </c>
      <c r="W333" s="1" t="str">
        <f t="shared" si="79"/>
        <v>Key.Ifc4.3-333</v>
      </c>
    </row>
    <row r="334" spans="1:23" ht="6" customHeight="1" x14ac:dyDescent="0.25">
      <c r="A334" s="43">
        <v>334</v>
      </c>
      <c r="B334" s="2" t="s">
        <v>1263</v>
      </c>
      <c r="C334" s="45" t="s">
        <v>354</v>
      </c>
      <c r="D334" s="2" t="s">
        <v>3188</v>
      </c>
      <c r="E334" s="2" t="s">
        <v>3147</v>
      </c>
      <c r="F334" s="46" t="s">
        <v>452</v>
      </c>
      <c r="G334" s="59" t="s">
        <v>9</v>
      </c>
      <c r="H334" s="59" t="s">
        <v>9</v>
      </c>
      <c r="I334" s="59" t="s">
        <v>9</v>
      </c>
      <c r="J334" s="59" t="s">
        <v>9</v>
      </c>
      <c r="K334" s="59" t="s">
        <v>9</v>
      </c>
      <c r="L334" s="47" t="str">
        <f t="shared" si="72"/>
        <v>Arquitetura</v>
      </c>
      <c r="M334" s="47" t="str">
        <f t="shared" si="73"/>
        <v>Mobiliários</v>
      </c>
      <c r="N334" s="47" t="str">
        <f t="shared" si="74"/>
        <v>Mobília.Composta</v>
      </c>
      <c r="O334" s="41" t="str">
        <f t="shared" si="65"/>
        <v>Classe IFC: IfcSystemFurnitureElementPANEL</v>
      </c>
      <c r="P334" s="41" t="s">
        <v>2493</v>
      </c>
      <c r="Q334" s="41" t="s">
        <v>3462</v>
      </c>
      <c r="R334" s="48" t="s">
        <v>9</v>
      </c>
      <c r="S334" s="49" t="str">
        <f t="shared" si="75"/>
        <v>Arquitetura</v>
      </c>
      <c r="T334" s="49" t="str">
        <f t="shared" si="76"/>
        <v>Mobiliários</v>
      </c>
      <c r="U334" s="49" t="str">
        <f t="shared" si="77"/>
        <v>Mobília.Composta</v>
      </c>
      <c r="V334" s="49" t="str">
        <f t="shared" si="78"/>
        <v>Arquitetura</v>
      </c>
      <c r="W334" s="1" t="str">
        <f t="shared" si="79"/>
        <v>Key.Ifc4.3-334</v>
      </c>
    </row>
    <row r="335" spans="1:23" ht="6" customHeight="1" x14ac:dyDescent="0.25">
      <c r="A335" s="43">
        <v>335</v>
      </c>
      <c r="B335" s="2" t="s">
        <v>1263</v>
      </c>
      <c r="C335" s="45" t="s">
        <v>354</v>
      </c>
      <c r="D335" s="2" t="s">
        <v>3188</v>
      </c>
      <c r="E335" s="2" t="s">
        <v>3147</v>
      </c>
      <c r="F335" s="46" t="s">
        <v>453</v>
      </c>
      <c r="G335" s="59" t="s">
        <v>9</v>
      </c>
      <c r="H335" s="59" t="s">
        <v>9</v>
      </c>
      <c r="I335" s="59" t="s">
        <v>9</v>
      </c>
      <c r="J335" s="59" t="s">
        <v>9</v>
      </c>
      <c r="K335" s="59" t="s">
        <v>9</v>
      </c>
      <c r="L335" s="47" t="str">
        <f t="shared" si="72"/>
        <v>Arquitetura</v>
      </c>
      <c r="M335" s="47" t="str">
        <f t="shared" si="73"/>
        <v>Mobiliários</v>
      </c>
      <c r="N335" s="47" t="str">
        <f t="shared" si="74"/>
        <v>Mobília.Composta</v>
      </c>
      <c r="O335" s="41" t="str">
        <f t="shared" si="65"/>
        <v>Classe IFC: IfcSystemFurnitureElementSUBRACK</v>
      </c>
      <c r="P335" s="41" t="s">
        <v>2494</v>
      </c>
      <c r="Q335" s="41" t="s">
        <v>3463</v>
      </c>
      <c r="R335" s="48" t="s">
        <v>9</v>
      </c>
      <c r="S335" s="49" t="str">
        <f t="shared" si="75"/>
        <v>Arquitetura</v>
      </c>
      <c r="T335" s="49" t="str">
        <f t="shared" si="76"/>
        <v>Mobiliários</v>
      </c>
      <c r="U335" s="49" t="str">
        <f t="shared" si="77"/>
        <v>Mobília.Composta</v>
      </c>
      <c r="V335" s="49" t="str">
        <f t="shared" si="78"/>
        <v>Arquitetura</v>
      </c>
      <c r="W335" s="1" t="str">
        <f t="shared" si="79"/>
        <v>Key.Ifc4.3-335</v>
      </c>
    </row>
    <row r="336" spans="1:23" ht="6" customHeight="1" x14ac:dyDescent="0.25">
      <c r="A336" s="43">
        <v>336</v>
      </c>
      <c r="B336" s="2" t="s">
        <v>1263</v>
      </c>
      <c r="C336" s="45" t="s">
        <v>354</v>
      </c>
      <c r="D336" s="2" t="s">
        <v>3188</v>
      </c>
      <c r="E336" s="2" t="s">
        <v>3147</v>
      </c>
      <c r="F336" s="46" t="s">
        <v>454</v>
      </c>
      <c r="G336" s="59" t="s">
        <v>9</v>
      </c>
      <c r="H336" s="59" t="s">
        <v>9</v>
      </c>
      <c r="I336" s="59" t="s">
        <v>9</v>
      </c>
      <c r="J336" s="59" t="s">
        <v>9</v>
      </c>
      <c r="K336" s="59" t="s">
        <v>9</v>
      </c>
      <c r="L336" s="47" t="str">
        <f t="shared" si="72"/>
        <v>Arquitetura</v>
      </c>
      <c r="M336" s="47" t="str">
        <f t="shared" si="73"/>
        <v>Mobiliários</v>
      </c>
      <c r="N336" s="47" t="str">
        <f t="shared" si="74"/>
        <v>Mobília.Composta</v>
      </c>
      <c r="O336" s="41" t="str">
        <f t="shared" si="65"/>
        <v>Classe IFC: IfcSystemFurnitureElementWORKSURFACE</v>
      </c>
      <c r="P336" s="41" t="s">
        <v>2495</v>
      </c>
      <c r="Q336" s="41" t="s">
        <v>3464</v>
      </c>
      <c r="R336" s="48" t="s">
        <v>9</v>
      </c>
      <c r="S336" s="49" t="str">
        <f t="shared" si="75"/>
        <v>Arquitetura</v>
      </c>
      <c r="T336" s="49" t="str">
        <f t="shared" si="76"/>
        <v>Mobiliários</v>
      </c>
      <c r="U336" s="49" t="str">
        <f t="shared" si="77"/>
        <v>Mobília.Composta</v>
      </c>
      <c r="V336" s="49" t="str">
        <f t="shared" si="78"/>
        <v>Arquitetura</v>
      </c>
      <c r="W336" s="1" t="str">
        <f t="shared" si="79"/>
        <v>Key.Ifc4.3-336</v>
      </c>
    </row>
    <row r="337" spans="1:23" ht="6" customHeight="1" x14ac:dyDescent="0.25">
      <c r="A337" s="43">
        <v>337</v>
      </c>
      <c r="B337" s="2" t="s">
        <v>1263</v>
      </c>
      <c r="C337" s="45" t="s">
        <v>354</v>
      </c>
      <c r="D337" s="2" t="s">
        <v>3188</v>
      </c>
      <c r="E337" s="2" t="s">
        <v>3147</v>
      </c>
      <c r="F337" s="2" t="s">
        <v>152</v>
      </c>
      <c r="G337" s="59" t="s">
        <v>9</v>
      </c>
      <c r="H337" s="59" t="s">
        <v>9</v>
      </c>
      <c r="I337" s="59" t="s">
        <v>9</v>
      </c>
      <c r="J337" s="59" t="s">
        <v>9</v>
      </c>
      <c r="K337" s="59" t="s">
        <v>9</v>
      </c>
      <c r="L337" s="47" t="str">
        <f t="shared" si="72"/>
        <v>Arquitetura</v>
      </c>
      <c r="M337" s="47" t="str">
        <f t="shared" si="73"/>
        <v>Mobiliários</v>
      </c>
      <c r="N337" s="47" t="str">
        <f t="shared" si="74"/>
        <v>Mobília.Composta</v>
      </c>
      <c r="O337" s="41" t="str">
        <f t="shared" si="65"/>
        <v>Cat. Revit: OST_FurnitureSystems</v>
      </c>
      <c r="P337" s="41" t="s">
        <v>4673</v>
      </c>
      <c r="Q337" s="41" t="s">
        <v>4673</v>
      </c>
      <c r="R337" s="48" t="s">
        <v>9</v>
      </c>
      <c r="S337" s="49" t="str">
        <f t="shared" si="75"/>
        <v>Arquitetura</v>
      </c>
      <c r="T337" s="49" t="str">
        <f t="shared" si="76"/>
        <v>Mobiliários</v>
      </c>
      <c r="U337" s="49" t="str">
        <f t="shared" si="77"/>
        <v>Mobília.Composta</v>
      </c>
      <c r="V337" s="49" t="str">
        <f t="shared" si="78"/>
        <v>Arquitetura</v>
      </c>
      <c r="W337" s="1" t="str">
        <f t="shared" si="79"/>
        <v>Key.Ifc4.3-337</v>
      </c>
    </row>
    <row r="338" spans="1:23" ht="6" customHeight="1" x14ac:dyDescent="0.25">
      <c r="A338" s="43">
        <v>338</v>
      </c>
      <c r="B338" s="2" t="s">
        <v>1263</v>
      </c>
      <c r="C338" s="45" t="s">
        <v>354</v>
      </c>
      <c r="D338" s="2" t="s">
        <v>3188</v>
      </c>
      <c r="E338" s="2" t="s">
        <v>4844</v>
      </c>
      <c r="F338" s="2" t="s">
        <v>161</v>
      </c>
      <c r="G338" s="59" t="s">
        <v>9</v>
      </c>
      <c r="H338" s="59" t="s">
        <v>9</v>
      </c>
      <c r="I338" s="59" t="s">
        <v>9</v>
      </c>
      <c r="J338" s="59" t="s">
        <v>9</v>
      </c>
      <c r="K338" s="59" t="s">
        <v>9</v>
      </c>
      <c r="L338" s="47" t="str">
        <f t="shared" si="72"/>
        <v>Arquitetura</v>
      </c>
      <c r="M338" s="47" t="str">
        <f t="shared" si="73"/>
        <v>Mobiliários</v>
      </c>
      <c r="N338" s="47" t="str">
        <f t="shared" si="74"/>
        <v>Mobília.Exterior</v>
      </c>
      <c r="O338" s="41" t="str">
        <f t="shared" si="65"/>
        <v>Cat. Revit: OST_Hardscape</v>
      </c>
      <c r="P338" s="41" t="s">
        <v>4779</v>
      </c>
      <c r="Q338" s="41" t="s">
        <v>4724</v>
      </c>
      <c r="R338" s="48" t="s">
        <v>9</v>
      </c>
      <c r="S338" s="49" t="str">
        <f t="shared" si="75"/>
        <v>Arquitetura</v>
      </c>
      <c r="T338" s="49" t="str">
        <f t="shared" si="76"/>
        <v>Mobiliários</v>
      </c>
      <c r="U338" s="49" t="str">
        <f t="shared" si="77"/>
        <v>Mobília.Exterior</v>
      </c>
      <c r="V338" s="49" t="str">
        <f t="shared" si="78"/>
        <v>Arquitetura</v>
      </c>
      <c r="W338" s="1" t="str">
        <f t="shared" si="79"/>
        <v>Key.Ifc4.3-338</v>
      </c>
    </row>
    <row r="339" spans="1:23" ht="6" customHeight="1" x14ac:dyDescent="0.25">
      <c r="A339" s="43">
        <v>339</v>
      </c>
      <c r="B339" s="2" t="s">
        <v>1263</v>
      </c>
      <c r="C339" s="45" t="s">
        <v>354</v>
      </c>
      <c r="D339" s="2" t="s">
        <v>3188</v>
      </c>
      <c r="E339" s="2" t="s">
        <v>4845</v>
      </c>
      <c r="F339" s="46" t="s">
        <v>449</v>
      </c>
      <c r="G339" s="59" t="s">
        <v>9</v>
      </c>
      <c r="H339" s="59" t="s">
        <v>9</v>
      </c>
      <c r="I339" s="59" t="s">
        <v>9</v>
      </c>
      <c r="J339" s="59" t="s">
        <v>9</v>
      </c>
      <c r="K339" s="59" t="s">
        <v>9</v>
      </c>
      <c r="L339" s="47" t="str">
        <f t="shared" si="72"/>
        <v>Arquitetura</v>
      </c>
      <c r="M339" s="47" t="str">
        <f t="shared" si="73"/>
        <v>Mobiliários</v>
      </c>
      <c r="N339" s="47" t="str">
        <f t="shared" si="74"/>
        <v>Mobília.Interior</v>
      </c>
      <c r="O339" s="41" t="str">
        <f t="shared" si="65"/>
        <v>Classe IFC: IfcFurniture</v>
      </c>
      <c r="P339" s="41" t="s">
        <v>2483</v>
      </c>
      <c r="Q339" s="41" t="s">
        <v>3452</v>
      </c>
      <c r="R339" s="48" t="s">
        <v>9</v>
      </c>
      <c r="S339" s="49" t="str">
        <f t="shared" si="75"/>
        <v>Arquitetura</v>
      </c>
      <c r="T339" s="49" t="str">
        <f t="shared" si="76"/>
        <v>Mobiliários</v>
      </c>
      <c r="U339" s="49" t="str">
        <f t="shared" si="77"/>
        <v>Mobília.Interior</v>
      </c>
      <c r="V339" s="49" t="str">
        <f t="shared" si="78"/>
        <v>Arquitetura</v>
      </c>
      <c r="W339" s="1" t="str">
        <f t="shared" si="79"/>
        <v>Key.Ifc4.3-339</v>
      </c>
    </row>
    <row r="340" spans="1:23" ht="6" customHeight="1" x14ac:dyDescent="0.25">
      <c r="A340" s="43">
        <v>340</v>
      </c>
      <c r="B340" s="2" t="s">
        <v>1263</v>
      </c>
      <c r="C340" s="45" t="s">
        <v>354</v>
      </c>
      <c r="D340" s="2" t="s">
        <v>3188</v>
      </c>
      <c r="E340" s="2" t="s">
        <v>4845</v>
      </c>
      <c r="F340" s="46" t="s">
        <v>445</v>
      </c>
      <c r="G340" s="59" t="s">
        <v>9</v>
      </c>
      <c r="H340" s="59" t="s">
        <v>9</v>
      </c>
      <c r="I340" s="59" t="s">
        <v>9</v>
      </c>
      <c r="J340" s="59" t="s">
        <v>9</v>
      </c>
      <c r="K340" s="59" t="s">
        <v>9</v>
      </c>
      <c r="L340" s="47" t="str">
        <f t="shared" si="72"/>
        <v>Arquitetura</v>
      </c>
      <c r="M340" s="47" t="str">
        <f t="shared" si="73"/>
        <v>Mobiliários</v>
      </c>
      <c r="N340" s="47" t="str">
        <f t="shared" si="74"/>
        <v>Mobília.Interior</v>
      </c>
      <c r="O340" s="41" t="str">
        <f t="shared" si="65"/>
        <v>Classe IFC: IfcFurnitureBED</v>
      </c>
      <c r="P340" s="41" t="s">
        <v>2484</v>
      </c>
      <c r="Q340" s="41" t="s">
        <v>3453</v>
      </c>
      <c r="R340" s="48" t="s">
        <v>9</v>
      </c>
      <c r="S340" s="49" t="str">
        <f t="shared" si="75"/>
        <v>Arquitetura</v>
      </c>
      <c r="T340" s="49" t="str">
        <f t="shared" si="76"/>
        <v>Mobiliários</v>
      </c>
      <c r="U340" s="49" t="str">
        <f t="shared" si="77"/>
        <v>Mobília.Interior</v>
      </c>
      <c r="V340" s="49" t="str">
        <f t="shared" si="78"/>
        <v>Arquitetura</v>
      </c>
      <c r="W340" s="1" t="str">
        <f t="shared" si="79"/>
        <v>Key.Ifc4.3-340</v>
      </c>
    </row>
    <row r="341" spans="1:23" ht="6" customHeight="1" x14ac:dyDescent="0.25">
      <c r="A341" s="43">
        <v>341</v>
      </c>
      <c r="B341" s="2" t="s">
        <v>1263</v>
      </c>
      <c r="C341" s="45" t="s">
        <v>354</v>
      </c>
      <c r="D341" s="2" t="s">
        <v>3188</v>
      </c>
      <c r="E341" s="2" t="s">
        <v>4845</v>
      </c>
      <c r="F341" s="46" t="s">
        <v>444</v>
      </c>
      <c r="G341" s="59" t="s">
        <v>9</v>
      </c>
      <c r="H341" s="59" t="s">
        <v>9</v>
      </c>
      <c r="I341" s="59" t="s">
        <v>9</v>
      </c>
      <c r="J341" s="59" t="s">
        <v>9</v>
      </c>
      <c r="K341" s="59" t="s">
        <v>9</v>
      </c>
      <c r="L341" s="47" t="str">
        <f t="shared" si="72"/>
        <v>Arquitetura</v>
      </c>
      <c r="M341" s="47" t="str">
        <f t="shared" si="73"/>
        <v>Mobiliários</v>
      </c>
      <c r="N341" s="47" t="str">
        <f t="shared" si="74"/>
        <v>Mobília.Interior</v>
      </c>
      <c r="O341" s="41" t="str">
        <f t="shared" si="65"/>
        <v>Classe IFC: IfcFurnitureCHAIR</v>
      </c>
      <c r="P341" s="41" t="s">
        <v>2485</v>
      </c>
      <c r="Q341" s="41" t="s">
        <v>3454</v>
      </c>
      <c r="R341" s="48" t="s">
        <v>9</v>
      </c>
      <c r="S341" s="49" t="str">
        <f t="shared" si="75"/>
        <v>Arquitetura</v>
      </c>
      <c r="T341" s="49" t="str">
        <f t="shared" si="76"/>
        <v>Mobiliários</v>
      </c>
      <c r="U341" s="49" t="str">
        <f t="shared" si="77"/>
        <v>Mobília.Interior</v>
      </c>
      <c r="V341" s="49" t="str">
        <f t="shared" si="78"/>
        <v>Arquitetura</v>
      </c>
      <c r="W341" s="1" t="str">
        <f t="shared" si="79"/>
        <v>Key.Ifc4.3-341</v>
      </c>
    </row>
    <row r="342" spans="1:23" ht="6" customHeight="1" x14ac:dyDescent="0.25">
      <c r="A342" s="43">
        <v>342</v>
      </c>
      <c r="B342" s="2" t="s">
        <v>1263</v>
      </c>
      <c r="C342" s="45" t="s">
        <v>354</v>
      </c>
      <c r="D342" s="2" t="s">
        <v>3188</v>
      </c>
      <c r="E342" s="2" t="s">
        <v>4845</v>
      </c>
      <c r="F342" s="46" t="s">
        <v>447</v>
      </c>
      <c r="G342" s="59" t="s">
        <v>9</v>
      </c>
      <c r="H342" s="59" t="s">
        <v>9</v>
      </c>
      <c r="I342" s="59" t="s">
        <v>9</v>
      </c>
      <c r="J342" s="59" t="s">
        <v>9</v>
      </c>
      <c r="K342" s="59" t="s">
        <v>9</v>
      </c>
      <c r="L342" s="47" t="str">
        <f t="shared" si="72"/>
        <v>Arquitetura</v>
      </c>
      <c r="M342" s="47" t="str">
        <f t="shared" si="73"/>
        <v>Mobiliários</v>
      </c>
      <c r="N342" s="47" t="str">
        <f t="shared" si="74"/>
        <v>Mobília.Interior</v>
      </c>
      <c r="O342" s="41" t="str">
        <f t="shared" si="65"/>
        <v>Classe IFC: IfcFurnitureDESK</v>
      </c>
      <c r="P342" s="41" t="s">
        <v>2486</v>
      </c>
      <c r="Q342" s="41" t="s">
        <v>3455</v>
      </c>
      <c r="R342" s="48" t="s">
        <v>9</v>
      </c>
      <c r="S342" s="49" t="str">
        <f t="shared" si="75"/>
        <v>Arquitetura</v>
      </c>
      <c r="T342" s="49" t="str">
        <f t="shared" si="76"/>
        <v>Mobiliários</v>
      </c>
      <c r="U342" s="49" t="str">
        <f t="shared" si="77"/>
        <v>Mobília.Interior</v>
      </c>
      <c r="V342" s="49" t="str">
        <f t="shared" si="78"/>
        <v>Arquitetura</v>
      </c>
      <c r="W342" s="1" t="str">
        <f t="shared" si="79"/>
        <v>Key.Ifc4.3-342</v>
      </c>
    </row>
    <row r="343" spans="1:23" ht="6" customHeight="1" x14ac:dyDescent="0.25">
      <c r="A343" s="43">
        <v>343</v>
      </c>
      <c r="B343" s="2" t="s">
        <v>1263</v>
      </c>
      <c r="C343" s="45" t="s">
        <v>354</v>
      </c>
      <c r="D343" s="2" t="s">
        <v>3188</v>
      </c>
      <c r="E343" s="2" t="s">
        <v>4845</v>
      </c>
      <c r="F343" s="46" t="s">
        <v>442</v>
      </c>
      <c r="G343" s="59" t="s">
        <v>9</v>
      </c>
      <c r="H343" s="59" t="s">
        <v>9</v>
      </c>
      <c r="I343" s="59" t="s">
        <v>9</v>
      </c>
      <c r="J343" s="59" t="s">
        <v>9</v>
      </c>
      <c r="K343" s="59" t="s">
        <v>9</v>
      </c>
      <c r="L343" s="47" t="str">
        <f t="shared" si="72"/>
        <v>Arquitetura</v>
      </c>
      <c r="M343" s="47" t="str">
        <f t="shared" si="73"/>
        <v>Mobiliários</v>
      </c>
      <c r="N343" s="47" t="str">
        <f t="shared" si="74"/>
        <v>Mobília.Interior</v>
      </c>
      <c r="O343" s="41" t="str">
        <f t="shared" si="65"/>
        <v>Classe IFC: IfcFurnitureFILECABINET</v>
      </c>
      <c r="P343" s="41" t="s">
        <v>2487</v>
      </c>
      <c r="Q343" s="41" t="s">
        <v>3456</v>
      </c>
      <c r="R343" s="48" t="s">
        <v>9</v>
      </c>
      <c r="S343" s="49" t="str">
        <f t="shared" si="75"/>
        <v>Arquitetura</v>
      </c>
      <c r="T343" s="49" t="str">
        <f t="shared" si="76"/>
        <v>Mobiliários</v>
      </c>
      <c r="U343" s="49" t="str">
        <f t="shared" si="77"/>
        <v>Mobília.Interior</v>
      </c>
      <c r="V343" s="49" t="str">
        <f t="shared" si="78"/>
        <v>Arquitetura</v>
      </c>
      <c r="W343" s="1" t="str">
        <f t="shared" si="79"/>
        <v>Key.Ifc4.3-343</v>
      </c>
    </row>
    <row r="344" spans="1:23" ht="6" customHeight="1" x14ac:dyDescent="0.25">
      <c r="A344" s="43">
        <v>344</v>
      </c>
      <c r="B344" s="2" t="s">
        <v>1263</v>
      </c>
      <c r="C344" s="45" t="s">
        <v>354</v>
      </c>
      <c r="D344" s="2" t="s">
        <v>3188</v>
      </c>
      <c r="E344" s="2" t="s">
        <v>4845</v>
      </c>
      <c r="F344" s="46" t="s">
        <v>450</v>
      </c>
      <c r="G344" s="59" t="s">
        <v>9</v>
      </c>
      <c r="H344" s="59" t="s">
        <v>9</v>
      </c>
      <c r="I344" s="59" t="s">
        <v>9</v>
      </c>
      <c r="J344" s="59" t="s">
        <v>9</v>
      </c>
      <c r="K344" s="59" t="s">
        <v>9</v>
      </c>
      <c r="L344" s="47" t="str">
        <f t="shared" si="72"/>
        <v>Arquitetura</v>
      </c>
      <c r="M344" s="47" t="str">
        <f t="shared" si="73"/>
        <v>Mobiliários</v>
      </c>
      <c r="N344" s="47" t="str">
        <f t="shared" si="74"/>
        <v>Mobília.Interior</v>
      </c>
      <c r="O344" s="41" t="str">
        <f t="shared" si="65"/>
        <v>Classe IFC: IfcFurnitureSHELF</v>
      </c>
      <c r="P344" s="41" t="s">
        <v>2488</v>
      </c>
      <c r="Q344" s="41" t="s">
        <v>3457</v>
      </c>
      <c r="R344" s="48" t="s">
        <v>9</v>
      </c>
      <c r="S344" s="49" t="str">
        <f t="shared" si="75"/>
        <v>Arquitetura</v>
      </c>
      <c r="T344" s="49" t="str">
        <f t="shared" si="76"/>
        <v>Mobiliários</v>
      </c>
      <c r="U344" s="49" t="str">
        <f t="shared" si="77"/>
        <v>Mobília.Interior</v>
      </c>
      <c r="V344" s="49" t="str">
        <f t="shared" si="78"/>
        <v>Arquitetura</v>
      </c>
      <c r="W344" s="1" t="str">
        <f t="shared" si="79"/>
        <v>Key.Ifc4.3-344</v>
      </c>
    </row>
    <row r="345" spans="1:23" ht="6" customHeight="1" x14ac:dyDescent="0.25">
      <c r="A345" s="43">
        <v>345</v>
      </c>
      <c r="B345" s="2" t="s">
        <v>1263</v>
      </c>
      <c r="C345" s="45" t="s">
        <v>354</v>
      </c>
      <c r="D345" s="2" t="s">
        <v>3188</v>
      </c>
      <c r="E345" s="2" t="s">
        <v>4845</v>
      </c>
      <c r="F345" s="46" t="s">
        <v>455</v>
      </c>
      <c r="G345" s="59" t="s">
        <v>9</v>
      </c>
      <c r="H345" s="59" t="s">
        <v>9</v>
      </c>
      <c r="I345" s="59" t="s">
        <v>9</v>
      </c>
      <c r="J345" s="59" t="s">
        <v>9</v>
      </c>
      <c r="K345" s="59" t="s">
        <v>9</v>
      </c>
      <c r="L345" s="47" t="str">
        <f t="shared" si="72"/>
        <v>Arquitetura</v>
      </c>
      <c r="M345" s="47" t="str">
        <f t="shared" si="73"/>
        <v>Mobiliários</v>
      </c>
      <c r="N345" s="47" t="str">
        <f t="shared" si="74"/>
        <v>Mobília.Interior</v>
      </c>
      <c r="O345" s="41" t="str">
        <f t="shared" si="65"/>
        <v>Classe IFC: IfcFurnitureSOFA</v>
      </c>
      <c r="P345" s="41" t="s">
        <v>2489</v>
      </c>
      <c r="Q345" s="41" t="s">
        <v>3458</v>
      </c>
      <c r="R345" s="48" t="s">
        <v>9</v>
      </c>
      <c r="S345" s="49" t="str">
        <f t="shared" si="75"/>
        <v>Arquitetura</v>
      </c>
      <c r="T345" s="49" t="str">
        <f t="shared" si="76"/>
        <v>Mobiliários</v>
      </c>
      <c r="U345" s="49" t="str">
        <f t="shared" si="77"/>
        <v>Mobília.Interior</v>
      </c>
      <c r="V345" s="49" t="str">
        <f t="shared" si="78"/>
        <v>Arquitetura</v>
      </c>
      <c r="W345" s="1" t="str">
        <f t="shared" si="79"/>
        <v>Key.Ifc4.3-345</v>
      </c>
    </row>
    <row r="346" spans="1:23" ht="6" customHeight="1" x14ac:dyDescent="0.25">
      <c r="A346" s="43">
        <v>346</v>
      </c>
      <c r="B346" s="2" t="s">
        <v>1263</v>
      </c>
      <c r="C346" s="45" t="s">
        <v>354</v>
      </c>
      <c r="D346" s="2" t="s">
        <v>3188</v>
      </c>
      <c r="E346" s="2" t="s">
        <v>4845</v>
      </c>
      <c r="F346" s="46" t="s">
        <v>446</v>
      </c>
      <c r="G346" s="59" t="s">
        <v>9</v>
      </c>
      <c r="H346" s="59" t="s">
        <v>9</v>
      </c>
      <c r="I346" s="59" t="s">
        <v>9</v>
      </c>
      <c r="J346" s="59" t="s">
        <v>9</v>
      </c>
      <c r="K346" s="59" t="s">
        <v>9</v>
      </c>
      <c r="L346" s="47" t="str">
        <f t="shared" si="72"/>
        <v>Arquitetura</v>
      </c>
      <c r="M346" s="47" t="str">
        <f t="shared" si="73"/>
        <v>Mobiliários</v>
      </c>
      <c r="N346" s="47" t="str">
        <f t="shared" si="74"/>
        <v>Mobília.Interior</v>
      </c>
      <c r="O346" s="41" t="str">
        <f t="shared" si="65"/>
        <v>Classe IFC: IfcFurnitureTABLE</v>
      </c>
      <c r="P346" s="41" t="s">
        <v>2490</v>
      </c>
      <c r="Q346" s="41" t="s">
        <v>3459</v>
      </c>
      <c r="R346" s="48" t="s">
        <v>9</v>
      </c>
      <c r="S346" s="49" t="str">
        <f t="shared" si="75"/>
        <v>Arquitetura</v>
      </c>
      <c r="T346" s="49" t="str">
        <f t="shared" si="76"/>
        <v>Mobiliários</v>
      </c>
      <c r="U346" s="49" t="str">
        <f t="shared" si="77"/>
        <v>Mobília.Interior</v>
      </c>
      <c r="V346" s="49" t="str">
        <f t="shared" si="78"/>
        <v>Arquitetura</v>
      </c>
      <c r="W346" s="1" t="str">
        <f t="shared" si="79"/>
        <v>Key.Ifc4.3-346</v>
      </c>
    </row>
    <row r="347" spans="1:23" ht="6" customHeight="1" x14ac:dyDescent="0.25">
      <c r="A347" s="43">
        <v>347</v>
      </c>
      <c r="B347" s="2" t="s">
        <v>1263</v>
      </c>
      <c r="C347" s="45" t="s">
        <v>354</v>
      </c>
      <c r="D347" s="2" t="s">
        <v>3188</v>
      </c>
      <c r="E347" s="2" t="s">
        <v>4845</v>
      </c>
      <c r="F347" s="46" t="s">
        <v>443</v>
      </c>
      <c r="G347" s="59" t="s">
        <v>9</v>
      </c>
      <c r="H347" s="59" t="s">
        <v>9</v>
      </c>
      <c r="I347" s="59" t="s">
        <v>9</v>
      </c>
      <c r="J347" s="59" t="s">
        <v>9</v>
      </c>
      <c r="K347" s="59" t="s">
        <v>9</v>
      </c>
      <c r="L347" s="47" t="str">
        <f t="shared" si="72"/>
        <v>Arquitetura</v>
      </c>
      <c r="M347" s="47" t="str">
        <f t="shared" si="73"/>
        <v>Mobiliários</v>
      </c>
      <c r="N347" s="47" t="str">
        <f t="shared" si="74"/>
        <v>Mobília.Interior</v>
      </c>
      <c r="O347" s="41" t="str">
        <f t="shared" si="65"/>
        <v>Classe IFC: IfcFurnitureTECHNICALCABINET</v>
      </c>
      <c r="P347" s="41" t="s">
        <v>2491</v>
      </c>
      <c r="Q347" s="41" t="s">
        <v>3460</v>
      </c>
      <c r="R347" s="48" t="s">
        <v>9</v>
      </c>
      <c r="S347" s="49" t="str">
        <f t="shared" si="75"/>
        <v>Arquitetura</v>
      </c>
      <c r="T347" s="49" t="str">
        <f t="shared" si="76"/>
        <v>Mobiliários</v>
      </c>
      <c r="U347" s="49" t="str">
        <f t="shared" si="77"/>
        <v>Mobília.Interior</v>
      </c>
      <c r="V347" s="49" t="str">
        <f t="shared" si="78"/>
        <v>Arquitetura</v>
      </c>
      <c r="W347" s="1" t="str">
        <f t="shared" si="79"/>
        <v>Key.Ifc4.3-347</v>
      </c>
    </row>
    <row r="348" spans="1:23" ht="6" customHeight="1" x14ac:dyDescent="0.25">
      <c r="A348" s="43">
        <v>348</v>
      </c>
      <c r="B348" s="2" t="s">
        <v>1263</v>
      </c>
      <c r="C348" s="45" t="s">
        <v>354</v>
      </c>
      <c r="D348" s="2" t="s">
        <v>3188</v>
      </c>
      <c r="E348" s="2" t="s">
        <v>4845</v>
      </c>
      <c r="F348" s="2" t="s">
        <v>201</v>
      </c>
      <c r="G348" s="59" t="s">
        <v>9</v>
      </c>
      <c r="H348" s="59" t="s">
        <v>9</v>
      </c>
      <c r="I348" s="59" t="s">
        <v>9</v>
      </c>
      <c r="J348" s="59" t="s">
        <v>9</v>
      </c>
      <c r="K348" s="59" t="s">
        <v>9</v>
      </c>
      <c r="L348" s="47" t="str">
        <f t="shared" si="72"/>
        <v>Arquitetura</v>
      </c>
      <c r="M348" s="47" t="str">
        <f t="shared" ref="M348:M349" si="80">CONCATENATE("", D348)</f>
        <v>Mobiliários</v>
      </c>
      <c r="N348" s="47" t="str">
        <f t="shared" ref="N348:N349" si="81">CONCATENATE("", E348)</f>
        <v>Mobília.Interior</v>
      </c>
      <c r="O348" s="41" t="str">
        <f t="shared" ref="O348:O349" si="82">IF(ISNUMBER(FIND("Ifc",F348)),CONCATENATE("Classe IFC: ",F348),CONCATENATE("Cat. Revit: ",F348))</f>
        <v>Cat. Revit: OST_Furniture</v>
      </c>
      <c r="P348" s="41" t="s">
        <v>5462</v>
      </c>
      <c r="Q348" s="41" t="s">
        <v>5463</v>
      </c>
      <c r="R348" s="48" t="s">
        <v>9</v>
      </c>
      <c r="S348" s="49" t="str">
        <f t="shared" si="75"/>
        <v>Arquitetura</v>
      </c>
      <c r="T348" s="49" t="str">
        <f t="shared" ref="T348:T349" si="83">SUBSTITUTE(D348, "_", " ")</f>
        <v>Mobiliários</v>
      </c>
      <c r="U348" s="49" t="str">
        <f t="shared" ref="U348:U349" si="84">SUBSTITUTE(E348, "_", " ")</f>
        <v>Mobília.Interior</v>
      </c>
      <c r="V348" s="49" t="str">
        <f t="shared" si="78"/>
        <v>Arquitetura</v>
      </c>
      <c r="W348" s="1" t="str">
        <f t="shared" si="79"/>
        <v>Key.Ifc4.3-348</v>
      </c>
    </row>
    <row r="349" spans="1:23" ht="6" customHeight="1" x14ac:dyDescent="0.25">
      <c r="A349" s="43">
        <v>349</v>
      </c>
      <c r="B349" s="2" t="s">
        <v>1263</v>
      </c>
      <c r="C349" s="45" t="s">
        <v>354</v>
      </c>
      <c r="D349" s="2" t="s">
        <v>3188</v>
      </c>
      <c r="E349" s="2" t="s">
        <v>4845</v>
      </c>
      <c r="F349" s="2" t="s">
        <v>4897</v>
      </c>
      <c r="G349" s="59" t="s">
        <v>9</v>
      </c>
      <c r="H349" s="59" t="s">
        <v>9</v>
      </c>
      <c r="I349" s="59" t="s">
        <v>9</v>
      </c>
      <c r="J349" s="59" t="s">
        <v>9</v>
      </c>
      <c r="K349" s="59" t="s">
        <v>9</v>
      </c>
      <c r="L349" s="47" t="str">
        <f t="shared" si="72"/>
        <v>Arquitetura</v>
      </c>
      <c r="M349" s="47" t="str">
        <f t="shared" si="80"/>
        <v>Mobiliários</v>
      </c>
      <c r="N349" s="47" t="str">
        <f t="shared" si="81"/>
        <v>Mobília.Interior</v>
      </c>
      <c r="O349" s="41" t="str">
        <f t="shared" si="82"/>
        <v>Cat. Revit: OST_Casework</v>
      </c>
      <c r="P349" s="41" t="s">
        <v>5461</v>
      </c>
      <c r="Q349" s="41" t="s">
        <v>5460</v>
      </c>
      <c r="R349" s="48" t="s">
        <v>9</v>
      </c>
      <c r="S349" s="49" t="str">
        <f t="shared" si="75"/>
        <v>Arquitetura</v>
      </c>
      <c r="T349" s="49" t="str">
        <f t="shared" si="83"/>
        <v>Mobiliários</v>
      </c>
      <c r="U349" s="49" t="str">
        <f t="shared" si="84"/>
        <v>Mobília.Interior</v>
      </c>
      <c r="V349" s="49" t="str">
        <f t="shared" si="78"/>
        <v>Arquitetura</v>
      </c>
      <c r="W349" s="1" t="str">
        <f t="shared" si="79"/>
        <v>Key.Ifc4.3-349</v>
      </c>
    </row>
    <row r="350" spans="1:23" ht="6" customHeight="1" x14ac:dyDescent="0.25">
      <c r="A350" s="43">
        <v>350</v>
      </c>
      <c r="B350" s="2" t="s">
        <v>1263</v>
      </c>
      <c r="C350" s="45" t="s">
        <v>354</v>
      </c>
      <c r="D350" s="2" t="s">
        <v>3188</v>
      </c>
      <c r="E350" s="2" t="s">
        <v>4845</v>
      </c>
      <c r="F350" s="2" t="s">
        <v>4983</v>
      </c>
      <c r="G350" s="59" t="s">
        <v>9</v>
      </c>
      <c r="H350" s="59" t="s">
        <v>9</v>
      </c>
      <c r="I350" s="59" t="s">
        <v>9</v>
      </c>
      <c r="J350" s="59" t="s">
        <v>9</v>
      </c>
      <c r="K350" s="59" t="s">
        <v>9</v>
      </c>
      <c r="L350" s="47" t="str">
        <f t="shared" si="72"/>
        <v>Arquitetura</v>
      </c>
      <c r="M350" s="47" t="str">
        <f t="shared" si="73"/>
        <v>Mobiliários</v>
      </c>
      <c r="N350" s="47" t="str">
        <f t="shared" si="74"/>
        <v>Mobília.Interior</v>
      </c>
      <c r="O350" s="41" t="str">
        <f t="shared" si="65"/>
        <v>Cat. Revit: OST_FoodServiceEquipment</v>
      </c>
      <c r="P350" s="41" t="s">
        <v>5470</v>
      </c>
      <c r="Q350" s="41" t="s">
        <v>5471</v>
      </c>
      <c r="R350" s="48" t="s">
        <v>9</v>
      </c>
      <c r="S350" s="49" t="str">
        <f t="shared" si="75"/>
        <v>Arquitetura</v>
      </c>
      <c r="T350" s="49" t="str">
        <f t="shared" si="76"/>
        <v>Mobiliários</v>
      </c>
      <c r="U350" s="49" t="str">
        <f t="shared" si="77"/>
        <v>Mobília.Interior</v>
      </c>
      <c r="V350" s="49" t="str">
        <f t="shared" si="78"/>
        <v>Arquitetura</v>
      </c>
      <c r="W350" s="1" t="str">
        <f t="shared" si="79"/>
        <v>Key.Ifc4.3-350</v>
      </c>
    </row>
    <row r="351" spans="1:23" ht="6" customHeight="1" x14ac:dyDescent="0.25">
      <c r="A351" s="43">
        <v>351</v>
      </c>
      <c r="B351" s="2" t="s">
        <v>1263</v>
      </c>
      <c r="C351" s="45" t="s">
        <v>354</v>
      </c>
      <c r="D351" s="2" t="s">
        <v>3189</v>
      </c>
      <c r="E351" s="2" t="s">
        <v>3148</v>
      </c>
      <c r="F351" s="46" t="s">
        <v>532</v>
      </c>
      <c r="G351" s="59" t="s">
        <v>9</v>
      </c>
      <c r="H351" s="59" t="s">
        <v>9</v>
      </c>
      <c r="I351" s="59" t="s">
        <v>9</v>
      </c>
      <c r="J351" s="59" t="s">
        <v>9</v>
      </c>
      <c r="K351" s="59" t="s">
        <v>9</v>
      </c>
      <c r="L351" s="47" t="str">
        <f t="shared" si="72"/>
        <v>Arquitetura</v>
      </c>
      <c r="M351" s="47" t="str">
        <f t="shared" ref="M351:M380" si="85">CONCATENATE("", D351)</f>
        <v>Paredes</v>
      </c>
      <c r="N351" s="47" t="str">
        <f t="shared" si="74"/>
        <v>Parede</v>
      </c>
      <c r="O351" s="41" t="str">
        <f t="shared" ref="O351:O380" si="86">IF(ISNUMBER(FIND("Ifc",F351)),CONCATENATE("Classe IFC: ",F351),CONCATENATE("Cat. Revit: ",F351))</f>
        <v>Classe IFC: IfcWall</v>
      </c>
      <c r="P351" s="41" t="s">
        <v>2501</v>
      </c>
      <c r="Q351" s="41" t="s">
        <v>3466</v>
      </c>
      <c r="R351" s="48" t="s">
        <v>9</v>
      </c>
      <c r="S351" s="49" t="str">
        <f t="shared" si="75"/>
        <v>Arquitetura</v>
      </c>
      <c r="T351" s="49" t="str">
        <f t="shared" ref="T351:T380" si="87">SUBSTITUTE(D351, "_", " ")</f>
        <v>Paredes</v>
      </c>
      <c r="U351" s="49" t="str">
        <f t="shared" si="77"/>
        <v>Parede</v>
      </c>
      <c r="V351" s="49" t="str">
        <f t="shared" si="78"/>
        <v>Arquitetura</v>
      </c>
      <c r="W351" s="1" t="str">
        <f t="shared" si="79"/>
        <v>Key.Ifc4.3-351</v>
      </c>
    </row>
    <row r="352" spans="1:23" ht="6" customHeight="1" x14ac:dyDescent="0.25">
      <c r="A352" s="43">
        <v>352</v>
      </c>
      <c r="B352" s="2" t="s">
        <v>1263</v>
      </c>
      <c r="C352" s="45" t="s">
        <v>354</v>
      </c>
      <c r="D352" s="2" t="s">
        <v>3189</v>
      </c>
      <c r="E352" s="2" t="s">
        <v>3148</v>
      </c>
      <c r="F352" s="46" t="s">
        <v>533</v>
      </c>
      <c r="G352" s="59" t="s">
        <v>9</v>
      </c>
      <c r="H352" s="59" t="s">
        <v>9</v>
      </c>
      <c r="I352" s="59" t="s">
        <v>9</v>
      </c>
      <c r="J352" s="59" t="s">
        <v>9</v>
      </c>
      <c r="K352" s="59" t="s">
        <v>9</v>
      </c>
      <c r="L352" s="47" t="str">
        <f t="shared" si="72"/>
        <v>Arquitetura</v>
      </c>
      <c r="M352" s="47" t="str">
        <f t="shared" si="85"/>
        <v>Paredes</v>
      </c>
      <c r="N352" s="47" t="str">
        <f t="shared" si="74"/>
        <v>Parede</v>
      </c>
      <c r="O352" s="41" t="str">
        <f t="shared" si="86"/>
        <v>Classe IFC: IfcWallELEMENTEDWALL</v>
      </c>
      <c r="P352" s="41" t="s">
        <v>2502</v>
      </c>
      <c r="Q352" s="41" t="s">
        <v>3467</v>
      </c>
      <c r="R352" s="48" t="s">
        <v>9</v>
      </c>
      <c r="S352" s="49" t="str">
        <f t="shared" si="75"/>
        <v>Arquitetura</v>
      </c>
      <c r="T352" s="49" t="str">
        <f t="shared" si="87"/>
        <v>Paredes</v>
      </c>
      <c r="U352" s="49" t="str">
        <f t="shared" si="77"/>
        <v>Parede</v>
      </c>
      <c r="V352" s="49" t="str">
        <f t="shared" si="78"/>
        <v>Arquitetura</v>
      </c>
      <c r="W352" s="1" t="str">
        <f t="shared" si="79"/>
        <v>Key.Ifc4.3-352</v>
      </c>
    </row>
    <row r="353" spans="1:23" ht="6" customHeight="1" x14ac:dyDescent="0.25">
      <c r="A353" s="43">
        <v>353</v>
      </c>
      <c r="B353" s="2" t="s">
        <v>1263</v>
      </c>
      <c r="C353" s="45" t="s">
        <v>354</v>
      </c>
      <c r="D353" s="2" t="s">
        <v>3189</v>
      </c>
      <c r="E353" s="2" t="s">
        <v>3148</v>
      </c>
      <c r="F353" s="46" t="s">
        <v>534</v>
      </c>
      <c r="G353" s="59" t="s">
        <v>9</v>
      </c>
      <c r="H353" s="59" t="s">
        <v>9</v>
      </c>
      <c r="I353" s="59" t="s">
        <v>9</v>
      </c>
      <c r="J353" s="59" t="s">
        <v>9</v>
      </c>
      <c r="K353" s="59" t="s">
        <v>9</v>
      </c>
      <c r="L353" s="47" t="str">
        <f t="shared" si="72"/>
        <v>Arquitetura</v>
      </c>
      <c r="M353" s="47" t="str">
        <f t="shared" si="85"/>
        <v>Paredes</v>
      </c>
      <c r="N353" s="47" t="str">
        <f t="shared" si="74"/>
        <v>Parede</v>
      </c>
      <c r="O353" s="41" t="str">
        <f t="shared" si="86"/>
        <v>Classe IFC: IfcWallMOVABLE</v>
      </c>
      <c r="P353" s="41" t="s">
        <v>2503</v>
      </c>
      <c r="Q353" s="41" t="s">
        <v>3468</v>
      </c>
      <c r="R353" s="48" t="s">
        <v>9</v>
      </c>
      <c r="S353" s="49" t="str">
        <f t="shared" si="75"/>
        <v>Arquitetura</v>
      </c>
      <c r="T353" s="49" t="str">
        <f t="shared" si="87"/>
        <v>Paredes</v>
      </c>
      <c r="U353" s="49" t="str">
        <f t="shared" si="77"/>
        <v>Parede</v>
      </c>
      <c r="V353" s="49" t="str">
        <f t="shared" si="78"/>
        <v>Arquitetura</v>
      </c>
      <c r="W353" s="1" t="str">
        <f t="shared" si="79"/>
        <v>Key.Ifc4.3-353</v>
      </c>
    </row>
    <row r="354" spans="1:23" ht="6" customHeight="1" x14ac:dyDescent="0.25">
      <c r="A354" s="43">
        <v>354</v>
      </c>
      <c r="B354" s="2" t="s">
        <v>1263</v>
      </c>
      <c r="C354" s="45" t="s">
        <v>354</v>
      </c>
      <c r="D354" s="2" t="s">
        <v>3189</v>
      </c>
      <c r="E354" s="2" t="s">
        <v>3148</v>
      </c>
      <c r="F354" s="46" t="s">
        <v>535</v>
      </c>
      <c r="G354" s="59" t="s">
        <v>9</v>
      </c>
      <c r="H354" s="59" t="s">
        <v>9</v>
      </c>
      <c r="I354" s="59" t="s">
        <v>9</v>
      </c>
      <c r="J354" s="59" t="s">
        <v>9</v>
      </c>
      <c r="K354" s="59" t="s">
        <v>9</v>
      </c>
      <c r="L354" s="47" t="str">
        <f t="shared" si="72"/>
        <v>Arquitetura</v>
      </c>
      <c r="M354" s="47" t="str">
        <f t="shared" si="85"/>
        <v>Paredes</v>
      </c>
      <c r="N354" s="47" t="str">
        <f t="shared" si="74"/>
        <v>Parede</v>
      </c>
      <c r="O354" s="41" t="str">
        <f t="shared" si="86"/>
        <v>Classe IFC: IfcWallPARAPET</v>
      </c>
      <c r="P354" s="41" t="s">
        <v>2504</v>
      </c>
      <c r="Q354" s="41" t="s">
        <v>3469</v>
      </c>
      <c r="R354" s="48" t="s">
        <v>9</v>
      </c>
      <c r="S354" s="49" t="str">
        <f t="shared" si="75"/>
        <v>Arquitetura</v>
      </c>
      <c r="T354" s="49" t="str">
        <f t="shared" si="87"/>
        <v>Paredes</v>
      </c>
      <c r="U354" s="49" t="str">
        <f t="shared" si="77"/>
        <v>Parede</v>
      </c>
      <c r="V354" s="49" t="str">
        <f t="shared" si="78"/>
        <v>Arquitetura</v>
      </c>
      <c r="W354" s="1" t="str">
        <f t="shared" si="79"/>
        <v>Key.Ifc4.3-354</v>
      </c>
    </row>
    <row r="355" spans="1:23" ht="6" customHeight="1" x14ac:dyDescent="0.25">
      <c r="A355" s="43">
        <v>355</v>
      </c>
      <c r="B355" s="2" t="s">
        <v>1263</v>
      </c>
      <c r="C355" s="45" t="s">
        <v>354</v>
      </c>
      <c r="D355" s="2" t="s">
        <v>3189</v>
      </c>
      <c r="E355" s="2" t="s">
        <v>3148</v>
      </c>
      <c r="F355" s="46" t="s">
        <v>536</v>
      </c>
      <c r="G355" s="59" t="s">
        <v>9</v>
      </c>
      <c r="H355" s="59" t="s">
        <v>9</v>
      </c>
      <c r="I355" s="59" t="s">
        <v>9</v>
      </c>
      <c r="J355" s="59" t="s">
        <v>9</v>
      </c>
      <c r="K355" s="59" t="s">
        <v>9</v>
      </c>
      <c r="L355" s="47" t="str">
        <f t="shared" si="72"/>
        <v>Arquitetura</v>
      </c>
      <c r="M355" s="47" t="str">
        <f t="shared" si="85"/>
        <v>Paredes</v>
      </c>
      <c r="N355" s="47" t="str">
        <f t="shared" si="74"/>
        <v>Parede</v>
      </c>
      <c r="O355" s="41" t="str">
        <f t="shared" si="86"/>
        <v>Classe IFC: IfcWallPARTITIONING</v>
      </c>
      <c r="P355" s="41" t="s">
        <v>2505</v>
      </c>
      <c r="Q355" s="41" t="s">
        <v>3470</v>
      </c>
      <c r="R355" s="48" t="s">
        <v>9</v>
      </c>
      <c r="S355" s="49" t="str">
        <f t="shared" si="75"/>
        <v>Arquitetura</v>
      </c>
      <c r="T355" s="49" t="str">
        <f t="shared" si="87"/>
        <v>Paredes</v>
      </c>
      <c r="U355" s="49" t="str">
        <f t="shared" si="77"/>
        <v>Parede</v>
      </c>
      <c r="V355" s="49" t="str">
        <f t="shared" si="78"/>
        <v>Arquitetura</v>
      </c>
      <c r="W355" s="1" t="str">
        <f t="shared" si="79"/>
        <v>Key.Ifc4.3-355</v>
      </c>
    </row>
    <row r="356" spans="1:23" ht="6" customHeight="1" x14ac:dyDescent="0.25">
      <c r="A356" s="43">
        <v>356</v>
      </c>
      <c r="B356" s="2" t="s">
        <v>1263</v>
      </c>
      <c r="C356" s="45" t="s">
        <v>354</v>
      </c>
      <c r="D356" s="2" t="s">
        <v>3189</v>
      </c>
      <c r="E356" s="2" t="s">
        <v>3148</v>
      </c>
      <c r="F356" s="46" t="s">
        <v>537</v>
      </c>
      <c r="G356" s="59" t="s">
        <v>9</v>
      </c>
      <c r="H356" s="59" t="s">
        <v>9</v>
      </c>
      <c r="I356" s="59" t="s">
        <v>9</v>
      </c>
      <c r="J356" s="59" t="s">
        <v>9</v>
      </c>
      <c r="K356" s="59" t="s">
        <v>9</v>
      </c>
      <c r="L356" s="47" t="str">
        <f t="shared" si="72"/>
        <v>Arquitetura</v>
      </c>
      <c r="M356" s="47" t="str">
        <f t="shared" si="85"/>
        <v>Paredes</v>
      </c>
      <c r="N356" s="47" t="str">
        <f t="shared" si="74"/>
        <v>Parede</v>
      </c>
      <c r="O356" s="41" t="str">
        <f t="shared" si="86"/>
        <v>Classe IFC: IfcWallPLUMBINGWALL</v>
      </c>
      <c r="P356" s="41" t="s">
        <v>2506</v>
      </c>
      <c r="Q356" s="41" t="s">
        <v>3471</v>
      </c>
      <c r="R356" s="48" t="s">
        <v>9</v>
      </c>
      <c r="S356" s="49" t="str">
        <f t="shared" si="75"/>
        <v>Arquitetura</v>
      </c>
      <c r="T356" s="49" t="str">
        <f t="shared" si="87"/>
        <v>Paredes</v>
      </c>
      <c r="U356" s="49" t="str">
        <f t="shared" si="77"/>
        <v>Parede</v>
      </c>
      <c r="V356" s="49" t="str">
        <f t="shared" si="78"/>
        <v>Arquitetura</v>
      </c>
      <c r="W356" s="1" t="str">
        <f t="shared" si="79"/>
        <v>Key.Ifc4.3-356</v>
      </c>
    </row>
    <row r="357" spans="1:23" ht="6" customHeight="1" x14ac:dyDescent="0.25">
      <c r="A357" s="43">
        <v>357</v>
      </c>
      <c r="B357" s="2" t="s">
        <v>1263</v>
      </c>
      <c r="C357" s="45" t="s">
        <v>354</v>
      </c>
      <c r="D357" s="2" t="s">
        <v>3189</v>
      </c>
      <c r="E357" s="2" t="s">
        <v>3148</v>
      </c>
      <c r="F357" s="46" t="s">
        <v>538</v>
      </c>
      <c r="G357" s="59" t="s">
        <v>9</v>
      </c>
      <c r="H357" s="59" t="s">
        <v>9</v>
      </c>
      <c r="I357" s="59" t="s">
        <v>9</v>
      </c>
      <c r="J357" s="59" t="s">
        <v>9</v>
      </c>
      <c r="K357" s="59" t="s">
        <v>9</v>
      </c>
      <c r="L357" s="47" t="str">
        <f t="shared" si="72"/>
        <v>Arquitetura</v>
      </c>
      <c r="M357" s="47" t="str">
        <f t="shared" si="85"/>
        <v>Paredes</v>
      </c>
      <c r="N357" s="47" t="str">
        <f t="shared" si="74"/>
        <v>Parede</v>
      </c>
      <c r="O357" s="41" t="str">
        <f t="shared" si="86"/>
        <v>Classe IFC: IfcWallPOLYGONAL</v>
      </c>
      <c r="P357" s="41" t="s">
        <v>2507</v>
      </c>
      <c r="Q357" s="41" t="s">
        <v>3472</v>
      </c>
      <c r="R357" s="48" t="s">
        <v>9</v>
      </c>
      <c r="S357" s="49" t="str">
        <f t="shared" si="75"/>
        <v>Arquitetura</v>
      </c>
      <c r="T357" s="49" t="str">
        <f t="shared" si="87"/>
        <v>Paredes</v>
      </c>
      <c r="U357" s="49" t="str">
        <f t="shared" si="77"/>
        <v>Parede</v>
      </c>
      <c r="V357" s="49" t="str">
        <f t="shared" si="78"/>
        <v>Arquitetura</v>
      </c>
      <c r="W357" s="1" t="str">
        <f t="shared" si="79"/>
        <v>Key.Ifc4.3-357</v>
      </c>
    </row>
    <row r="358" spans="1:23" ht="6" customHeight="1" x14ac:dyDescent="0.25">
      <c r="A358" s="43">
        <v>358</v>
      </c>
      <c r="B358" s="2" t="s">
        <v>1263</v>
      </c>
      <c r="C358" s="45" t="s">
        <v>354</v>
      </c>
      <c r="D358" s="2" t="s">
        <v>3189</v>
      </c>
      <c r="E358" s="2" t="s">
        <v>3148</v>
      </c>
      <c r="F358" s="46" t="s">
        <v>539</v>
      </c>
      <c r="G358" s="59" t="s">
        <v>9</v>
      </c>
      <c r="H358" s="59" t="s">
        <v>9</v>
      </c>
      <c r="I358" s="59" t="s">
        <v>9</v>
      </c>
      <c r="J358" s="59" t="s">
        <v>9</v>
      </c>
      <c r="K358" s="59" t="s">
        <v>9</v>
      </c>
      <c r="L358" s="47" t="str">
        <f t="shared" si="72"/>
        <v>Arquitetura</v>
      </c>
      <c r="M358" s="47" t="str">
        <f t="shared" si="85"/>
        <v>Paredes</v>
      </c>
      <c r="N358" s="47" t="str">
        <f t="shared" si="74"/>
        <v>Parede</v>
      </c>
      <c r="O358" s="41" t="str">
        <f t="shared" si="86"/>
        <v>Classe IFC: IfcWallRETAININGWALL</v>
      </c>
      <c r="P358" s="41" t="s">
        <v>2508</v>
      </c>
      <c r="Q358" s="41" t="s">
        <v>3473</v>
      </c>
      <c r="R358" s="48" t="s">
        <v>9</v>
      </c>
      <c r="S358" s="49" t="str">
        <f t="shared" si="75"/>
        <v>Arquitetura</v>
      </c>
      <c r="T358" s="49" t="str">
        <f t="shared" si="87"/>
        <v>Paredes</v>
      </c>
      <c r="U358" s="49" t="str">
        <f t="shared" si="77"/>
        <v>Parede</v>
      </c>
      <c r="V358" s="49" t="str">
        <f t="shared" si="78"/>
        <v>Arquitetura</v>
      </c>
      <c r="W358" s="1" t="str">
        <f t="shared" si="79"/>
        <v>Key.Ifc4.3-358</v>
      </c>
    </row>
    <row r="359" spans="1:23" ht="6" customHeight="1" x14ac:dyDescent="0.25">
      <c r="A359" s="43">
        <v>359</v>
      </c>
      <c r="B359" s="2" t="s">
        <v>1263</v>
      </c>
      <c r="C359" s="45" t="s">
        <v>354</v>
      </c>
      <c r="D359" s="2" t="s">
        <v>3189</v>
      </c>
      <c r="E359" s="2" t="s">
        <v>3148</v>
      </c>
      <c r="F359" s="46" t="s">
        <v>540</v>
      </c>
      <c r="G359" s="59" t="s">
        <v>9</v>
      </c>
      <c r="H359" s="59" t="s">
        <v>9</v>
      </c>
      <c r="I359" s="59" t="s">
        <v>9</v>
      </c>
      <c r="J359" s="59" t="s">
        <v>9</v>
      </c>
      <c r="K359" s="59" t="s">
        <v>9</v>
      </c>
      <c r="L359" s="47" t="str">
        <f t="shared" si="72"/>
        <v>Arquitetura</v>
      </c>
      <c r="M359" s="47" t="str">
        <f t="shared" si="85"/>
        <v>Paredes</v>
      </c>
      <c r="N359" s="47" t="str">
        <f t="shared" si="74"/>
        <v>Parede</v>
      </c>
      <c r="O359" s="41" t="str">
        <f t="shared" si="86"/>
        <v>Classe IFC: IfcWallSHEAR</v>
      </c>
      <c r="P359" s="41" t="s">
        <v>2509</v>
      </c>
      <c r="Q359" s="41" t="s">
        <v>3474</v>
      </c>
      <c r="R359" s="48" t="s">
        <v>9</v>
      </c>
      <c r="S359" s="49" t="str">
        <f t="shared" si="75"/>
        <v>Arquitetura</v>
      </c>
      <c r="T359" s="49" t="str">
        <f t="shared" si="87"/>
        <v>Paredes</v>
      </c>
      <c r="U359" s="49" t="str">
        <f t="shared" si="77"/>
        <v>Parede</v>
      </c>
      <c r="V359" s="49" t="str">
        <f t="shared" si="78"/>
        <v>Arquitetura</v>
      </c>
      <c r="W359" s="1" t="str">
        <f t="shared" si="79"/>
        <v>Key.Ifc4.3-359</v>
      </c>
    </row>
    <row r="360" spans="1:23" ht="6" customHeight="1" x14ac:dyDescent="0.25">
      <c r="A360" s="43">
        <v>360</v>
      </c>
      <c r="B360" s="2" t="s">
        <v>1263</v>
      </c>
      <c r="C360" s="45" t="s">
        <v>354</v>
      </c>
      <c r="D360" s="2" t="s">
        <v>3189</v>
      </c>
      <c r="E360" s="2" t="s">
        <v>3148</v>
      </c>
      <c r="F360" s="46" t="s">
        <v>541</v>
      </c>
      <c r="G360" s="59" t="s">
        <v>9</v>
      </c>
      <c r="H360" s="59" t="s">
        <v>9</v>
      </c>
      <c r="I360" s="59" t="s">
        <v>9</v>
      </c>
      <c r="J360" s="59" t="s">
        <v>9</v>
      </c>
      <c r="K360" s="59" t="s">
        <v>9</v>
      </c>
      <c r="L360" s="47" t="str">
        <f t="shared" si="72"/>
        <v>Arquitetura</v>
      </c>
      <c r="M360" s="47" t="str">
        <f t="shared" si="85"/>
        <v>Paredes</v>
      </c>
      <c r="N360" s="47" t="str">
        <f t="shared" si="74"/>
        <v>Parede</v>
      </c>
      <c r="O360" s="41" t="str">
        <f t="shared" si="86"/>
        <v>Classe IFC: IfcWallSOLIDWALL</v>
      </c>
      <c r="P360" s="41" t="s">
        <v>2510</v>
      </c>
      <c r="Q360" s="41" t="s">
        <v>3475</v>
      </c>
      <c r="R360" s="48" t="s">
        <v>9</v>
      </c>
      <c r="S360" s="49" t="str">
        <f t="shared" si="75"/>
        <v>Arquitetura</v>
      </c>
      <c r="T360" s="49" t="str">
        <f t="shared" si="87"/>
        <v>Paredes</v>
      </c>
      <c r="U360" s="49" t="str">
        <f t="shared" si="77"/>
        <v>Parede</v>
      </c>
      <c r="V360" s="49" t="str">
        <f t="shared" si="78"/>
        <v>Arquitetura</v>
      </c>
      <c r="W360" s="1" t="str">
        <f t="shared" si="79"/>
        <v>Key.Ifc4.3-360</v>
      </c>
    </row>
    <row r="361" spans="1:23" ht="6" customHeight="1" x14ac:dyDescent="0.25">
      <c r="A361" s="43">
        <v>361</v>
      </c>
      <c r="B361" s="2" t="s">
        <v>1263</v>
      </c>
      <c r="C361" s="45" t="s">
        <v>354</v>
      </c>
      <c r="D361" s="2" t="s">
        <v>3189</v>
      </c>
      <c r="E361" s="2" t="s">
        <v>3148</v>
      </c>
      <c r="F361" s="46" t="s">
        <v>542</v>
      </c>
      <c r="G361" s="59" t="s">
        <v>9</v>
      </c>
      <c r="H361" s="59" t="s">
        <v>9</v>
      </c>
      <c r="I361" s="59" t="s">
        <v>9</v>
      </c>
      <c r="J361" s="59" t="s">
        <v>9</v>
      </c>
      <c r="K361" s="59" t="s">
        <v>9</v>
      </c>
      <c r="L361" s="47" t="str">
        <f t="shared" si="72"/>
        <v>Arquitetura</v>
      </c>
      <c r="M361" s="47" t="str">
        <f t="shared" si="85"/>
        <v>Paredes</v>
      </c>
      <c r="N361" s="47" t="str">
        <f t="shared" si="74"/>
        <v>Parede</v>
      </c>
      <c r="O361" s="41" t="str">
        <f t="shared" si="86"/>
        <v>Classe IFC: IfcWallSTANDARD</v>
      </c>
      <c r="P361" s="41" t="s">
        <v>2511</v>
      </c>
      <c r="Q361" s="41" t="s">
        <v>3476</v>
      </c>
      <c r="R361" s="48" t="s">
        <v>9</v>
      </c>
      <c r="S361" s="49" t="str">
        <f t="shared" si="75"/>
        <v>Arquitetura</v>
      </c>
      <c r="T361" s="49" t="str">
        <f t="shared" si="87"/>
        <v>Paredes</v>
      </c>
      <c r="U361" s="49" t="str">
        <f t="shared" si="77"/>
        <v>Parede</v>
      </c>
      <c r="V361" s="49" t="str">
        <f t="shared" si="78"/>
        <v>Arquitetura</v>
      </c>
      <c r="W361" s="1" t="str">
        <f t="shared" si="79"/>
        <v>Key.Ifc4.3-361</v>
      </c>
    </row>
    <row r="362" spans="1:23" ht="6" customHeight="1" x14ac:dyDescent="0.25">
      <c r="A362" s="43">
        <v>362</v>
      </c>
      <c r="B362" s="2" t="s">
        <v>1263</v>
      </c>
      <c r="C362" s="45" t="s">
        <v>354</v>
      </c>
      <c r="D362" s="2" t="s">
        <v>3189</v>
      </c>
      <c r="E362" s="2" t="s">
        <v>3148</v>
      </c>
      <c r="F362" s="46" t="s">
        <v>543</v>
      </c>
      <c r="G362" s="59" t="s">
        <v>9</v>
      </c>
      <c r="H362" s="59" t="s">
        <v>9</v>
      </c>
      <c r="I362" s="59" t="s">
        <v>9</v>
      </c>
      <c r="J362" s="59" t="s">
        <v>9</v>
      </c>
      <c r="K362" s="59" t="s">
        <v>9</v>
      </c>
      <c r="L362" s="47" t="str">
        <f t="shared" si="72"/>
        <v>Arquitetura</v>
      </c>
      <c r="M362" s="47" t="str">
        <f t="shared" si="85"/>
        <v>Paredes</v>
      </c>
      <c r="N362" s="47" t="str">
        <f t="shared" si="74"/>
        <v>Parede</v>
      </c>
      <c r="O362" s="41" t="str">
        <f t="shared" si="86"/>
        <v>Classe IFC: IfcWallWAVEWALL</v>
      </c>
      <c r="P362" s="41" t="s">
        <v>2512</v>
      </c>
      <c r="Q362" s="41" t="s">
        <v>3477</v>
      </c>
      <c r="R362" s="48" t="s">
        <v>9</v>
      </c>
      <c r="S362" s="49" t="str">
        <f t="shared" si="75"/>
        <v>Arquitetura</v>
      </c>
      <c r="T362" s="49" t="str">
        <f t="shared" si="87"/>
        <v>Paredes</v>
      </c>
      <c r="U362" s="49" t="str">
        <f t="shared" si="77"/>
        <v>Parede</v>
      </c>
      <c r="V362" s="49" t="str">
        <f t="shared" si="78"/>
        <v>Arquitetura</v>
      </c>
      <c r="W362" s="1" t="str">
        <f t="shared" si="79"/>
        <v>Key.Ifc4.3-362</v>
      </c>
    </row>
    <row r="363" spans="1:23" ht="6" customHeight="1" x14ac:dyDescent="0.25">
      <c r="A363" s="43">
        <v>363</v>
      </c>
      <c r="B363" s="2" t="s">
        <v>1263</v>
      </c>
      <c r="C363" s="45" t="s">
        <v>354</v>
      </c>
      <c r="D363" s="2" t="s">
        <v>3189</v>
      </c>
      <c r="E363" s="2" t="s">
        <v>3148</v>
      </c>
      <c r="F363" s="50" t="s">
        <v>5137</v>
      </c>
      <c r="G363" s="59" t="s">
        <v>9</v>
      </c>
      <c r="H363" s="59" t="s">
        <v>9</v>
      </c>
      <c r="I363" s="59" t="s">
        <v>9</v>
      </c>
      <c r="J363" s="59" t="s">
        <v>9</v>
      </c>
      <c r="K363" s="59" t="s">
        <v>9</v>
      </c>
      <c r="L363" s="47" t="str">
        <f t="shared" si="72"/>
        <v>Arquitetura</v>
      </c>
      <c r="M363" s="47" t="str">
        <f t="shared" si="85"/>
        <v>Paredes</v>
      </c>
      <c r="N363" s="47" t="str">
        <f t="shared" si="74"/>
        <v>Parede</v>
      </c>
      <c r="O363" s="41" t="str">
        <f t="shared" si="86"/>
        <v>Cat. Revit: OST_WallLocalCoordSys</v>
      </c>
      <c r="P363" s="41" t="s">
        <v>4673</v>
      </c>
      <c r="Q363" s="41" t="s">
        <v>4673</v>
      </c>
      <c r="R363" s="48" t="s">
        <v>9</v>
      </c>
      <c r="S363" s="49" t="str">
        <f t="shared" si="75"/>
        <v>Arquitetura</v>
      </c>
      <c r="T363" s="49" t="str">
        <f t="shared" si="87"/>
        <v>Paredes</v>
      </c>
      <c r="U363" s="49" t="str">
        <f t="shared" si="77"/>
        <v>Parede</v>
      </c>
      <c r="V363" s="49" t="str">
        <f t="shared" si="78"/>
        <v>Arquitetura</v>
      </c>
      <c r="W363" s="1" t="str">
        <f t="shared" si="79"/>
        <v>Key.Ifc4.3-363</v>
      </c>
    </row>
    <row r="364" spans="1:23" ht="6" customHeight="1" x14ac:dyDescent="0.25">
      <c r="A364" s="43">
        <v>364</v>
      </c>
      <c r="B364" s="2" t="s">
        <v>1263</v>
      </c>
      <c r="C364" s="45" t="s">
        <v>354</v>
      </c>
      <c r="D364" s="2" t="s">
        <v>3189</v>
      </c>
      <c r="E364" s="2" t="s">
        <v>3148</v>
      </c>
      <c r="F364" s="50" t="s">
        <v>5138</v>
      </c>
      <c r="G364" s="59" t="s">
        <v>9</v>
      </c>
      <c r="H364" s="59" t="s">
        <v>9</v>
      </c>
      <c r="I364" s="59" t="s">
        <v>9</v>
      </c>
      <c r="J364" s="59" t="s">
        <v>9</v>
      </c>
      <c r="K364" s="59" t="s">
        <v>9</v>
      </c>
      <c r="L364" s="47" t="str">
        <f t="shared" si="72"/>
        <v>Arquitetura</v>
      </c>
      <c r="M364" s="47" t="str">
        <f t="shared" si="85"/>
        <v>Paredes</v>
      </c>
      <c r="N364" s="47" t="str">
        <f t="shared" si="74"/>
        <v>Parede</v>
      </c>
      <c r="O364" s="41" t="str">
        <f t="shared" si="86"/>
        <v>Cat. Revit: OST_WallNonCoreLayer</v>
      </c>
      <c r="P364" s="41" t="s">
        <v>4673</v>
      </c>
      <c r="Q364" s="41" t="s">
        <v>4673</v>
      </c>
      <c r="R364" s="48" t="s">
        <v>9</v>
      </c>
      <c r="S364" s="49" t="str">
        <f t="shared" si="75"/>
        <v>Arquitetura</v>
      </c>
      <c r="T364" s="49" t="str">
        <f t="shared" si="87"/>
        <v>Paredes</v>
      </c>
      <c r="U364" s="49" t="str">
        <f t="shared" si="77"/>
        <v>Parede</v>
      </c>
      <c r="V364" s="49" t="str">
        <f t="shared" si="78"/>
        <v>Arquitetura</v>
      </c>
      <c r="W364" s="1" t="str">
        <f t="shared" si="79"/>
        <v>Key.Ifc4.3-364</v>
      </c>
    </row>
    <row r="365" spans="1:23" ht="6" customHeight="1" x14ac:dyDescent="0.25">
      <c r="A365" s="43">
        <v>365</v>
      </c>
      <c r="B365" s="2" t="s">
        <v>1263</v>
      </c>
      <c r="C365" s="45" t="s">
        <v>354</v>
      </c>
      <c r="D365" s="2" t="s">
        <v>3189</v>
      </c>
      <c r="E365" s="2" t="s">
        <v>3148</v>
      </c>
      <c r="F365" s="50" t="s">
        <v>5139</v>
      </c>
      <c r="G365" s="59" t="s">
        <v>9</v>
      </c>
      <c r="H365" s="59" t="s">
        <v>9</v>
      </c>
      <c r="I365" s="59" t="s">
        <v>9</v>
      </c>
      <c r="J365" s="59" t="s">
        <v>9</v>
      </c>
      <c r="K365" s="59" t="s">
        <v>9</v>
      </c>
      <c r="L365" s="47" t="str">
        <f t="shared" si="72"/>
        <v>Arquitetura</v>
      </c>
      <c r="M365" s="47" t="str">
        <f t="shared" si="85"/>
        <v>Paredes</v>
      </c>
      <c r="N365" s="47" t="str">
        <f t="shared" si="74"/>
        <v>Parede</v>
      </c>
      <c r="O365" s="41" t="str">
        <f t="shared" si="86"/>
        <v>Cat. Revit: OST_WallRefPlanes</v>
      </c>
      <c r="P365" s="41" t="s">
        <v>4673</v>
      </c>
      <c r="Q365" s="41" t="s">
        <v>4673</v>
      </c>
      <c r="R365" s="48" t="s">
        <v>9</v>
      </c>
      <c r="S365" s="49" t="str">
        <f t="shared" si="75"/>
        <v>Arquitetura</v>
      </c>
      <c r="T365" s="49" t="str">
        <f t="shared" si="87"/>
        <v>Paredes</v>
      </c>
      <c r="U365" s="49" t="str">
        <f t="shared" si="77"/>
        <v>Parede</v>
      </c>
      <c r="V365" s="49" t="str">
        <f t="shared" si="78"/>
        <v>Arquitetura</v>
      </c>
      <c r="W365" s="1" t="str">
        <f t="shared" si="79"/>
        <v>Key.Ifc4.3-365</v>
      </c>
    </row>
    <row r="366" spans="1:23" ht="6" customHeight="1" x14ac:dyDescent="0.25">
      <c r="A366" s="43">
        <v>366</v>
      </c>
      <c r="B366" s="2" t="s">
        <v>1263</v>
      </c>
      <c r="C366" s="45" t="s">
        <v>354</v>
      </c>
      <c r="D366" s="2" t="s">
        <v>3189</v>
      </c>
      <c r="E366" s="2" t="s">
        <v>3148</v>
      </c>
      <c r="F366" s="2" t="s">
        <v>207</v>
      </c>
      <c r="G366" s="59" t="s">
        <v>9</v>
      </c>
      <c r="H366" s="59" t="s">
        <v>9</v>
      </c>
      <c r="I366" s="59" t="s">
        <v>9</v>
      </c>
      <c r="J366" s="59" t="s">
        <v>9</v>
      </c>
      <c r="K366" s="59" t="s">
        <v>9</v>
      </c>
      <c r="L366" s="47" t="str">
        <f t="shared" si="72"/>
        <v>Arquitetura</v>
      </c>
      <c r="M366" s="47" t="str">
        <f t="shared" si="85"/>
        <v>Paredes</v>
      </c>
      <c r="N366" s="47" t="str">
        <f t="shared" si="74"/>
        <v>Parede</v>
      </c>
      <c r="O366" s="41" t="str">
        <f t="shared" si="86"/>
        <v>Cat. Revit: OST_Walls</v>
      </c>
      <c r="P366" s="41" t="s">
        <v>4673</v>
      </c>
      <c r="Q366" s="41" t="s">
        <v>4673</v>
      </c>
      <c r="R366" s="48" t="s">
        <v>9</v>
      </c>
      <c r="S366" s="49" t="str">
        <f t="shared" si="75"/>
        <v>Arquitetura</v>
      </c>
      <c r="T366" s="49" t="str">
        <f t="shared" si="87"/>
        <v>Paredes</v>
      </c>
      <c r="U366" s="49" t="str">
        <f t="shared" si="77"/>
        <v>Parede</v>
      </c>
      <c r="V366" s="49" t="str">
        <f t="shared" si="78"/>
        <v>Arquitetura</v>
      </c>
      <c r="W366" s="1" t="str">
        <f t="shared" si="79"/>
        <v>Key.Ifc4.3-366</v>
      </c>
    </row>
    <row r="367" spans="1:23" ht="6" customHeight="1" x14ac:dyDescent="0.25">
      <c r="A367" s="43">
        <v>367</v>
      </c>
      <c r="B367" s="2" t="s">
        <v>1263</v>
      </c>
      <c r="C367" s="45" t="s">
        <v>354</v>
      </c>
      <c r="D367" s="2" t="s">
        <v>3189</v>
      </c>
      <c r="E367" s="2" t="s">
        <v>3148</v>
      </c>
      <c r="F367" s="50" t="s">
        <v>5141</v>
      </c>
      <c r="G367" s="59" t="s">
        <v>9</v>
      </c>
      <c r="H367" s="59" t="s">
        <v>9</v>
      </c>
      <c r="I367" s="59" t="s">
        <v>9</v>
      </c>
      <c r="J367" s="59" t="s">
        <v>9</v>
      </c>
      <c r="K367" s="59" t="s">
        <v>9</v>
      </c>
      <c r="L367" s="47" t="str">
        <f t="shared" si="72"/>
        <v>Arquitetura</v>
      </c>
      <c r="M367" s="47" t="str">
        <f t="shared" si="85"/>
        <v>Paredes</v>
      </c>
      <c r="N367" s="47" t="str">
        <f t="shared" si="74"/>
        <v>Parede</v>
      </c>
      <c r="O367" s="41" t="str">
        <f t="shared" si="86"/>
        <v>Cat. Revit: OST_WallsCutOutlines</v>
      </c>
      <c r="P367" s="41" t="s">
        <v>4673</v>
      </c>
      <c r="Q367" s="41" t="s">
        <v>4673</v>
      </c>
      <c r="R367" s="48" t="s">
        <v>9</v>
      </c>
      <c r="S367" s="49" t="str">
        <f t="shared" si="75"/>
        <v>Arquitetura</v>
      </c>
      <c r="T367" s="49" t="str">
        <f t="shared" si="87"/>
        <v>Paredes</v>
      </c>
      <c r="U367" s="49" t="str">
        <f t="shared" si="77"/>
        <v>Parede</v>
      </c>
      <c r="V367" s="49" t="str">
        <f t="shared" si="78"/>
        <v>Arquitetura</v>
      </c>
      <c r="W367" s="1" t="str">
        <f t="shared" si="79"/>
        <v>Key.Ifc4.3-367</v>
      </c>
    </row>
    <row r="368" spans="1:23" ht="6" customHeight="1" x14ac:dyDescent="0.25">
      <c r="A368" s="43">
        <v>368</v>
      </c>
      <c r="B368" s="2" t="s">
        <v>1263</v>
      </c>
      <c r="C368" s="45" t="s">
        <v>354</v>
      </c>
      <c r="D368" s="2" t="s">
        <v>3189</v>
      </c>
      <c r="E368" s="2" t="s">
        <v>3148</v>
      </c>
      <c r="F368" s="50" t="s">
        <v>5143</v>
      </c>
      <c r="G368" s="59" t="s">
        <v>9</v>
      </c>
      <c r="H368" s="59" t="s">
        <v>9</v>
      </c>
      <c r="I368" s="59" t="s">
        <v>9</v>
      </c>
      <c r="J368" s="59" t="s">
        <v>9</v>
      </c>
      <c r="K368" s="59" t="s">
        <v>9</v>
      </c>
      <c r="L368" s="47" t="str">
        <f t="shared" si="72"/>
        <v>Arquitetura</v>
      </c>
      <c r="M368" s="47" t="str">
        <f t="shared" si="85"/>
        <v>Paredes</v>
      </c>
      <c r="N368" s="47" t="str">
        <f t="shared" si="74"/>
        <v>Parede</v>
      </c>
      <c r="O368" s="41" t="str">
        <f t="shared" si="86"/>
        <v>Cat. Revit: OST_WallsDefault</v>
      </c>
      <c r="P368" s="41" t="s">
        <v>4673</v>
      </c>
      <c r="Q368" s="41" t="s">
        <v>4673</v>
      </c>
      <c r="R368" s="48" t="s">
        <v>9</v>
      </c>
      <c r="S368" s="49" t="str">
        <f t="shared" si="75"/>
        <v>Arquitetura</v>
      </c>
      <c r="T368" s="49" t="str">
        <f t="shared" si="87"/>
        <v>Paredes</v>
      </c>
      <c r="U368" s="49" t="str">
        <f t="shared" si="77"/>
        <v>Parede</v>
      </c>
      <c r="V368" s="49" t="str">
        <f t="shared" si="78"/>
        <v>Arquitetura</v>
      </c>
      <c r="W368" s="1" t="str">
        <f t="shared" si="79"/>
        <v>Key.Ifc4.3-368</v>
      </c>
    </row>
    <row r="369" spans="1:23" ht="6" customHeight="1" x14ac:dyDescent="0.25">
      <c r="A369" s="43">
        <v>369</v>
      </c>
      <c r="B369" s="2" t="s">
        <v>1263</v>
      </c>
      <c r="C369" s="45" t="s">
        <v>354</v>
      </c>
      <c r="D369" s="2" t="s">
        <v>3189</v>
      </c>
      <c r="E369" s="2" t="s">
        <v>5605</v>
      </c>
      <c r="F369" s="51" t="s">
        <v>182</v>
      </c>
      <c r="G369" s="59" t="s">
        <v>9</v>
      </c>
      <c r="H369" s="59" t="s">
        <v>9</v>
      </c>
      <c r="I369" s="59" t="s">
        <v>9</v>
      </c>
      <c r="J369" s="59" t="s">
        <v>9</v>
      </c>
      <c r="K369" s="59" t="s">
        <v>9</v>
      </c>
      <c r="L369" s="47" t="str">
        <f t="shared" si="72"/>
        <v>Arquitetura</v>
      </c>
      <c r="M369" s="47" t="str">
        <f t="shared" si="85"/>
        <v>Paredes</v>
      </c>
      <c r="N369" s="47" t="str">
        <f t="shared" si="74"/>
        <v>Parede.Camada</v>
      </c>
      <c r="O369" s="41" t="str">
        <f t="shared" si="86"/>
        <v>Cat. Revit: OST_WallsStructure</v>
      </c>
      <c r="P369" s="41" t="s">
        <v>5458</v>
      </c>
      <c r="Q369" s="41" t="s">
        <v>5459</v>
      </c>
      <c r="R369" s="48" t="s">
        <v>9</v>
      </c>
      <c r="S369" s="49" t="str">
        <f t="shared" si="75"/>
        <v>Arquitetura</v>
      </c>
      <c r="T369" s="49" t="str">
        <f t="shared" si="87"/>
        <v>Paredes</v>
      </c>
      <c r="U369" s="49" t="str">
        <f t="shared" si="77"/>
        <v>Parede.Camada</v>
      </c>
      <c r="V369" s="49" t="str">
        <f t="shared" si="78"/>
        <v>Arquitetura</v>
      </c>
      <c r="W369" s="1" t="str">
        <f t="shared" si="79"/>
        <v>Key.Ifc4.3-369</v>
      </c>
    </row>
    <row r="370" spans="1:23" ht="6" customHeight="1" x14ac:dyDescent="0.25">
      <c r="A370" s="43">
        <v>370</v>
      </c>
      <c r="B370" s="2" t="s">
        <v>1263</v>
      </c>
      <c r="C370" s="45" t="s">
        <v>354</v>
      </c>
      <c r="D370" s="2" t="s">
        <v>3189</v>
      </c>
      <c r="E370" s="2" t="s">
        <v>5605</v>
      </c>
      <c r="F370" s="50" t="s">
        <v>5134</v>
      </c>
      <c r="G370" s="59" t="s">
        <v>9</v>
      </c>
      <c r="H370" s="59" t="s">
        <v>9</v>
      </c>
      <c r="I370" s="59" t="s">
        <v>9</v>
      </c>
      <c r="J370" s="59" t="s">
        <v>9</v>
      </c>
      <c r="K370" s="59" t="s">
        <v>9</v>
      </c>
      <c r="L370" s="47" t="str">
        <f t="shared" si="72"/>
        <v>Arquitetura</v>
      </c>
      <c r="M370" s="47" t="str">
        <f t="shared" si="85"/>
        <v>Paredes</v>
      </c>
      <c r="N370" s="47" t="str">
        <f t="shared" si="74"/>
        <v>Parede.Camada</v>
      </c>
      <c r="O370" s="41" t="str">
        <f t="shared" si="86"/>
        <v>Cat. Revit: OST_WallCoreLayer</v>
      </c>
      <c r="P370" s="41" t="s">
        <v>4673</v>
      </c>
      <c r="Q370" s="41" t="s">
        <v>4673</v>
      </c>
      <c r="R370" s="48" t="s">
        <v>9</v>
      </c>
      <c r="S370" s="49" t="str">
        <f t="shared" si="75"/>
        <v>Arquitetura</v>
      </c>
      <c r="T370" s="49" t="str">
        <f t="shared" si="87"/>
        <v>Paredes</v>
      </c>
      <c r="U370" s="49" t="str">
        <f t="shared" si="77"/>
        <v>Parede.Camada</v>
      </c>
      <c r="V370" s="49" t="str">
        <f t="shared" si="78"/>
        <v>Arquitetura</v>
      </c>
      <c r="W370" s="1" t="str">
        <f t="shared" si="79"/>
        <v>Key.Ifc4.3-370</v>
      </c>
    </row>
    <row r="371" spans="1:23" ht="6" customHeight="1" x14ac:dyDescent="0.25">
      <c r="A371" s="43">
        <v>371</v>
      </c>
      <c r="B371" s="2" t="s">
        <v>1263</v>
      </c>
      <c r="C371" s="45" t="s">
        <v>354</v>
      </c>
      <c r="D371" s="2" t="s">
        <v>3189</v>
      </c>
      <c r="E371" s="2" t="s">
        <v>5605</v>
      </c>
      <c r="F371" s="50" t="s">
        <v>5136</v>
      </c>
      <c r="G371" s="59" t="s">
        <v>9</v>
      </c>
      <c r="H371" s="59" t="s">
        <v>9</v>
      </c>
      <c r="I371" s="59" t="s">
        <v>9</v>
      </c>
      <c r="J371" s="59" t="s">
        <v>9</v>
      </c>
      <c r="K371" s="59" t="s">
        <v>9</v>
      </c>
      <c r="L371" s="47" t="str">
        <f t="shared" si="72"/>
        <v>Arquitetura</v>
      </c>
      <c r="M371" s="47" t="str">
        <f t="shared" si="85"/>
        <v>Paredes</v>
      </c>
      <c r="N371" s="47" t="str">
        <f t="shared" si="74"/>
        <v>Parede.Camada</v>
      </c>
      <c r="O371" s="41" t="str">
        <f t="shared" si="86"/>
        <v>Cat. Revit: OST_WallLayers</v>
      </c>
      <c r="P371" s="41" t="s">
        <v>4673</v>
      </c>
      <c r="Q371" s="41" t="s">
        <v>4673</v>
      </c>
      <c r="R371" s="48" t="s">
        <v>9</v>
      </c>
      <c r="S371" s="49" t="str">
        <f t="shared" si="75"/>
        <v>Arquitetura</v>
      </c>
      <c r="T371" s="49" t="str">
        <f t="shared" si="87"/>
        <v>Paredes</v>
      </c>
      <c r="U371" s="49" t="str">
        <f t="shared" si="77"/>
        <v>Parede.Camada</v>
      </c>
      <c r="V371" s="49" t="str">
        <f t="shared" si="78"/>
        <v>Arquitetura</v>
      </c>
      <c r="W371" s="1" t="str">
        <f t="shared" si="79"/>
        <v>Key.Ifc4.3-371</v>
      </c>
    </row>
    <row r="372" spans="1:23" ht="6" customHeight="1" x14ac:dyDescent="0.25">
      <c r="A372" s="43">
        <v>372</v>
      </c>
      <c r="B372" s="2" t="s">
        <v>1263</v>
      </c>
      <c r="C372" s="45" t="s">
        <v>354</v>
      </c>
      <c r="D372" s="2" t="s">
        <v>3189</v>
      </c>
      <c r="E372" s="2" t="s">
        <v>5605</v>
      </c>
      <c r="F372" s="50" t="s">
        <v>5145</v>
      </c>
      <c r="G372" s="59" t="s">
        <v>9</v>
      </c>
      <c r="H372" s="59" t="s">
        <v>9</v>
      </c>
      <c r="I372" s="59" t="s">
        <v>9</v>
      </c>
      <c r="J372" s="59" t="s">
        <v>9</v>
      </c>
      <c r="K372" s="59" t="s">
        <v>9</v>
      </c>
      <c r="L372" s="47" t="str">
        <f t="shared" si="72"/>
        <v>Arquitetura</v>
      </c>
      <c r="M372" s="47" t="str">
        <f t="shared" si="85"/>
        <v>Paredes</v>
      </c>
      <c r="N372" s="47" t="str">
        <f t="shared" si="74"/>
        <v>Parede.Camada</v>
      </c>
      <c r="O372" s="41" t="str">
        <f t="shared" si="86"/>
        <v>Cat. Revit: OST_WallsSubstrate</v>
      </c>
      <c r="P372" s="41" t="s">
        <v>4673</v>
      </c>
      <c r="Q372" s="41" t="s">
        <v>4673</v>
      </c>
      <c r="R372" s="48" t="s">
        <v>9</v>
      </c>
      <c r="S372" s="49" t="str">
        <f t="shared" si="75"/>
        <v>Arquitetura</v>
      </c>
      <c r="T372" s="49" t="str">
        <f t="shared" si="87"/>
        <v>Paredes</v>
      </c>
      <c r="U372" s="49" t="str">
        <f t="shared" si="77"/>
        <v>Parede.Camada</v>
      </c>
      <c r="V372" s="49" t="str">
        <f t="shared" si="78"/>
        <v>Arquitetura</v>
      </c>
      <c r="W372" s="1" t="str">
        <f t="shared" si="79"/>
        <v>Key.Ifc4.3-372</v>
      </c>
    </row>
    <row r="373" spans="1:23" ht="6" customHeight="1" x14ac:dyDescent="0.25">
      <c r="A373" s="43">
        <v>373</v>
      </c>
      <c r="B373" s="2" t="s">
        <v>1263</v>
      </c>
      <c r="C373" s="45" t="s">
        <v>354</v>
      </c>
      <c r="D373" s="2" t="s">
        <v>3189</v>
      </c>
      <c r="E373" s="2" t="s">
        <v>4846</v>
      </c>
      <c r="F373" s="51" t="s">
        <v>134</v>
      </c>
      <c r="G373" s="59" t="s">
        <v>9</v>
      </c>
      <c r="H373" s="59" t="s">
        <v>9</v>
      </c>
      <c r="I373" s="59" t="s">
        <v>9</v>
      </c>
      <c r="J373" s="59" t="s">
        <v>9</v>
      </c>
      <c r="K373" s="59" t="s">
        <v>9</v>
      </c>
      <c r="L373" s="47" t="str">
        <f t="shared" si="72"/>
        <v>Arquitetura</v>
      </c>
      <c r="M373" s="47" t="str">
        <f t="shared" si="85"/>
        <v>Paredes</v>
      </c>
      <c r="N373" s="47" t="str">
        <f t="shared" si="74"/>
        <v>Parede.Composta</v>
      </c>
      <c r="O373" s="41" t="str">
        <f t="shared" si="86"/>
        <v>Cat. Revit: OST_StackedWalls</v>
      </c>
      <c r="P373" s="41" t="s">
        <v>5464</v>
      </c>
      <c r="Q373" s="41" t="s">
        <v>5606</v>
      </c>
      <c r="R373" s="48" t="s">
        <v>9</v>
      </c>
      <c r="S373" s="49" t="str">
        <f t="shared" si="75"/>
        <v>Arquitetura</v>
      </c>
      <c r="T373" s="49" t="str">
        <f t="shared" si="87"/>
        <v>Paredes</v>
      </c>
      <c r="U373" s="49" t="str">
        <f t="shared" si="77"/>
        <v>Parede.Composta</v>
      </c>
      <c r="V373" s="49" t="str">
        <f t="shared" si="78"/>
        <v>Arquitetura</v>
      </c>
      <c r="W373" s="1" t="str">
        <f t="shared" si="79"/>
        <v>Key.Ifc4.3-373</v>
      </c>
    </row>
    <row r="374" spans="1:23" ht="6" customHeight="1" x14ac:dyDescent="0.25">
      <c r="A374" s="43">
        <v>374</v>
      </c>
      <c r="B374" s="2" t="s">
        <v>1263</v>
      </c>
      <c r="C374" s="45" t="s">
        <v>354</v>
      </c>
      <c r="D374" s="2" t="s">
        <v>3189</v>
      </c>
      <c r="E374" s="2" t="s">
        <v>3282</v>
      </c>
      <c r="F374" s="46" t="s">
        <v>531</v>
      </c>
      <c r="G374" s="59" t="s">
        <v>9</v>
      </c>
      <c r="H374" s="59" t="s">
        <v>9</v>
      </c>
      <c r="I374" s="59" t="s">
        <v>9</v>
      </c>
      <c r="J374" s="59" t="s">
        <v>9</v>
      </c>
      <c r="K374" s="59" t="s">
        <v>9</v>
      </c>
      <c r="L374" s="47" t="str">
        <f t="shared" si="72"/>
        <v>Arquitetura</v>
      </c>
      <c r="M374" s="47" t="str">
        <f t="shared" si="85"/>
        <v>Paredes</v>
      </c>
      <c r="N374" s="47" t="str">
        <f t="shared" si="74"/>
        <v>Parede.Cortina</v>
      </c>
      <c r="O374" s="41" t="str">
        <f t="shared" si="86"/>
        <v>Classe IFC: IfcCurtainWall</v>
      </c>
      <c r="P374" s="41" t="s">
        <v>2500</v>
      </c>
      <c r="Q374" s="41" t="s">
        <v>3465</v>
      </c>
      <c r="R374" s="48" t="s">
        <v>9</v>
      </c>
      <c r="S374" s="49" t="str">
        <f t="shared" si="75"/>
        <v>Arquitetura</v>
      </c>
      <c r="T374" s="49" t="str">
        <f t="shared" si="87"/>
        <v>Paredes</v>
      </c>
      <c r="U374" s="49" t="str">
        <f t="shared" si="77"/>
        <v>Parede.Cortina</v>
      </c>
      <c r="V374" s="49" t="str">
        <f t="shared" si="78"/>
        <v>Arquitetura</v>
      </c>
      <c r="W374" s="1" t="str">
        <f t="shared" si="79"/>
        <v>Key.Ifc4.3-374</v>
      </c>
    </row>
    <row r="375" spans="1:23" ht="6" customHeight="1" x14ac:dyDescent="0.25">
      <c r="A375" s="43">
        <v>375</v>
      </c>
      <c r="B375" s="2" t="s">
        <v>1263</v>
      </c>
      <c r="C375" s="45" t="s">
        <v>354</v>
      </c>
      <c r="D375" s="2" t="s">
        <v>3189</v>
      </c>
      <c r="E375" s="2" t="s">
        <v>3282</v>
      </c>
      <c r="F375" s="2" t="s">
        <v>200</v>
      </c>
      <c r="G375" s="59" t="s">
        <v>9</v>
      </c>
      <c r="H375" s="59" t="s">
        <v>9</v>
      </c>
      <c r="I375" s="59" t="s">
        <v>9</v>
      </c>
      <c r="J375" s="59" t="s">
        <v>9</v>
      </c>
      <c r="K375" s="59" t="s">
        <v>9</v>
      </c>
      <c r="L375" s="47" t="str">
        <f t="shared" si="72"/>
        <v>Arquitetura</v>
      </c>
      <c r="M375" s="47" t="str">
        <f t="shared" si="85"/>
        <v>Paredes</v>
      </c>
      <c r="N375" s="47" t="str">
        <f t="shared" si="74"/>
        <v>Parede.Cortina</v>
      </c>
      <c r="O375" s="41" t="str">
        <f t="shared" si="86"/>
        <v>Cat. Revit: OST_Curtain_Systems</v>
      </c>
      <c r="P375" s="41" t="s">
        <v>5466</v>
      </c>
      <c r="Q375" s="41" t="s">
        <v>5465</v>
      </c>
      <c r="R375" s="48" t="s">
        <v>9</v>
      </c>
      <c r="S375" s="49" t="str">
        <f t="shared" si="75"/>
        <v>Arquitetura</v>
      </c>
      <c r="T375" s="49" t="str">
        <f t="shared" si="87"/>
        <v>Paredes</v>
      </c>
      <c r="U375" s="49" t="str">
        <f t="shared" si="77"/>
        <v>Parede.Cortina</v>
      </c>
      <c r="V375" s="49" t="str">
        <f t="shared" si="78"/>
        <v>Arquitetura</v>
      </c>
      <c r="W375" s="1" t="str">
        <f t="shared" si="79"/>
        <v>Key.Ifc4.3-375</v>
      </c>
    </row>
    <row r="376" spans="1:23" ht="6" customHeight="1" x14ac:dyDescent="0.25">
      <c r="A376" s="43">
        <v>376</v>
      </c>
      <c r="B376" s="2" t="s">
        <v>1263</v>
      </c>
      <c r="C376" s="45" t="s">
        <v>354</v>
      </c>
      <c r="D376" s="2" t="s">
        <v>3189</v>
      </c>
      <c r="E376" s="2" t="s">
        <v>3282</v>
      </c>
      <c r="F376" s="2" t="s">
        <v>192</v>
      </c>
      <c r="G376" s="59" t="s">
        <v>9</v>
      </c>
      <c r="H376" s="59" t="s">
        <v>9</v>
      </c>
      <c r="I376" s="59" t="s">
        <v>9</v>
      </c>
      <c r="J376" s="59" t="s">
        <v>9</v>
      </c>
      <c r="K376" s="59" t="s">
        <v>9</v>
      </c>
      <c r="L376" s="47" t="str">
        <f t="shared" si="72"/>
        <v>Arquitetura</v>
      </c>
      <c r="M376" s="47" t="str">
        <f t="shared" si="85"/>
        <v>Paredes</v>
      </c>
      <c r="N376" s="47" t="str">
        <f t="shared" si="74"/>
        <v>Parede.Cortina</v>
      </c>
      <c r="O376" s="41" t="str">
        <f t="shared" si="86"/>
        <v>Cat. Revit: OST_CurtainWallMullions</v>
      </c>
      <c r="P376" s="41" t="s">
        <v>5466</v>
      </c>
      <c r="Q376" s="41" t="s">
        <v>5465</v>
      </c>
      <c r="R376" s="48" t="s">
        <v>9</v>
      </c>
      <c r="S376" s="49" t="str">
        <f t="shared" si="75"/>
        <v>Arquitetura</v>
      </c>
      <c r="T376" s="49" t="str">
        <f t="shared" si="87"/>
        <v>Paredes</v>
      </c>
      <c r="U376" s="49" t="str">
        <f t="shared" si="77"/>
        <v>Parede.Cortina</v>
      </c>
      <c r="V376" s="49" t="str">
        <f t="shared" si="78"/>
        <v>Arquitetura</v>
      </c>
      <c r="W376" s="1" t="str">
        <f t="shared" si="79"/>
        <v>Key.Ifc4.3-376</v>
      </c>
    </row>
    <row r="377" spans="1:23" ht="6" customHeight="1" x14ac:dyDescent="0.25">
      <c r="A377" s="43">
        <v>377</v>
      </c>
      <c r="B377" s="2" t="s">
        <v>1263</v>
      </c>
      <c r="C377" s="45" t="s">
        <v>354</v>
      </c>
      <c r="D377" s="2" t="s">
        <v>3189</v>
      </c>
      <c r="E377" s="2" t="s">
        <v>3282</v>
      </c>
      <c r="F377" s="2" t="s">
        <v>193</v>
      </c>
      <c r="G377" s="59" t="s">
        <v>9</v>
      </c>
      <c r="H377" s="59" t="s">
        <v>9</v>
      </c>
      <c r="I377" s="59" t="s">
        <v>9</v>
      </c>
      <c r="J377" s="59" t="s">
        <v>9</v>
      </c>
      <c r="K377" s="59" t="s">
        <v>9</v>
      </c>
      <c r="L377" s="47" t="str">
        <f t="shared" si="72"/>
        <v>Arquitetura</v>
      </c>
      <c r="M377" s="47" t="str">
        <f t="shared" si="85"/>
        <v>Paredes</v>
      </c>
      <c r="N377" s="47" t="str">
        <f t="shared" si="74"/>
        <v>Parede.Cortina</v>
      </c>
      <c r="O377" s="41" t="str">
        <f t="shared" si="86"/>
        <v>Cat. Revit: OST_CurtainWallPanels</v>
      </c>
      <c r="P377" s="41" t="s">
        <v>5466</v>
      </c>
      <c r="Q377" s="41" t="s">
        <v>5465</v>
      </c>
      <c r="R377" s="48" t="s">
        <v>9</v>
      </c>
      <c r="S377" s="49" t="str">
        <f t="shared" si="75"/>
        <v>Arquitetura</v>
      </c>
      <c r="T377" s="49" t="str">
        <f t="shared" si="87"/>
        <v>Paredes</v>
      </c>
      <c r="U377" s="49" t="str">
        <f t="shared" si="77"/>
        <v>Parede.Cortina</v>
      </c>
      <c r="V377" s="49" t="str">
        <f t="shared" si="78"/>
        <v>Arquitetura</v>
      </c>
      <c r="W377" s="1" t="str">
        <f t="shared" si="79"/>
        <v>Key.Ifc4.3-377</v>
      </c>
    </row>
    <row r="378" spans="1:23" ht="6" customHeight="1" x14ac:dyDescent="0.25">
      <c r="A378" s="43">
        <v>378</v>
      </c>
      <c r="B378" s="2" t="s">
        <v>1263</v>
      </c>
      <c r="C378" s="45" t="s">
        <v>354</v>
      </c>
      <c r="D378" s="2" t="s">
        <v>3189</v>
      </c>
      <c r="E378" s="2" t="s">
        <v>5604</v>
      </c>
      <c r="F378" s="50" t="s">
        <v>5144</v>
      </c>
      <c r="G378" s="59" t="s">
        <v>9</v>
      </c>
      <c r="H378" s="59" t="s">
        <v>9</v>
      </c>
      <c r="I378" s="59" t="s">
        <v>9</v>
      </c>
      <c r="J378" s="59" t="s">
        <v>9</v>
      </c>
      <c r="K378" s="59" t="s">
        <v>9</v>
      </c>
      <c r="L378" s="47" t="str">
        <f t="shared" si="72"/>
        <v>Arquitetura</v>
      </c>
      <c r="M378" s="47" t="str">
        <f t="shared" si="85"/>
        <v>Paredes</v>
      </c>
      <c r="N378" s="47" t="str">
        <f t="shared" si="74"/>
        <v>Parede.Padrão</v>
      </c>
      <c r="O378" s="41" t="str">
        <f t="shared" si="86"/>
        <v>Cat. Revit: OST_WallsProjectionOutlines</v>
      </c>
      <c r="P378" s="41" t="s">
        <v>4673</v>
      </c>
      <c r="Q378" s="41" t="s">
        <v>4673</v>
      </c>
      <c r="R378" s="48" t="s">
        <v>9</v>
      </c>
      <c r="S378" s="49" t="str">
        <f t="shared" si="75"/>
        <v>Arquitetura</v>
      </c>
      <c r="T378" s="49" t="str">
        <f t="shared" si="87"/>
        <v>Paredes</v>
      </c>
      <c r="U378" s="49" t="str">
        <f t="shared" si="77"/>
        <v>Parede.Padrão</v>
      </c>
      <c r="V378" s="49" t="str">
        <f t="shared" si="78"/>
        <v>Arquitetura</v>
      </c>
      <c r="W378" s="1" t="str">
        <f t="shared" si="79"/>
        <v>Key.Ifc4.3-378</v>
      </c>
    </row>
    <row r="379" spans="1:23" ht="6" customHeight="1" x14ac:dyDescent="0.25">
      <c r="A379" s="43">
        <v>379</v>
      </c>
      <c r="B379" s="2" t="s">
        <v>1263</v>
      </c>
      <c r="C379" s="45" t="s">
        <v>354</v>
      </c>
      <c r="D379" s="2" t="s">
        <v>3189</v>
      </c>
      <c r="E379" s="2" t="s">
        <v>5604</v>
      </c>
      <c r="F379" s="50" t="s">
        <v>5142</v>
      </c>
      <c r="G379" s="59" t="s">
        <v>9</v>
      </c>
      <c r="H379" s="59" t="s">
        <v>9</v>
      </c>
      <c r="I379" s="59" t="s">
        <v>9</v>
      </c>
      <c r="J379" s="59" t="s">
        <v>9</v>
      </c>
      <c r="K379" s="59" t="s">
        <v>9</v>
      </c>
      <c r="L379" s="47" t="str">
        <f t="shared" si="72"/>
        <v>Arquitetura</v>
      </c>
      <c r="M379" s="47" t="str">
        <f t="shared" si="85"/>
        <v>Paredes</v>
      </c>
      <c r="N379" s="47" t="str">
        <f t="shared" si="74"/>
        <v>Parede.Padrão</v>
      </c>
      <c r="O379" s="41" t="str">
        <f t="shared" si="86"/>
        <v>Cat. Revit: OST_WallsCutPattern</v>
      </c>
      <c r="P379" s="41" t="s">
        <v>4673</v>
      </c>
      <c r="Q379" s="41" t="s">
        <v>4673</v>
      </c>
      <c r="R379" s="48" t="s">
        <v>9</v>
      </c>
      <c r="S379" s="49" t="str">
        <f t="shared" si="75"/>
        <v>Arquitetura</v>
      </c>
      <c r="T379" s="49" t="str">
        <f t="shared" si="87"/>
        <v>Paredes</v>
      </c>
      <c r="U379" s="49" t="str">
        <f t="shared" si="77"/>
        <v>Parede.Padrão</v>
      </c>
      <c r="V379" s="49" t="str">
        <f t="shared" si="78"/>
        <v>Arquitetura</v>
      </c>
      <c r="W379" s="1" t="str">
        <f t="shared" si="79"/>
        <v>Key.Ifc4.3-379</v>
      </c>
    </row>
    <row r="380" spans="1:23" ht="6" customHeight="1" x14ac:dyDescent="0.25">
      <c r="A380" s="43">
        <v>380</v>
      </c>
      <c r="B380" s="2" t="s">
        <v>1263</v>
      </c>
      <c r="C380" s="45" t="s">
        <v>354</v>
      </c>
      <c r="D380" s="2" t="s">
        <v>3189</v>
      </c>
      <c r="E380" s="2" t="s">
        <v>5604</v>
      </c>
      <c r="F380" s="50" t="s">
        <v>5146</v>
      </c>
      <c r="G380" s="59" t="s">
        <v>9</v>
      </c>
      <c r="H380" s="59" t="s">
        <v>9</v>
      </c>
      <c r="I380" s="59" t="s">
        <v>9</v>
      </c>
      <c r="J380" s="59" t="s">
        <v>9</v>
      </c>
      <c r="K380" s="59" t="s">
        <v>9</v>
      </c>
      <c r="L380" s="47" t="str">
        <f t="shared" si="72"/>
        <v>Arquitetura</v>
      </c>
      <c r="M380" s="47" t="str">
        <f t="shared" si="85"/>
        <v>Paredes</v>
      </c>
      <c r="N380" s="47" t="str">
        <f t="shared" si="74"/>
        <v>Parede.Padrão</v>
      </c>
      <c r="O380" s="41" t="str">
        <f t="shared" si="86"/>
        <v>Cat. Revit: OST_WallsSurfacePattern</v>
      </c>
      <c r="P380" s="41" t="s">
        <v>4673</v>
      </c>
      <c r="Q380" s="41" t="s">
        <v>4673</v>
      </c>
      <c r="R380" s="48" t="s">
        <v>9</v>
      </c>
      <c r="S380" s="49" t="str">
        <f t="shared" si="75"/>
        <v>Arquitetura</v>
      </c>
      <c r="T380" s="49" t="str">
        <f t="shared" si="87"/>
        <v>Paredes</v>
      </c>
      <c r="U380" s="49" t="str">
        <f t="shared" si="77"/>
        <v>Parede.Padrão</v>
      </c>
      <c r="V380" s="49" t="str">
        <f t="shared" si="78"/>
        <v>Arquitetura</v>
      </c>
      <c r="W380" s="1" t="str">
        <f t="shared" si="79"/>
        <v>Key.Ifc4.3-380</v>
      </c>
    </row>
    <row r="381" spans="1:23" ht="6" customHeight="1" x14ac:dyDescent="0.25">
      <c r="A381" s="43">
        <v>381</v>
      </c>
      <c r="B381" s="2" t="s">
        <v>1263</v>
      </c>
      <c r="C381" s="45" t="s">
        <v>354</v>
      </c>
      <c r="D381" s="2" t="s">
        <v>1016</v>
      </c>
      <c r="E381" s="2" t="s">
        <v>1624</v>
      </c>
      <c r="F381" s="46" t="s">
        <v>1196</v>
      </c>
      <c r="G381" s="59" t="s">
        <v>9</v>
      </c>
      <c r="H381" s="59" t="s">
        <v>9</v>
      </c>
      <c r="I381" s="59" t="s">
        <v>9</v>
      </c>
      <c r="J381" s="59" t="s">
        <v>9</v>
      </c>
      <c r="K381" s="59" t="s">
        <v>9</v>
      </c>
      <c r="L381" s="47" t="str">
        <f t="shared" si="72"/>
        <v>Arquitetura</v>
      </c>
      <c r="M381" s="47" t="str">
        <f t="shared" si="73"/>
        <v>Pavimentação</v>
      </c>
      <c r="N381" s="47" t="str">
        <f t="shared" si="74"/>
        <v>Pavimento</v>
      </c>
      <c r="O381" s="41" t="str">
        <f t="shared" si="65"/>
        <v>Classe IFC: IfcPavement</v>
      </c>
      <c r="P381" s="41" t="s">
        <v>2513</v>
      </c>
      <c r="Q381" s="41" t="s">
        <v>3478</v>
      </c>
      <c r="R381" s="48" t="s">
        <v>9</v>
      </c>
      <c r="S381" s="49" t="str">
        <f t="shared" si="75"/>
        <v>Arquitetura</v>
      </c>
      <c r="T381" s="49" t="str">
        <f t="shared" si="76"/>
        <v>Pavimentação</v>
      </c>
      <c r="U381" s="49" t="str">
        <f t="shared" si="77"/>
        <v>Pavimento</v>
      </c>
      <c r="V381" s="49" t="str">
        <f t="shared" si="78"/>
        <v>Arquitetura</v>
      </c>
      <c r="W381" s="1" t="str">
        <f t="shared" si="79"/>
        <v>Key.Ifc4.3-381</v>
      </c>
    </row>
    <row r="382" spans="1:23" ht="6" customHeight="1" x14ac:dyDescent="0.25">
      <c r="A382" s="43">
        <v>382</v>
      </c>
      <c r="B382" s="2" t="s">
        <v>1263</v>
      </c>
      <c r="C382" s="45" t="s">
        <v>354</v>
      </c>
      <c r="D382" s="2" t="s">
        <v>1016</v>
      </c>
      <c r="E382" s="2" t="s">
        <v>1624</v>
      </c>
      <c r="F382" s="46" t="s">
        <v>1197</v>
      </c>
      <c r="G382" s="59" t="s">
        <v>9</v>
      </c>
      <c r="H382" s="59" t="s">
        <v>9</v>
      </c>
      <c r="I382" s="59" t="s">
        <v>9</v>
      </c>
      <c r="J382" s="59" t="s">
        <v>9</v>
      </c>
      <c r="K382" s="59" t="s">
        <v>9</v>
      </c>
      <c r="L382" s="47" t="str">
        <f t="shared" si="72"/>
        <v>Arquitetura</v>
      </c>
      <c r="M382" s="47" t="str">
        <f t="shared" si="73"/>
        <v>Pavimentação</v>
      </c>
      <c r="N382" s="47" t="str">
        <f t="shared" si="74"/>
        <v>Pavimento</v>
      </c>
      <c r="O382" s="41" t="str">
        <f t="shared" si="65"/>
        <v>Classe IFC: IfcPavementFLEXIBLE</v>
      </c>
      <c r="P382" s="41" t="s">
        <v>2514</v>
      </c>
      <c r="Q382" s="41" t="s">
        <v>3479</v>
      </c>
      <c r="R382" s="48" t="s">
        <v>9</v>
      </c>
      <c r="S382" s="49" t="str">
        <f t="shared" si="75"/>
        <v>Arquitetura</v>
      </c>
      <c r="T382" s="49" t="str">
        <f t="shared" si="76"/>
        <v>Pavimentação</v>
      </c>
      <c r="U382" s="49" t="str">
        <f t="shared" si="77"/>
        <v>Pavimento</v>
      </c>
      <c r="V382" s="49" t="str">
        <f t="shared" si="78"/>
        <v>Arquitetura</v>
      </c>
      <c r="W382" s="1" t="str">
        <f t="shared" si="79"/>
        <v>Key.Ifc4.3-382</v>
      </c>
    </row>
    <row r="383" spans="1:23" ht="6" customHeight="1" x14ac:dyDescent="0.25">
      <c r="A383" s="43">
        <v>383</v>
      </c>
      <c r="B383" s="2" t="s">
        <v>1263</v>
      </c>
      <c r="C383" s="45" t="s">
        <v>354</v>
      </c>
      <c r="D383" s="2" t="s">
        <v>1016</v>
      </c>
      <c r="E383" s="2" t="s">
        <v>1624</v>
      </c>
      <c r="F383" s="46" t="s">
        <v>1198</v>
      </c>
      <c r="G383" s="59" t="s">
        <v>9</v>
      </c>
      <c r="H383" s="59" t="s">
        <v>9</v>
      </c>
      <c r="I383" s="59" t="s">
        <v>9</v>
      </c>
      <c r="J383" s="59" t="s">
        <v>9</v>
      </c>
      <c r="K383" s="59" t="s">
        <v>9</v>
      </c>
      <c r="L383" s="47" t="str">
        <f t="shared" si="72"/>
        <v>Arquitetura</v>
      </c>
      <c r="M383" s="47" t="str">
        <f t="shared" si="73"/>
        <v>Pavimentação</v>
      </c>
      <c r="N383" s="47" t="str">
        <f t="shared" si="74"/>
        <v>Pavimento</v>
      </c>
      <c r="O383" s="41" t="str">
        <f t="shared" si="65"/>
        <v>Classe IFC: IfcPavementRIGID</v>
      </c>
      <c r="P383" s="41" t="s">
        <v>2515</v>
      </c>
      <c r="Q383" s="41" t="s">
        <v>3480</v>
      </c>
      <c r="R383" s="48" t="s">
        <v>9</v>
      </c>
      <c r="S383" s="49" t="str">
        <f t="shared" si="75"/>
        <v>Arquitetura</v>
      </c>
      <c r="T383" s="49" t="str">
        <f t="shared" si="76"/>
        <v>Pavimentação</v>
      </c>
      <c r="U383" s="49" t="str">
        <f t="shared" si="77"/>
        <v>Pavimento</v>
      </c>
      <c r="V383" s="49" t="str">
        <f t="shared" si="78"/>
        <v>Arquitetura</v>
      </c>
      <c r="W383" s="1" t="str">
        <f t="shared" si="79"/>
        <v>Key.Ifc4.3-383</v>
      </c>
    </row>
    <row r="384" spans="1:23" ht="6" customHeight="1" x14ac:dyDescent="0.25">
      <c r="A384" s="43">
        <v>384</v>
      </c>
      <c r="B384" s="2" t="s">
        <v>1263</v>
      </c>
      <c r="C384" s="45" t="s">
        <v>354</v>
      </c>
      <c r="D384" s="2" t="s">
        <v>1016</v>
      </c>
      <c r="E384" s="2" t="s">
        <v>3149</v>
      </c>
      <c r="F384" s="46" t="s">
        <v>1195</v>
      </c>
      <c r="G384" s="59" t="s">
        <v>9</v>
      </c>
      <c r="H384" s="59" t="s">
        <v>9</v>
      </c>
      <c r="I384" s="59" t="s">
        <v>9</v>
      </c>
      <c r="J384" s="59" t="s">
        <v>9</v>
      </c>
      <c r="K384" s="59" t="s">
        <v>9</v>
      </c>
      <c r="L384" s="47" t="str">
        <f t="shared" si="72"/>
        <v>Arquitetura</v>
      </c>
      <c r="M384" s="47" t="str">
        <f t="shared" si="73"/>
        <v>Pavimentação</v>
      </c>
      <c r="N384" s="47" t="str">
        <f t="shared" si="74"/>
        <v>Pavimento.Meio-Fio</v>
      </c>
      <c r="O384" s="41" t="str">
        <f t="shared" si="65"/>
        <v>Classe IFC: IfcKerb</v>
      </c>
      <c r="P384" s="41" t="s">
        <v>2516</v>
      </c>
      <c r="Q384" s="41" t="s">
        <v>3481</v>
      </c>
      <c r="R384" s="48" t="s">
        <v>9</v>
      </c>
      <c r="S384" s="49" t="str">
        <f t="shared" si="75"/>
        <v>Arquitetura</v>
      </c>
      <c r="T384" s="49" t="str">
        <f t="shared" si="76"/>
        <v>Pavimentação</v>
      </c>
      <c r="U384" s="49" t="str">
        <f t="shared" si="77"/>
        <v>Pavimento.Meio-Fio</v>
      </c>
      <c r="V384" s="49" t="str">
        <f t="shared" si="78"/>
        <v>Arquitetura</v>
      </c>
      <c r="W384" s="1" t="str">
        <f t="shared" si="79"/>
        <v>Key.Ifc4.3-384</v>
      </c>
    </row>
    <row r="385" spans="1:23" ht="6" customHeight="1" x14ac:dyDescent="0.25">
      <c r="A385" s="43">
        <v>385</v>
      </c>
      <c r="B385" s="2" t="s">
        <v>1263</v>
      </c>
      <c r="C385" s="45" t="s">
        <v>354</v>
      </c>
      <c r="D385" s="2" t="s">
        <v>3216</v>
      </c>
      <c r="E385" s="2" t="s">
        <v>3215</v>
      </c>
      <c r="F385" s="46" t="s">
        <v>386</v>
      </c>
      <c r="G385" s="59" t="s">
        <v>9</v>
      </c>
      <c r="H385" s="59" t="s">
        <v>9</v>
      </c>
      <c r="I385" s="59" t="s">
        <v>9</v>
      </c>
      <c r="J385" s="59" t="s">
        <v>9</v>
      </c>
      <c r="K385" s="59" t="s">
        <v>9</v>
      </c>
      <c r="L385" s="47" t="str">
        <f t="shared" si="72"/>
        <v>Arquitetura</v>
      </c>
      <c r="M385" s="47" t="str">
        <f t="shared" si="73"/>
        <v>Sinalização</v>
      </c>
      <c r="N385" s="47" t="str">
        <f t="shared" si="74"/>
        <v>Signo</v>
      </c>
      <c r="O385" s="41" t="str">
        <f t="shared" si="65"/>
        <v>Classe IFC: IfcSign</v>
      </c>
      <c r="P385" s="41" t="s">
        <v>2807</v>
      </c>
      <c r="Q385" s="41" t="s">
        <v>4385</v>
      </c>
      <c r="R385" s="48" t="s">
        <v>9</v>
      </c>
      <c r="S385" s="49" t="str">
        <f t="shared" si="75"/>
        <v>Arquitetura</v>
      </c>
      <c r="T385" s="49" t="str">
        <f t="shared" si="76"/>
        <v>Sinalização</v>
      </c>
      <c r="U385" s="49" t="str">
        <f t="shared" si="77"/>
        <v>Signo</v>
      </c>
      <c r="V385" s="49" t="str">
        <f t="shared" si="78"/>
        <v>Arquitetura</v>
      </c>
      <c r="W385" s="1" t="str">
        <f t="shared" si="79"/>
        <v>Key.Ifc4.3-385</v>
      </c>
    </row>
    <row r="386" spans="1:23" ht="6" customHeight="1" x14ac:dyDescent="0.25">
      <c r="A386" s="43">
        <v>386</v>
      </c>
      <c r="B386" s="2" t="s">
        <v>1263</v>
      </c>
      <c r="C386" s="45" t="s">
        <v>354</v>
      </c>
      <c r="D386" s="2" t="s">
        <v>3216</v>
      </c>
      <c r="E386" s="2" t="s">
        <v>3215</v>
      </c>
      <c r="F386" s="46" t="s">
        <v>389</v>
      </c>
      <c r="G386" s="59" t="s">
        <v>9</v>
      </c>
      <c r="H386" s="59" t="s">
        <v>9</v>
      </c>
      <c r="I386" s="59" t="s">
        <v>9</v>
      </c>
      <c r="J386" s="59" t="s">
        <v>9</v>
      </c>
      <c r="K386" s="59" t="s">
        <v>9</v>
      </c>
      <c r="L386" s="47" t="str">
        <f t="shared" si="72"/>
        <v>Arquitetura</v>
      </c>
      <c r="M386" s="47" t="str">
        <f t="shared" si="73"/>
        <v>Sinalização</v>
      </c>
      <c r="N386" s="47" t="str">
        <f t="shared" si="74"/>
        <v>Signo</v>
      </c>
      <c r="O386" s="41" t="str">
        <f t="shared" si="65"/>
        <v>Classe IFC: IfcSignMARKER</v>
      </c>
      <c r="P386" s="41" t="s">
        <v>2808</v>
      </c>
      <c r="Q386" s="41" t="s">
        <v>4386</v>
      </c>
      <c r="R386" s="48" t="s">
        <v>9</v>
      </c>
      <c r="S386" s="49" t="str">
        <f t="shared" si="75"/>
        <v>Arquitetura</v>
      </c>
      <c r="T386" s="49" t="str">
        <f t="shared" si="76"/>
        <v>Sinalização</v>
      </c>
      <c r="U386" s="49" t="str">
        <f t="shared" si="77"/>
        <v>Signo</v>
      </c>
      <c r="V386" s="49" t="str">
        <f t="shared" si="78"/>
        <v>Arquitetura</v>
      </c>
      <c r="W386" s="1" t="str">
        <f t="shared" si="79"/>
        <v>Key.Ifc4.3-386</v>
      </c>
    </row>
    <row r="387" spans="1:23" ht="6" customHeight="1" x14ac:dyDescent="0.25">
      <c r="A387" s="43">
        <v>387</v>
      </c>
      <c r="B387" s="2" t="s">
        <v>1263</v>
      </c>
      <c r="C387" s="45" t="s">
        <v>354</v>
      </c>
      <c r="D387" s="2" t="s">
        <v>3216</v>
      </c>
      <c r="E387" s="2" t="s">
        <v>3215</v>
      </c>
      <c r="F387" s="46" t="s">
        <v>390</v>
      </c>
      <c r="G387" s="59" t="s">
        <v>9</v>
      </c>
      <c r="H387" s="59" t="s">
        <v>9</v>
      </c>
      <c r="I387" s="59" t="s">
        <v>9</v>
      </c>
      <c r="J387" s="59" t="s">
        <v>9</v>
      </c>
      <c r="K387" s="59" t="s">
        <v>9</v>
      </c>
      <c r="L387" s="47" t="str">
        <f t="shared" si="72"/>
        <v>Arquitetura</v>
      </c>
      <c r="M387" s="47" t="str">
        <f t="shared" si="73"/>
        <v>Sinalização</v>
      </c>
      <c r="N387" s="47" t="str">
        <f t="shared" si="74"/>
        <v>Signo</v>
      </c>
      <c r="O387" s="41" t="str">
        <f t="shared" si="65"/>
        <v>Classe IFC: IfcSignMIRROR</v>
      </c>
      <c r="P387" s="41" t="s">
        <v>2809</v>
      </c>
      <c r="Q387" s="41" t="s">
        <v>4387</v>
      </c>
      <c r="R387" s="48" t="s">
        <v>9</v>
      </c>
      <c r="S387" s="49" t="str">
        <f t="shared" si="75"/>
        <v>Arquitetura</v>
      </c>
      <c r="T387" s="49" t="str">
        <f t="shared" si="76"/>
        <v>Sinalização</v>
      </c>
      <c r="U387" s="49" t="str">
        <f t="shared" si="77"/>
        <v>Signo</v>
      </c>
      <c r="V387" s="49" t="str">
        <f t="shared" si="78"/>
        <v>Arquitetura</v>
      </c>
      <c r="W387" s="1" t="str">
        <f t="shared" si="79"/>
        <v>Key.Ifc4.3-387</v>
      </c>
    </row>
    <row r="388" spans="1:23" ht="6" customHeight="1" x14ac:dyDescent="0.25">
      <c r="A388" s="43">
        <v>388</v>
      </c>
      <c r="B388" s="2" t="s">
        <v>1263</v>
      </c>
      <c r="C388" s="45" t="s">
        <v>354</v>
      </c>
      <c r="D388" s="2" t="s">
        <v>3216</v>
      </c>
      <c r="E388" s="2" t="s">
        <v>3215</v>
      </c>
      <c r="F388" s="46" t="s">
        <v>391</v>
      </c>
      <c r="G388" s="59" t="s">
        <v>9</v>
      </c>
      <c r="H388" s="59" t="s">
        <v>9</v>
      </c>
      <c r="I388" s="59" t="s">
        <v>9</v>
      </c>
      <c r="J388" s="59" t="s">
        <v>9</v>
      </c>
      <c r="K388" s="59" t="s">
        <v>9</v>
      </c>
      <c r="L388" s="47" t="str">
        <f t="shared" si="72"/>
        <v>Arquitetura</v>
      </c>
      <c r="M388" s="47" t="str">
        <f t="shared" si="73"/>
        <v>Sinalização</v>
      </c>
      <c r="N388" s="47" t="str">
        <f t="shared" si="74"/>
        <v>Signo</v>
      </c>
      <c r="O388" s="41" t="str">
        <f t="shared" si="65"/>
        <v>Classe IFC: IfcSignPICTORAL</v>
      </c>
      <c r="P388" s="41" t="s">
        <v>2810</v>
      </c>
      <c r="Q388" s="41" t="s">
        <v>4388</v>
      </c>
      <c r="R388" s="48" t="s">
        <v>9</v>
      </c>
      <c r="S388" s="49" t="str">
        <f t="shared" si="75"/>
        <v>Arquitetura</v>
      </c>
      <c r="T388" s="49" t="str">
        <f t="shared" si="76"/>
        <v>Sinalização</v>
      </c>
      <c r="U388" s="49" t="str">
        <f t="shared" si="77"/>
        <v>Signo</v>
      </c>
      <c r="V388" s="49" t="str">
        <f t="shared" si="78"/>
        <v>Arquitetura</v>
      </c>
      <c r="W388" s="1" t="str">
        <f t="shared" si="79"/>
        <v>Key.Ifc4.3-388</v>
      </c>
    </row>
    <row r="389" spans="1:23" ht="6" customHeight="1" x14ac:dyDescent="0.25">
      <c r="A389" s="43">
        <v>389</v>
      </c>
      <c r="B389" s="2" t="s">
        <v>1263</v>
      </c>
      <c r="C389" s="45" t="s">
        <v>354</v>
      </c>
      <c r="D389" s="2" t="s">
        <v>3216</v>
      </c>
      <c r="E389" s="2" t="s">
        <v>3215</v>
      </c>
      <c r="F389" s="2" t="s">
        <v>156</v>
      </c>
      <c r="G389" s="59" t="s">
        <v>9</v>
      </c>
      <c r="H389" s="59" t="s">
        <v>9</v>
      </c>
      <c r="I389" s="59" t="s">
        <v>9</v>
      </c>
      <c r="J389" s="59" t="s">
        <v>9</v>
      </c>
      <c r="K389" s="59" t="s">
        <v>9</v>
      </c>
      <c r="L389" s="47" t="str">
        <f t="shared" si="72"/>
        <v>Arquitetura</v>
      </c>
      <c r="M389" s="47" t="str">
        <f t="shared" si="73"/>
        <v>Sinalização</v>
      </c>
      <c r="N389" s="47" t="str">
        <f t="shared" si="74"/>
        <v>Signo</v>
      </c>
      <c r="O389" s="41" t="str">
        <f t="shared" si="65"/>
        <v>Cat. Revit: OST_Signage</v>
      </c>
      <c r="P389" s="41" t="s">
        <v>5467</v>
      </c>
      <c r="Q389" s="41" t="s">
        <v>5468</v>
      </c>
      <c r="R389" s="48" t="s">
        <v>9</v>
      </c>
      <c r="S389" s="49" t="str">
        <f t="shared" si="75"/>
        <v>Arquitetura</v>
      </c>
      <c r="T389" s="49" t="str">
        <f t="shared" si="76"/>
        <v>Sinalização</v>
      </c>
      <c r="U389" s="49" t="str">
        <f t="shared" si="77"/>
        <v>Signo</v>
      </c>
      <c r="V389" s="49" t="str">
        <f t="shared" si="78"/>
        <v>Arquitetura</v>
      </c>
      <c r="W389" s="1" t="str">
        <f t="shared" si="79"/>
        <v>Key.Ifc4.3-389</v>
      </c>
    </row>
    <row r="390" spans="1:23" ht="6" customHeight="1" x14ac:dyDescent="0.25">
      <c r="A390" s="43">
        <v>390</v>
      </c>
      <c r="B390" s="2" t="s">
        <v>1263</v>
      </c>
      <c r="C390" s="45" t="s">
        <v>354</v>
      </c>
      <c r="D390" s="2" t="s">
        <v>3216</v>
      </c>
      <c r="E390" s="2" t="s">
        <v>388</v>
      </c>
      <c r="F390" s="46" t="s">
        <v>387</v>
      </c>
      <c r="G390" s="59" t="s">
        <v>9</v>
      </c>
      <c r="H390" s="59" t="s">
        <v>9</v>
      </c>
      <c r="I390" s="59" t="s">
        <v>9</v>
      </c>
      <c r="J390" s="59" t="s">
        <v>9</v>
      </c>
      <c r="K390" s="59" t="s">
        <v>9</v>
      </c>
      <c r="L390" s="47" t="str">
        <f t="shared" si="72"/>
        <v>Arquitetura</v>
      </c>
      <c r="M390" s="47" t="str">
        <f t="shared" si="73"/>
        <v>Sinalização</v>
      </c>
      <c r="N390" s="47" t="str">
        <f t="shared" si="74"/>
        <v>Sinal</v>
      </c>
      <c r="O390" s="41" t="str">
        <f t="shared" si="65"/>
        <v>Classe IFC: IfcSignal</v>
      </c>
      <c r="P390" s="41" t="s">
        <v>2811</v>
      </c>
      <c r="Q390" s="41" t="s">
        <v>4389</v>
      </c>
      <c r="R390" s="48" t="s">
        <v>9</v>
      </c>
      <c r="S390" s="49" t="str">
        <f t="shared" si="75"/>
        <v>Arquitetura</v>
      </c>
      <c r="T390" s="49" t="str">
        <f t="shared" si="76"/>
        <v>Sinalização</v>
      </c>
      <c r="U390" s="49" t="str">
        <f t="shared" si="77"/>
        <v>Sinal</v>
      </c>
      <c r="V390" s="49" t="str">
        <f t="shared" si="78"/>
        <v>Arquitetura</v>
      </c>
      <c r="W390" s="1" t="str">
        <f t="shared" si="79"/>
        <v>Key.Ifc4.3-390</v>
      </c>
    </row>
    <row r="391" spans="1:23" ht="6" customHeight="1" x14ac:dyDescent="0.25">
      <c r="A391" s="43">
        <v>391</v>
      </c>
      <c r="B391" s="2" t="s">
        <v>1263</v>
      </c>
      <c r="C391" s="45" t="s">
        <v>354</v>
      </c>
      <c r="D391" s="2" t="s">
        <v>3216</v>
      </c>
      <c r="E391" s="2" t="s">
        <v>388</v>
      </c>
      <c r="F391" s="46" t="s">
        <v>234</v>
      </c>
      <c r="G391" s="59" t="s">
        <v>9</v>
      </c>
      <c r="H391" s="59" t="s">
        <v>9</v>
      </c>
      <c r="I391" s="59" t="s">
        <v>9</v>
      </c>
      <c r="J391" s="59" t="s">
        <v>9</v>
      </c>
      <c r="K391" s="59" t="s">
        <v>9</v>
      </c>
      <c r="L391" s="47" t="str">
        <f t="shared" si="72"/>
        <v>Arquitetura</v>
      </c>
      <c r="M391" s="47" t="str">
        <f t="shared" si="73"/>
        <v>Sinalização</v>
      </c>
      <c r="N391" s="47" t="str">
        <f t="shared" si="74"/>
        <v>Sinal</v>
      </c>
      <c r="O391" s="41" t="str">
        <f t="shared" si="65"/>
        <v>Classe IFC: IfcSignalAUDIO</v>
      </c>
      <c r="P391" s="41" t="s">
        <v>2812</v>
      </c>
      <c r="Q391" s="41" t="s">
        <v>4390</v>
      </c>
      <c r="R391" s="48" t="s">
        <v>9</v>
      </c>
      <c r="S391" s="49" t="str">
        <f t="shared" si="75"/>
        <v>Arquitetura</v>
      </c>
      <c r="T391" s="49" t="str">
        <f t="shared" si="76"/>
        <v>Sinalização</v>
      </c>
      <c r="U391" s="49" t="str">
        <f t="shared" si="77"/>
        <v>Sinal</v>
      </c>
      <c r="V391" s="49" t="str">
        <f t="shared" si="78"/>
        <v>Arquitetura</v>
      </c>
      <c r="W391" s="1" t="str">
        <f t="shared" si="79"/>
        <v>Key.Ifc4.3-391</v>
      </c>
    </row>
    <row r="392" spans="1:23" ht="6" customHeight="1" x14ac:dyDescent="0.25">
      <c r="A392" s="43">
        <v>392</v>
      </c>
      <c r="B392" s="2" t="s">
        <v>1263</v>
      </c>
      <c r="C392" s="45" t="s">
        <v>354</v>
      </c>
      <c r="D392" s="2" t="s">
        <v>3216</v>
      </c>
      <c r="E392" s="2" t="s">
        <v>388</v>
      </c>
      <c r="F392" s="46" t="s">
        <v>235</v>
      </c>
      <c r="G392" s="59" t="s">
        <v>9</v>
      </c>
      <c r="H392" s="59" t="s">
        <v>9</v>
      </c>
      <c r="I392" s="59" t="s">
        <v>9</v>
      </c>
      <c r="J392" s="59" t="s">
        <v>9</v>
      </c>
      <c r="K392" s="59" t="s">
        <v>9</v>
      </c>
      <c r="L392" s="47" t="str">
        <f t="shared" si="72"/>
        <v>Arquitetura</v>
      </c>
      <c r="M392" s="47" t="str">
        <f t="shared" si="73"/>
        <v>Sinalização</v>
      </c>
      <c r="N392" s="47" t="str">
        <f t="shared" si="74"/>
        <v>Sinal</v>
      </c>
      <c r="O392" s="41" t="str">
        <f t="shared" si="65"/>
        <v>Classe IFC: IfcSignalMIXED</v>
      </c>
      <c r="P392" s="41" t="s">
        <v>2813</v>
      </c>
      <c r="Q392" s="41" t="s">
        <v>4391</v>
      </c>
      <c r="R392" s="48" t="s">
        <v>9</v>
      </c>
      <c r="S392" s="49" t="str">
        <f t="shared" si="75"/>
        <v>Arquitetura</v>
      </c>
      <c r="T392" s="49" t="str">
        <f t="shared" si="76"/>
        <v>Sinalização</v>
      </c>
      <c r="U392" s="49" t="str">
        <f t="shared" si="77"/>
        <v>Sinal</v>
      </c>
      <c r="V392" s="49" t="str">
        <f t="shared" si="78"/>
        <v>Arquitetura</v>
      </c>
      <c r="W392" s="1" t="str">
        <f t="shared" si="79"/>
        <v>Key.Ifc4.3-392</v>
      </c>
    </row>
    <row r="393" spans="1:23" ht="6" customHeight="1" x14ac:dyDescent="0.25">
      <c r="A393" s="43">
        <v>393</v>
      </c>
      <c r="B393" s="2" t="s">
        <v>1263</v>
      </c>
      <c r="C393" s="45" t="s">
        <v>354</v>
      </c>
      <c r="D393" s="2" t="s">
        <v>3216</v>
      </c>
      <c r="E393" s="2" t="s">
        <v>388</v>
      </c>
      <c r="F393" s="46" t="s">
        <v>236</v>
      </c>
      <c r="G393" s="59" t="s">
        <v>9</v>
      </c>
      <c r="H393" s="59" t="s">
        <v>9</v>
      </c>
      <c r="I393" s="59" t="s">
        <v>9</v>
      </c>
      <c r="J393" s="59" t="s">
        <v>9</v>
      </c>
      <c r="K393" s="59" t="s">
        <v>9</v>
      </c>
      <c r="L393" s="47" t="str">
        <f t="shared" si="72"/>
        <v>Arquitetura</v>
      </c>
      <c r="M393" s="47" t="str">
        <f t="shared" si="73"/>
        <v>Sinalização</v>
      </c>
      <c r="N393" s="47" t="str">
        <f t="shared" si="74"/>
        <v>Sinal</v>
      </c>
      <c r="O393" s="41" t="str">
        <f t="shared" si="65"/>
        <v>Classe IFC: IfcSignalVISUAL</v>
      </c>
      <c r="P393" s="41" t="s">
        <v>2814</v>
      </c>
      <c r="Q393" s="41" t="s">
        <v>4392</v>
      </c>
      <c r="R393" s="48" t="s">
        <v>9</v>
      </c>
      <c r="S393" s="49" t="str">
        <f t="shared" si="75"/>
        <v>Arquitetura</v>
      </c>
      <c r="T393" s="49" t="str">
        <f t="shared" si="76"/>
        <v>Sinalização</v>
      </c>
      <c r="U393" s="49" t="str">
        <f t="shared" si="77"/>
        <v>Sinal</v>
      </c>
      <c r="V393" s="49" t="str">
        <f t="shared" si="78"/>
        <v>Arquitetura</v>
      </c>
      <c r="W393" s="1" t="str">
        <f t="shared" si="79"/>
        <v>Key.Ifc4.3-393</v>
      </c>
    </row>
    <row r="394" spans="1:23" ht="6" customHeight="1" x14ac:dyDescent="0.25">
      <c r="A394" s="43">
        <v>394</v>
      </c>
      <c r="B394" s="2" t="s">
        <v>1263</v>
      </c>
      <c r="C394" s="45" t="s">
        <v>354</v>
      </c>
      <c r="D394" s="2" t="s">
        <v>4829</v>
      </c>
      <c r="E394" s="2" t="s">
        <v>3214</v>
      </c>
      <c r="F394" s="46" t="s">
        <v>427</v>
      </c>
      <c r="G394" s="59" t="s">
        <v>9</v>
      </c>
      <c r="H394" s="59" t="s">
        <v>9</v>
      </c>
      <c r="I394" s="59" t="s">
        <v>9</v>
      </c>
      <c r="J394" s="59" t="s">
        <v>9</v>
      </c>
      <c r="K394" s="59" t="s">
        <v>9</v>
      </c>
      <c r="L394" s="47" t="str">
        <f t="shared" si="72"/>
        <v>Arquitetura</v>
      </c>
      <c r="M394" s="47" t="str">
        <f t="shared" si="73"/>
        <v>Sombreamento</v>
      </c>
      <c r="N394" s="47" t="str">
        <f t="shared" si="74"/>
        <v>Brise</v>
      </c>
      <c r="O394" s="41" t="str">
        <f t="shared" si="65"/>
        <v>Classe IFC: IfcShadingDevice</v>
      </c>
      <c r="P394" s="41" t="s">
        <v>2134</v>
      </c>
      <c r="Q394" s="41" t="s">
        <v>3413</v>
      </c>
      <c r="R394" s="48" t="s">
        <v>9</v>
      </c>
      <c r="S394" s="49" t="str">
        <f t="shared" si="75"/>
        <v>Arquitetura</v>
      </c>
      <c r="T394" s="49" t="str">
        <f t="shared" si="76"/>
        <v>Sombreamento</v>
      </c>
      <c r="U394" s="49" t="str">
        <f t="shared" si="77"/>
        <v>Brise</v>
      </c>
      <c r="V394" s="49" t="str">
        <f t="shared" si="78"/>
        <v>Arquitetura</v>
      </c>
      <c r="W394" s="1" t="str">
        <f t="shared" si="79"/>
        <v>Key.Ifc4.3-394</v>
      </c>
    </row>
    <row r="395" spans="1:23" ht="6" customHeight="1" x14ac:dyDescent="0.25">
      <c r="A395" s="43">
        <v>395</v>
      </c>
      <c r="B395" s="2" t="s">
        <v>1263</v>
      </c>
      <c r="C395" s="45" t="s">
        <v>354</v>
      </c>
      <c r="D395" s="2" t="s">
        <v>4829</v>
      </c>
      <c r="E395" s="2" t="s">
        <v>3214</v>
      </c>
      <c r="F395" s="46" t="s">
        <v>428</v>
      </c>
      <c r="G395" s="59" t="s">
        <v>9</v>
      </c>
      <c r="H395" s="59" t="s">
        <v>9</v>
      </c>
      <c r="I395" s="59" t="s">
        <v>9</v>
      </c>
      <c r="J395" s="59" t="s">
        <v>9</v>
      </c>
      <c r="K395" s="59" t="s">
        <v>9</v>
      </c>
      <c r="L395" s="47" t="str">
        <f t="shared" si="72"/>
        <v>Arquitetura</v>
      </c>
      <c r="M395" s="47" t="str">
        <f t="shared" si="73"/>
        <v>Sombreamento</v>
      </c>
      <c r="N395" s="47" t="str">
        <f t="shared" si="74"/>
        <v>Brise</v>
      </c>
      <c r="O395" s="41" t="str">
        <f t="shared" ref="O395:O398" si="88">IF(ISNUMBER(FIND("Ifc",F395)),CONCATENATE("Classe IFC: ",F395),CONCATENATE("Cat. Revit: ",F395))</f>
        <v>Classe IFC: IfcShadingDeviceAWNING</v>
      </c>
      <c r="P395" s="41" t="s">
        <v>2135</v>
      </c>
      <c r="Q395" s="41" t="s">
        <v>3414</v>
      </c>
      <c r="R395" s="48" t="s">
        <v>9</v>
      </c>
      <c r="S395" s="49" t="str">
        <f t="shared" si="75"/>
        <v>Arquitetura</v>
      </c>
      <c r="T395" s="49" t="str">
        <f t="shared" si="76"/>
        <v>Sombreamento</v>
      </c>
      <c r="U395" s="49" t="str">
        <f t="shared" si="77"/>
        <v>Brise</v>
      </c>
      <c r="V395" s="49" t="str">
        <f t="shared" si="78"/>
        <v>Arquitetura</v>
      </c>
      <c r="W395" s="1" t="str">
        <f t="shared" si="79"/>
        <v>Key.Ifc4.3-395</v>
      </c>
    </row>
    <row r="396" spans="1:23" ht="6" customHeight="1" x14ac:dyDescent="0.25">
      <c r="A396" s="43">
        <v>396</v>
      </c>
      <c r="B396" s="2" t="s">
        <v>1263</v>
      </c>
      <c r="C396" s="45" t="s">
        <v>354</v>
      </c>
      <c r="D396" s="2" t="s">
        <v>4829</v>
      </c>
      <c r="E396" s="2" t="s">
        <v>3214</v>
      </c>
      <c r="F396" s="46" t="s">
        <v>429</v>
      </c>
      <c r="G396" s="59" t="s">
        <v>9</v>
      </c>
      <c r="H396" s="59" t="s">
        <v>9</v>
      </c>
      <c r="I396" s="59" t="s">
        <v>9</v>
      </c>
      <c r="J396" s="59" t="s">
        <v>9</v>
      </c>
      <c r="K396" s="59" t="s">
        <v>9</v>
      </c>
      <c r="L396" s="47" t="str">
        <f t="shared" ref="L396:L459" si="89">CONCATENATE("", C396)</f>
        <v>Arquitetura</v>
      </c>
      <c r="M396" s="47" t="str">
        <f t="shared" si="73"/>
        <v>Sombreamento</v>
      </c>
      <c r="N396" s="47" t="str">
        <f t="shared" si="74"/>
        <v>Brise</v>
      </c>
      <c r="O396" s="41" t="str">
        <f t="shared" si="88"/>
        <v>Classe IFC: IfcShadingDeviceJALOUSIE</v>
      </c>
      <c r="P396" s="41" t="s">
        <v>2136</v>
      </c>
      <c r="Q396" s="41" t="s">
        <v>3415</v>
      </c>
      <c r="R396" s="48" t="s">
        <v>9</v>
      </c>
      <c r="S396" s="49" t="str">
        <f t="shared" ref="S396:S459" si="90">SUBSTITUTE(C396, "_", " ")</f>
        <v>Arquitetura</v>
      </c>
      <c r="T396" s="49" t="str">
        <f t="shared" si="76"/>
        <v>Sombreamento</v>
      </c>
      <c r="U396" s="49" t="str">
        <f t="shared" si="77"/>
        <v>Brise</v>
      </c>
      <c r="V396" s="49" t="str">
        <f t="shared" ref="V396:V459" si="91">SUBSTITUTE(C396, "_", " ")</f>
        <v>Arquitetura</v>
      </c>
      <c r="W396" s="1" t="str">
        <f t="shared" ref="W396:W459" si="92">CONCATENATE("Key.Ifc4.3-",A396)</f>
        <v>Key.Ifc4.3-396</v>
      </c>
    </row>
    <row r="397" spans="1:23" ht="6" customHeight="1" x14ac:dyDescent="0.25">
      <c r="A397" s="43">
        <v>397</v>
      </c>
      <c r="B397" s="2" t="s">
        <v>1263</v>
      </c>
      <c r="C397" s="45" t="s">
        <v>354</v>
      </c>
      <c r="D397" s="2" t="s">
        <v>4829</v>
      </c>
      <c r="E397" s="2" t="s">
        <v>3214</v>
      </c>
      <c r="F397" s="46" t="s">
        <v>430</v>
      </c>
      <c r="G397" s="59" t="s">
        <v>9</v>
      </c>
      <c r="H397" s="59" t="s">
        <v>9</v>
      </c>
      <c r="I397" s="59" t="s">
        <v>9</v>
      </c>
      <c r="J397" s="59" t="s">
        <v>9</v>
      </c>
      <c r="K397" s="59" t="s">
        <v>9</v>
      </c>
      <c r="L397" s="47" t="str">
        <f t="shared" si="89"/>
        <v>Arquitetura</v>
      </c>
      <c r="M397" s="47" t="str">
        <f t="shared" si="73"/>
        <v>Sombreamento</v>
      </c>
      <c r="N397" s="47" t="str">
        <f t="shared" si="74"/>
        <v>Brise</v>
      </c>
      <c r="O397" s="41" t="str">
        <f t="shared" si="88"/>
        <v>Classe IFC: IfcShadingDeviceSHUTTER</v>
      </c>
      <c r="P397" s="41" t="s">
        <v>2137</v>
      </c>
      <c r="Q397" s="41" t="s">
        <v>3416</v>
      </c>
      <c r="R397" s="48" t="s">
        <v>9</v>
      </c>
      <c r="S397" s="49" t="str">
        <f t="shared" si="90"/>
        <v>Arquitetura</v>
      </c>
      <c r="T397" s="49" t="str">
        <f t="shared" si="76"/>
        <v>Sombreamento</v>
      </c>
      <c r="U397" s="49" t="str">
        <f t="shared" si="77"/>
        <v>Brise</v>
      </c>
      <c r="V397" s="49" t="str">
        <f t="shared" si="91"/>
        <v>Arquitetura</v>
      </c>
      <c r="W397" s="1" t="str">
        <f t="shared" si="92"/>
        <v>Key.Ifc4.3-397</v>
      </c>
    </row>
    <row r="398" spans="1:23" ht="6" customHeight="1" x14ac:dyDescent="0.25">
      <c r="A398" s="43">
        <v>398</v>
      </c>
      <c r="B398" s="2" t="s">
        <v>1263</v>
      </c>
      <c r="C398" s="45" t="s">
        <v>354</v>
      </c>
      <c r="D398" s="2" t="s">
        <v>4829</v>
      </c>
      <c r="E398" s="2" t="s">
        <v>3214</v>
      </c>
      <c r="F398" s="2" t="s">
        <v>88</v>
      </c>
      <c r="G398" s="59" t="s">
        <v>9</v>
      </c>
      <c r="H398" s="59" t="s">
        <v>9</v>
      </c>
      <c r="I398" s="59" t="s">
        <v>9</v>
      </c>
      <c r="J398" s="59" t="s">
        <v>9</v>
      </c>
      <c r="K398" s="59" t="s">
        <v>9</v>
      </c>
      <c r="L398" s="47" t="str">
        <f t="shared" si="89"/>
        <v>Arquitetura</v>
      </c>
      <c r="M398" s="47" t="str">
        <f t="shared" ref="M398" si="93">CONCATENATE("", D398)</f>
        <v>Sombreamento</v>
      </c>
      <c r="N398" s="47" t="str">
        <f t="shared" ref="N398" si="94">CONCATENATE("", E398)</f>
        <v>Brise</v>
      </c>
      <c r="O398" s="41" t="str">
        <f t="shared" si="88"/>
        <v>Cat. Revit: OST_gbXML_Shade</v>
      </c>
      <c r="P398" s="41" t="s">
        <v>5469</v>
      </c>
      <c r="Q398" s="41" t="str">
        <f>_xlfn.TRANSLATE(P398,"pt","es")</f>
        <v>Brises.</v>
      </c>
      <c r="R398" s="48" t="s">
        <v>9</v>
      </c>
      <c r="S398" s="49" t="str">
        <f t="shared" si="90"/>
        <v>Arquitetura</v>
      </c>
      <c r="T398" s="49" t="str">
        <f t="shared" ref="T398" si="95">SUBSTITUTE(D398, "_", " ")</f>
        <v>Sombreamento</v>
      </c>
      <c r="U398" s="49" t="str">
        <f t="shared" ref="U398" si="96">SUBSTITUTE(E398, "_", " ")</f>
        <v>Brise</v>
      </c>
      <c r="V398" s="49" t="str">
        <f t="shared" si="91"/>
        <v>Arquitetura</v>
      </c>
      <c r="W398" s="1" t="str">
        <f t="shared" si="92"/>
        <v>Key.Ifc4.3-398</v>
      </c>
    </row>
    <row r="399" spans="1:23" ht="6" customHeight="1" x14ac:dyDescent="0.25">
      <c r="A399" s="43">
        <v>399</v>
      </c>
      <c r="B399" s="2" t="s">
        <v>1263</v>
      </c>
      <c r="C399" s="45" t="s">
        <v>3194</v>
      </c>
      <c r="D399" s="2" t="s">
        <v>3241</v>
      </c>
      <c r="E399" s="2" t="s">
        <v>3118</v>
      </c>
      <c r="F399" s="46" t="s">
        <v>1361</v>
      </c>
      <c r="G399" s="59" t="s">
        <v>9</v>
      </c>
      <c r="H399" s="59" t="s">
        <v>9</v>
      </c>
      <c r="I399" s="59" t="s">
        <v>9</v>
      </c>
      <c r="J399" s="59" t="s">
        <v>9</v>
      </c>
      <c r="K399" s="59" t="s">
        <v>9</v>
      </c>
      <c r="L399" s="47" t="str">
        <f t="shared" si="89"/>
        <v>Canalizações</v>
      </c>
      <c r="M399" s="47" t="str">
        <f t="shared" ref="M399:M430" si="97">CONCATENATE("", D399)</f>
        <v>Cabeamentos</v>
      </c>
      <c r="N399" s="47" t="str">
        <f t="shared" ref="N399:N430" si="98">CONCATENATE("", E399)</f>
        <v>Cabo.Conexão</v>
      </c>
      <c r="O399" s="41" t="str">
        <f t="shared" ref="O399:O430" si="99">IF(ISNUMBER(FIND("Ifc",F399)),CONCATENATE("Classe IFC: ",F399),CONCATENATE("Cat. Revit: ",F399))</f>
        <v>Classe IFC: IfcCableFitting</v>
      </c>
      <c r="P399" s="41" t="s">
        <v>1967</v>
      </c>
      <c r="Q399" s="41" t="s">
        <v>3509</v>
      </c>
      <c r="R399" s="48" t="s">
        <v>9</v>
      </c>
      <c r="S399" s="49" t="str">
        <f t="shared" si="90"/>
        <v>Canalizações</v>
      </c>
      <c r="T399" s="49" t="str">
        <f t="shared" ref="T399:T430" si="100">SUBSTITUTE(D399, "_", " ")</f>
        <v>Cabeamentos</v>
      </c>
      <c r="U399" s="49" t="str">
        <f t="shared" ref="U399:U430" si="101">SUBSTITUTE(E399, "_", " ")</f>
        <v>Cabo.Conexão</v>
      </c>
      <c r="V399" s="49" t="str">
        <f t="shared" si="91"/>
        <v>Canalizações</v>
      </c>
      <c r="W399" s="1" t="str">
        <f t="shared" si="92"/>
        <v>Key.Ifc4.3-399</v>
      </c>
    </row>
    <row r="400" spans="1:23" ht="6" customHeight="1" x14ac:dyDescent="0.25">
      <c r="A400" s="43">
        <v>400</v>
      </c>
      <c r="B400" s="2" t="s">
        <v>1263</v>
      </c>
      <c r="C400" s="45" t="s">
        <v>3194</v>
      </c>
      <c r="D400" s="2" t="s">
        <v>3241</v>
      </c>
      <c r="E400" s="2" t="s">
        <v>3118</v>
      </c>
      <c r="F400" s="46" t="s">
        <v>1362</v>
      </c>
      <c r="G400" s="59" t="s">
        <v>9</v>
      </c>
      <c r="H400" s="59" t="s">
        <v>9</v>
      </c>
      <c r="I400" s="59" t="s">
        <v>9</v>
      </c>
      <c r="J400" s="59" t="s">
        <v>9</v>
      </c>
      <c r="K400" s="59" t="s">
        <v>9</v>
      </c>
      <c r="L400" s="47" t="str">
        <f t="shared" si="89"/>
        <v>Canalizações</v>
      </c>
      <c r="M400" s="47" t="str">
        <f t="shared" si="97"/>
        <v>Cabeamentos</v>
      </c>
      <c r="N400" s="47" t="str">
        <f t="shared" si="98"/>
        <v>Cabo.Conexão</v>
      </c>
      <c r="O400" s="41" t="str">
        <f t="shared" si="99"/>
        <v>Classe IFC: IfcCableFittingCONNECTOR</v>
      </c>
      <c r="P400" s="41" t="s">
        <v>1968</v>
      </c>
      <c r="Q400" s="41" t="s">
        <v>3510</v>
      </c>
      <c r="R400" s="48" t="s">
        <v>9</v>
      </c>
      <c r="S400" s="49" t="str">
        <f t="shared" si="90"/>
        <v>Canalizações</v>
      </c>
      <c r="T400" s="49" t="str">
        <f t="shared" si="100"/>
        <v>Cabeamentos</v>
      </c>
      <c r="U400" s="49" t="str">
        <f t="shared" si="101"/>
        <v>Cabo.Conexão</v>
      </c>
      <c r="V400" s="49" t="str">
        <f t="shared" si="91"/>
        <v>Canalizações</v>
      </c>
      <c r="W400" s="1" t="str">
        <f t="shared" si="92"/>
        <v>Key.Ifc4.3-400</v>
      </c>
    </row>
    <row r="401" spans="1:23" ht="6" customHeight="1" x14ac:dyDescent="0.25">
      <c r="A401" s="43">
        <v>401</v>
      </c>
      <c r="B401" s="2" t="s">
        <v>1263</v>
      </c>
      <c r="C401" s="45" t="s">
        <v>3194</v>
      </c>
      <c r="D401" s="2" t="s">
        <v>3241</v>
      </c>
      <c r="E401" s="2" t="s">
        <v>3118</v>
      </c>
      <c r="F401" s="46" t="s">
        <v>1363</v>
      </c>
      <c r="G401" s="59" t="s">
        <v>9</v>
      </c>
      <c r="H401" s="59" t="s">
        <v>9</v>
      </c>
      <c r="I401" s="59" t="s">
        <v>9</v>
      </c>
      <c r="J401" s="59" t="s">
        <v>9</v>
      </c>
      <c r="K401" s="59" t="s">
        <v>9</v>
      </c>
      <c r="L401" s="47" t="str">
        <f t="shared" si="89"/>
        <v>Canalizações</v>
      </c>
      <c r="M401" s="47" t="str">
        <f t="shared" si="97"/>
        <v>Cabeamentos</v>
      </c>
      <c r="N401" s="47" t="str">
        <f t="shared" si="98"/>
        <v>Cabo.Conexão</v>
      </c>
      <c r="O401" s="41" t="str">
        <f t="shared" si="99"/>
        <v>Classe IFC: IfcCableFittingENTRY</v>
      </c>
      <c r="P401" s="41" t="s">
        <v>1969</v>
      </c>
      <c r="Q401" s="41" t="s">
        <v>3511</v>
      </c>
      <c r="R401" s="48" t="s">
        <v>9</v>
      </c>
      <c r="S401" s="49" t="str">
        <f t="shared" si="90"/>
        <v>Canalizações</v>
      </c>
      <c r="T401" s="49" t="str">
        <f t="shared" si="100"/>
        <v>Cabeamentos</v>
      </c>
      <c r="U401" s="49" t="str">
        <f t="shared" si="101"/>
        <v>Cabo.Conexão</v>
      </c>
      <c r="V401" s="49" t="str">
        <f t="shared" si="91"/>
        <v>Canalizações</v>
      </c>
      <c r="W401" s="1" t="str">
        <f t="shared" si="92"/>
        <v>Key.Ifc4.3-401</v>
      </c>
    </row>
    <row r="402" spans="1:23" ht="6" customHeight="1" x14ac:dyDescent="0.25">
      <c r="A402" s="43">
        <v>402</v>
      </c>
      <c r="B402" s="2" t="s">
        <v>1263</v>
      </c>
      <c r="C402" s="45" t="s">
        <v>3194</v>
      </c>
      <c r="D402" s="2" t="s">
        <v>3241</v>
      </c>
      <c r="E402" s="2" t="s">
        <v>3118</v>
      </c>
      <c r="F402" s="46" t="s">
        <v>1364</v>
      </c>
      <c r="G402" s="59" t="s">
        <v>9</v>
      </c>
      <c r="H402" s="59" t="s">
        <v>9</v>
      </c>
      <c r="I402" s="59" t="s">
        <v>9</v>
      </c>
      <c r="J402" s="59" t="s">
        <v>9</v>
      </c>
      <c r="K402" s="59" t="s">
        <v>9</v>
      </c>
      <c r="L402" s="47" t="str">
        <f t="shared" si="89"/>
        <v>Canalizações</v>
      </c>
      <c r="M402" s="47" t="str">
        <f t="shared" si="97"/>
        <v>Cabeamentos</v>
      </c>
      <c r="N402" s="47" t="str">
        <f t="shared" si="98"/>
        <v>Cabo.Conexão</v>
      </c>
      <c r="O402" s="41" t="str">
        <f t="shared" si="99"/>
        <v>Classe IFC: IfcCableFittingEXIT</v>
      </c>
      <c r="P402" s="41" t="s">
        <v>1970</v>
      </c>
      <c r="Q402" s="41" t="s">
        <v>3512</v>
      </c>
      <c r="R402" s="48" t="s">
        <v>9</v>
      </c>
      <c r="S402" s="49" t="str">
        <f t="shared" si="90"/>
        <v>Canalizações</v>
      </c>
      <c r="T402" s="49" t="str">
        <f t="shared" si="100"/>
        <v>Cabeamentos</v>
      </c>
      <c r="U402" s="49" t="str">
        <f t="shared" si="101"/>
        <v>Cabo.Conexão</v>
      </c>
      <c r="V402" s="49" t="str">
        <f t="shared" si="91"/>
        <v>Canalizações</v>
      </c>
      <c r="W402" s="1" t="str">
        <f t="shared" si="92"/>
        <v>Key.Ifc4.3-402</v>
      </c>
    </row>
    <row r="403" spans="1:23" ht="6" customHeight="1" x14ac:dyDescent="0.25">
      <c r="A403" s="43">
        <v>403</v>
      </c>
      <c r="B403" s="2" t="s">
        <v>1263</v>
      </c>
      <c r="C403" s="45" t="s">
        <v>3194</v>
      </c>
      <c r="D403" s="2" t="s">
        <v>3241</v>
      </c>
      <c r="E403" s="2" t="s">
        <v>3118</v>
      </c>
      <c r="F403" s="46" t="s">
        <v>1365</v>
      </c>
      <c r="G403" s="59" t="s">
        <v>9</v>
      </c>
      <c r="H403" s="59" t="s">
        <v>9</v>
      </c>
      <c r="I403" s="59" t="s">
        <v>9</v>
      </c>
      <c r="J403" s="59" t="s">
        <v>9</v>
      </c>
      <c r="K403" s="59" t="s">
        <v>9</v>
      </c>
      <c r="L403" s="47" t="str">
        <f t="shared" si="89"/>
        <v>Canalizações</v>
      </c>
      <c r="M403" s="47" t="str">
        <f t="shared" si="97"/>
        <v>Cabeamentos</v>
      </c>
      <c r="N403" s="47" t="str">
        <f t="shared" si="98"/>
        <v>Cabo.Conexão</v>
      </c>
      <c r="O403" s="41" t="str">
        <f t="shared" si="99"/>
        <v>Classe IFC: IfcCableFittingFANOUT</v>
      </c>
      <c r="P403" s="41" t="s">
        <v>1971</v>
      </c>
      <c r="Q403" s="41" t="s">
        <v>3513</v>
      </c>
      <c r="R403" s="48" t="s">
        <v>9</v>
      </c>
      <c r="S403" s="49" t="str">
        <f t="shared" si="90"/>
        <v>Canalizações</v>
      </c>
      <c r="T403" s="49" t="str">
        <f t="shared" si="100"/>
        <v>Cabeamentos</v>
      </c>
      <c r="U403" s="49" t="str">
        <f t="shared" si="101"/>
        <v>Cabo.Conexão</v>
      </c>
      <c r="V403" s="49" t="str">
        <f t="shared" si="91"/>
        <v>Canalizações</v>
      </c>
      <c r="W403" s="1" t="str">
        <f t="shared" si="92"/>
        <v>Key.Ifc4.3-403</v>
      </c>
    </row>
    <row r="404" spans="1:23" ht="6" customHeight="1" x14ac:dyDescent="0.25">
      <c r="A404" s="43">
        <v>404</v>
      </c>
      <c r="B404" s="2" t="s">
        <v>1263</v>
      </c>
      <c r="C404" s="45" t="s">
        <v>3194</v>
      </c>
      <c r="D404" s="2" t="s">
        <v>3241</v>
      </c>
      <c r="E404" s="2" t="s">
        <v>3118</v>
      </c>
      <c r="F404" s="46" t="s">
        <v>1366</v>
      </c>
      <c r="G404" s="59" t="s">
        <v>9</v>
      </c>
      <c r="H404" s="59" t="s">
        <v>9</v>
      </c>
      <c r="I404" s="59" t="s">
        <v>9</v>
      </c>
      <c r="J404" s="59" t="s">
        <v>9</v>
      </c>
      <c r="K404" s="59" t="s">
        <v>9</v>
      </c>
      <c r="L404" s="47" t="str">
        <f t="shared" si="89"/>
        <v>Canalizações</v>
      </c>
      <c r="M404" s="47" t="str">
        <f t="shared" si="97"/>
        <v>Cabeamentos</v>
      </c>
      <c r="N404" s="47" t="str">
        <f t="shared" si="98"/>
        <v>Cabo.Conexão</v>
      </c>
      <c r="O404" s="41" t="str">
        <f t="shared" si="99"/>
        <v>Classe IFC: IfcCableFittingJUNCTION</v>
      </c>
      <c r="P404" s="41" t="s">
        <v>1972</v>
      </c>
      <c r="Q404" s="41" t="s">
        <v>3514</v>
      </c>
      <c r="R404" s="48" t="s">
        <v>9</v>
      </c>
      <c r="S404" s="49" t="str">
        <f t="shared" si="90"/>
        <v>Canalizações</v>
      </c>
      <c r="T404" s="49" t="str">
        <f t="shared" si="100"/>
        <v>Cabeamentos</v>
      </c>
      <c r="U404" s="49" t="str">
        <f t="shared" si="101"/>
        <v>Cabo.Conexão</v>
      </c>
      <c r="V404" s="49" t="str">
        <f t="shared" si="91"/>
        <v>Canalizações</v>
      </c>
      <c r="W404" s="1" t="str">
        <f t="shared" si="92"/>
        <v>Key.Ifc4.3-404</v>
      </c>
    </row>
    <row r="405" spans="1:23" ht="6" customHeight="1" x14ac:dyDescent="0.25">
      <c r="A405" s="43">
        <v>405</v>
      </c>
      <c r="B405" s="2" t="s">
        <v>1263</v>
      </c>
      <c r="C405" s="45" t="s">
        <v>3194</v>
      </c>
      <c r="D405" s="2" t="s">
        <v>3241</v>
      </c>
      <c r="E405" s="2" t="s">
        <v>3118</v>
      </c>
      <c r="F405" s="46" t="s">
        <v>1367</v>
      </c>
      <c r="G405" s="59" t="s">
        <v>9</v>
      </c>
      <c r="H405" s="59" t="s">
        <v>9</v>
      </c>
      <c r="I405" s="59" t="s">
        <v>9</v>
      </c>
      <c r="J405" s="59" t="s">
        <v>9</v>
      </c>
      <c r="K405" s="59" t="s">
        <v>9</v>
      </c>
      <c r="L405" s="47" t="str">
        <f t="shared" si="89"/>
        <v>Canalizações</v>
      </c>
      <c r="M405" s="47" t="str">
        <f t="shared" si="97"/>
        <v>Cabeamentos</v>
      </c>
      <c r="N405" s="47" t="str">
        <f t="shared" si="98"/>
        <v>Cabo.Conexão</v>
      </c>
      <c r="O405" s="41" t="str">
        <f t="shared" si="99"/>
        <v>Classe IFC: IfcCableFittingTRANSITION</v>
      </c>
      <c r="P405" s="41" t="s">
        <v>1973</v>
      </c>
      <c r="Q405" s="41" t="s">
        <v>3515</v>
      </c>
      <c r="R405" s="48" t="s">
        <v>9</v>
      </c>
      <c r="S405" s="49" t="str">
        <f t="shared" si="90"/>
        <v>Canalizações</v>
      </c>
      <c r="T405" s="49" t="str">
        <f t="shared" si="100"/>
        <v>Cabeamentos</v>
      </c>
      <c r="U405" s="49" t="str">
        <f t="shared" si="101"/>
        <v>Cabo.Conexão</v>
      </c>
      <c r="V405" s="49" t="str">
        <f t="shared" si="91"/>
        <v>Canalizações</v>
      </c>
      <c r="W405" s="1" t="str">
        <f t="shared" si="92"/>
        <v>Key.Ifc4.3-405</v>
      </c>
    </row>
    <row r="406" spans="1:23" ht="6" customHeight="1" x14ac:dyDescent="0.25">
      <c r="A406" s="43">
        <v>406</v>
      </c>
      <c r="B406" s="2" t="s">
        <v>1263</v>
      </c>
      <c r="C406" s="45" t="s">
        <v>3194</v>
      </c>
      <c r="D406" s="2" t="s">
        <v>3241</v>
      </c>
      <c r="E406" s="2" t="s">
        <v>3119</v>
      </c>
      <c r="F406" s="46" t="s">
        <v>1368</v>
      </c>
      <c r="G406" s="59" t="s">
        <v>9</v>
      </c>
      <c r="H406" s="59" t="s">
        <v>9</v>
      </c>
      <c r="I406" s="59" t="s">
        <v>9</v>
      </c>
      <c r="J406" s="59" t="s">
        <v>9</v>
      </c>
      <c r="K406" s="59" t="s">
        <v>9</v>
      </c>
      <c r="L406" s="47" t="str">
        <f t="shared" si="89"/>
        <v>Canalizações</v>
      </c>
      <c r="M406" s="47" t="str">
        <f t="shared" si="97"/>
        <v>Cabeamentos</v>
      </c>
      <c r="N406" s="47" t="str">
        <f t="shared" si="98"/>
        <v>Cabo.Segmento</v>
      </c>
      <c r="O406" s="41" t="str">
        <f t="shared" si="99"/>
        <v>Classe IFC: IfcCableSegment</v>
      </c>
      <c r="P406" s="41" t="s">
        <v>1974</v>
      </c>
      <c r="Q406" s="41" t="s">
        <v>3516</v>
      </c>
      <c r="R406" s="48" t="s">
        <v>9</v>
      </c>
      <c r="S406" s="49" t="str">
        <f t="shared" si="90"/>
        <v>Canalizações</v>
      </c>
      <c r="T406" s="49" t="str">
        <f t="shared" si="100"/>
        <v>Cabeamentos</v>
      </c>
      <c r="U406" s="49" t="str">
        <f t="shared" si="101"/>
        <v>Cabo.Segmento</v>
      </c>
      <c r="V406" s="49" t="str">
        <f t="shared" si="91"/>
        <v>Canalizações</v>
      </c>
      <c r="W406" s="1" t="str">
        <f t="shared" si="92"/>
        <v>Key.Ifc4.3-406</v>
      </c>
    </row>
    <row r="407" spans="1:23" ht="6" customHeight="1" x14ac:dyDescent="0.25">
      <c r="A407" s="43">
        <v>407</v>
      </c>
      <c r="B407" s="2" t="s">
        <v>1263</v>
      </c>
      <c r="C407" s="45" t="s">
        <v>3194</v>
      </c>
      <c r="D407" s="2" t="s">
        <v>3241</v>
      </c>
      <c r="E407" s="2" t="s">
        <v>3119</v>
      </c>
      <c r="F407" s="46" t="s">
        <v>1369</v>
      </c>
      <c r="G407" s="59" t="s">
        <v>9</v>
      </c>
      <c r="H407" s="59" t="s">
        <v>9</v>
      </c>
      <c r="I407" s="59" t="s">
        <v>9</v>
      </c>
      <c r="J407" s="59" t="s">
        <v>9</v>
      </c>
      <c r="K407" s="59" t="s">
        <v>9</v>
      </c>
      <c r="L407" s="47" t="str">
        <f t="shared" si="89"/>
        <v>Canalizações</v>
      </c>
      <c r="M407" s="47" t="str">
        <f t="shared" si="97"/>
        <v>Cabeamentos</v>
      </c>
      <c r="N407" s="47" t="str">
        <f t="shared" si="98"/>
        <v>Cabo.Segmento</v>
      </c>
      <c r="O407" s="41" t="str">
        <f t="shared" si="99"/>
        <v>Classe IFC: IfcCableSegmentBUSBARSEGMENT</v>
      </c>
      <c r="P407" s="41" t="s">
        <v>1975</v>
      </c>
      <c r="Q407" s="41" t="s">
        <v>3517</v>
      </c>
      <c r="R407" s="48" t="s">
        <v>9</v>
      </c>
      <c r="S407" s="49" t="str">
        <f t="shared" si="90"/>
        <v>Canalizações</v>
      </c>
      <c r="T407" s="49" t="str">
        <f t="shared" si="100"/>
        <v>Cabeamentos</v>
      </c>
      <c r="U407" s="49" t="str">
        <f t="shared" si="101"/>
        <v>Cabo.Segmento</v>
      </c>
      <c r="V407" s="49" t="str">
        <f t="shared" si="91"/>
        <v>Canalizações</v>
      </c>
      <c r="W407" s="1" t="str">
        <f t="shared" si="92"/>
        <v>Key.Ifc4.3-407</v>
      </c>
    </row>
    <row r="408" spans="1:23" ht="6" customHeight="1" x14ac:dyDescent="0.25">
      <c r="A408" s="43">
        <v>408</v>
      </c>
      <c r="B408" s="2" t="s">
        <v>1263</v>
      </c>
      <c r="C408" s="45" t="s">
        <v>3194</v>
      </c>
      <c r="D408" s="2" t="s">
        <v>3241</v>
      </c>
      <c r="E408" s="2" t="s">
        <v>3119</v>
      </c>
      <c r="F408" s="46" t="s">
        <v>1370</v>
      </c>
      <c r="G408" s="59" t="s">
        <v>9</v>
      </c>
      <c r="H408" s="59" t="s">
        <v>9</v>
      </c>
      <c r="I408" s="59" t="s">
        <v>9</v>
      </c>
      <c r="J408" s="59" t="s">
        <v>9</v>
      </c>
      <c r="K408" s="59" t="s">
        <v>9</v>
      </c>
      <c r="L408" s="47" t="str">
        <f t="shared" si="89"/>
        <v>Canalizações</v>
      </c>
      <c r="M408" s="47" t="str">
        <f t="shared" si="97"/>
        <v>Cabeamentos</v>
      </c>
      <c r="N408" s="47" t="str">
        <f t="shared" si="98"/>
        <v>Cabo.Segmento</v>
      </c>
      <c r="O408" s="41" t="str">
        <f t="shared" si="99"/>
        <v>Classe IFC: IfcCableSegmentCABLESEGMENT</v>
      </c>
      <c r="P408" s="41" t="s">
        <v>1976</v>
      </c>
      <c r="Q408" s="41" t="s">
        <v>3518</v>
      </c>
      <c r="R408" s="48" t="s">
        <v>9</v>
      </c>
      <c r="S408" s="49" t="str">
        <f t="shared" si="90"/>
        <v>Canalizações</v>
      </c>
      <c r="T408" s="49" t="str">
        <f t="shared" si="100"/>
        <v>Cabeamentos</v>
      </c>
      <c r="U408" s="49" t="str">
        <f t="shared" si="101"/>
        <v>Cabo.Segmento</v>
      </c>
      <c r="V408" s="49" t="str">
        <f t="shared" si="91"/>
        <v>Canalizações</v>
      </c>
      <c r="W408" s="1" t="str">
        <f t="shared" si="92"/>
        <v>Key.Ifc4.3-408</v>
      </c>
    </row>
    <row r="409" spans="1:23" ht="6" customHeight="1" x14ac:dyDescent="0.25">
      <c r="A409" s="43">
        <v>409</v>
      </c>
      <c r="B409" s="2" t="s">
        <v>1263</v>
      </c>
      <c r="C409" s="45" t="s">
        <v>3194</v>
      </c>
      <c r="D409" s="2" t="s">
        <v>3241</v>
      </c>
      <c r="E409" s="2" t="s">
        <v>3119</v>
      </c>
      <c r="F409" s="46" t="s">
        <v>1371</v>
      </c>
      <c r="G409" s="59" t="s">
        <v>9</v>
      </c>
      <c r="H409" s="59" t="s">
        <v>9</v>
      </c>
      <c r="I409" s="59" t="s">
        <v>9</v>
      </c>
      <c r="J409" s="59" t="s">
        <v>9</v>
      </c>
      <c r="K409" s="59" t="s">
        <v>9</v>
      </c>
      <c r="L409" s="47" t="str">
        <f t="shared" si="89"/>
        <v>Canalizações</v>
      </c>
      <c r="M409" s="47" t="str">
        <f t="shared" si="97"/>
        <v>Cabeamentos</v>
      </c>
      <c r="N409" s="47" t="str">
        <f t="shared" si="98"/>
        <v>Cabo.Segmento</v>
      </c>
      <c r="O409" s="41" t="str">
        <f t="shared" si="99"/>
        <v>Classe IFC: IfcCableSegmentCONDUCTORSEGMENT</v>
      </c>
      <c r="P409" s="41" t="s">
        <v>1977</v>
      </c>
      <c r="Q409" s="41" t="s">
        <v>3519</v>
      </c>
      <c r="R409" s="48" t="s">
        <v>9</v>
      </c>
      <c r="S409" s="49" t="str">
        <f t="shared" si="90"/>
        <v>Canalizações</v>
      </c>
      <c r="T409" s="49" t="str">
        <f t="shared" si="100"/>
        <v>Cabeamentos</v>
      </c>
      <c r="U409" s="49" t="str">
        <f t="shared" si="101"/>
        <v>Cabo.Segmento</v>
      </c>
      <c r="V409" s="49" t="str">
        <f t="shared" si="91"/>
        <v>Canalizações</v>
      </c>
      <c r="W409" s="1" t="str">
        <f t="shared" si="92"/>
        <v>Key.Ifc4.3-409</v>
      </c>
    </row>
    <row r="410" spans="1:23" ht="6" customHeight="1" x14ac:dyDescent="0.25">
      <c r="A410" s="43">
        <v>410</v>
      </c>
      <c r="B410" s="2" t="s">
        <v>1263</v>
      </c>
      <c r="C410" s="45" t="s">
        <v>3194</v>
      </c>
      <c r="D410" s="2" t="s">
        <v>3241</v>
      </c>
      <c r="E410" s="2" t="s">
        <v>3119</v>
      </c>
      <c r="F410" s="46" t="s">
        <v>1372</v>
      </c>
      <c r="G410" s="59" t="s">
        <v>9</v>
      </c>
      <c r="H410" s="59" t="s">
        <v>9</v>
      </c>
      <c r="I410" s="59" t="s">
        <v>9</v>
      </c>
      <c r="J410" s="59" t="s">
        <v>9</v>
      </c>
      <c r="K410" s="59" t="s">
        <v>9</v>
      </c>
      <c r="L410" s="47" t="str">
        <f t="shared" si="89"/>
        <v>Canalizações</v>
      </c>
      <c r="M410" s="47" t="str">
        <f t="shared" si="97"/>
        <v>Cabeamentos</v>
      </c>
      <c r="N410" s="47" t="str">
        <f t="shared" si="98"/>
        <v>Cabo.Segmento</v>
      </c>
      <c r="O410" s="41" t="str">
        <f t="shared" si="99"/>
        <v>Classe IFC: IfcCableSegmentCONTACTWIRESEGMENT</v>
      </c>
      <c r="P410" s="41" t="s">
        <v>1978</v>
      </c>
      <c r="Q410" s="41" t="s">
        <v>3520</v>
      </c>
      <c r="R410" s="48" t="s">
        <v>9</v>
      </c>
      <c r="S410" s="49" t="str">
        <f t="shared" si="90"/>
        <v>Canalizações</v>
      </c>
      <c r="T410" s="49" t="str">
        <f t="shared" si="100"/>
        <v>Cabeamentos</v>
      </c>
      <c r="U410" s="49" t="str">
        <f t="shared" si="101"/>
        <v>Cabo.Segmento</v>
      </c>
      <c r="V410" s="49" t="str">
        <f t="shared" si="91"/>
        <v>Canalizações</v>
      </c>
      <c r="W410" s="1" t="str">
        <f t="shared" si="92"/>
        <v>Key.Ifc4.3-410</v>
      </c>
    </row>
    <row r="411" spans="1:23" ht="6" customHeight="1" x14ac:dyDescent="0.25">
      <c r="A411" s="43">
        <v>411</v>
      </c>
      <c r="B411" s="2" t="s">
        <v>1263</v>
      </c>
      <c r="C411" s="45" t="s">
        <v>3194</v>
      </c>
      <c r="D411" s="2" t="s">
        <v>3241</v>
      </c>
      <c r="E411" s="2" t="s">
        <v>3119</v>
      </c>
      <c r="F411" s="46" t="s">
        <v>1373</v>
      </c>
      <c r="G411" s="59" t="s">
        <v>9</v>
      </c>
      <c r="H411" s="59" t="s">
        <v>9</v>
      </c>
      <c r="I411" s="59" t="s">
        <v>9</v>
      </c>
      <c r="J411" s="59" t="s">
        <v>9</v>
      </c>
      <c r="K411" s="59" t="s">
        <v>9</v>
      </c>
      <c r="L411" s="47" t="str">
        <f t="shared" si="89"/>
        <v>Canalizações</v>
      </c>
      <c r="M411" s="47" t="str">
        <f t="shared" si="97"/>
        <v>Cabeamentos</v>
      </c>
      <c r="N411" s="47" t="str">
        <f t="shared" si="98"/>
        <v>Cabo.Segmento</v>
      </c>
      <c r="O411" s="41" t="str">
        <f t="shared" si="99"/>
        <v>Classe IFC: IfcCableSegmentCORESEGMENT</v>
      </c>
      <c r="P411" s="41" t="s">
        <v>1979</v>
      </c>
      <c r="Q411" s="41" t="s">
        <v>3521</v>
      </c>
      <c r="R411" s="48" t="s">
        <v>9</v>
      </c>
      <c r="S411" s="49" t="str">
        <f t="shared" si="90"/>
        <v>Canalizações</v>
      </c>
      <c r="T411" s="49" t="str">
        <f t="shared" si="100"/>
        <v>Cabeamentos</v>
      </c>
      <c r="U411" s="49" t="str">
        <f t="shared" si="101"/>
        <v>Cabo.Segmento</v>
      </c>
      <c r="V411" s="49" t="str">
        <f t="shared" si="91"/>
        <v>Canalizações</v>
      </c>
      <c r="W411" s="1" t="str">
        <f t="shared" si="92"/>
        <v>Key.Ifc4.3-411</v>
      </c>
    </row>
    <row r="412" spans="1:23" ht="6" customHeight="1" x14ac:dyDescent="0.25">
      <c r="A412" s="43">
        <v>412</v>
      </c>
      <c r="B412" s="2" t="s">
        <v>1263</v>
      </c>
      <c r="C412" s="45" t="s">
        <v>3194</v>
      </c>
      <c r="D412" s="2" t="s">
        <v>3241</v>
      </c>
      <c r="E412" s="2" t="s">
        <v>3119</v>
      </c>
      <c r="F412" s="46" t="s">
        <v>1374</v>
      </c>
      <c r="G412" s="59" t="s">
        <v>9</v>
      </c>
      <c r="H412" s="59" t="s">
        <v>9</v>
      </c>
      <c r="I412" s="59" t="s">
        <v>9</v>
      </c>
      <c r="J412" s="59" t="s">
        <v>9</v>
      </c>
      <c r="K412" s="59" t="s">
        <v>9</v>
      </c>
      <c r="L412" s="47" t="str">
        <f t="shared" si="89"/>
        <v>Canalizações</v>
      </c>
      <c r="M412" s="47" t="str">
        <f t="shared" si="97"/>
        <v>Cabeamentos</v>
      </c>
      <c r="N412" s="47" t="str">
        <f t="shared" si="98"/>
        <v>Cabo.Segmento</v>
      </c>
      <c r="O412" s="41" t="str">
        <f t="shared" si="99"/>
        <v>Classe IFC: IfcCableSegmentFIBERSEGMENT</v>
      </c>
      <c r="P412" s="41" t="s">
        <v>1980</v>
      </c>
      <c r="Q412" s="41" t="s">
        <v>3522</v>
      </c>
      <c r="R412" s="48" t="s">
        <v>9</v>
      </c>
      <c r="S412" s="49" t="str">
        <f t="shared" si="90"/>
        <v>Canalizações</v>
      </c>
      <c r="T412" s="49" t="str">
        <f t="shared" si="100"/>
        <v>Cabeamentos</v>
      </c>
      <c r="U412" s="49" t="str">
        <f t="shared" si="101"/>
        <v>Cabo.Segmento</v>
      </c>
      <c r="V412" s="49" t="str">
        <f t="shared" si="91"/>
        <v>Canalizações</v>
      </c>
      <c r="W412" s="1" t="str">
        <f t="shared" si="92"/>
        <v>Key.Ifc4.3-412</v>
      </c>
    </row>
    <row r="413" spans="1:23" ht="6" customHeight="1" x14ac:dyDescent="0.25">
      <c r="A413" s="43">
        <v>413</v>
      </c>
      <c r="B413" s="2" t="s">
        <v>1263</v>
      </c>
      <c r="C413" s="45" t="s">
        <v>3194</v>
      </c>
      <c r="D413" s="2" t="s">
        <v>3241</v>
      </c>
      <c r="E413" s="2" t="s">
        <v>3119</v>
      </c>
      <c r="F413" s="46" t="s">
        <v>1375</v>
      </c>
      <c r="G413" s="59" t="s">
        <v>9</v>
      </c>
      <c r="H413" s="59" t="s">
        <v>9</v>
      </c>
      <c r="I413" s="59" t="s">
        <v>9</v>
      </c>
      <c r="J413" s="59" t="s">
        <v>9</v>
      </c>
      <c r="K413" s="59" t="s">
        <v>9</v>
      </c>
      <c r="L413" s="47" t="str">
        <f t="shared" si="89"/>
        <v>Canalizações</v>
      </c>
      <c r="M413" s="47" t="str">
        <f t="shared" si="97"/>
        <v>Cabeamentos</v>
      </c>
      <c r="N413" s="47" t="str">
        <f t="shared" si="98"/>
        <v>Cabo.Segmento</v>
      </c>
      <c r="O413" s="41" t="str">
        <f t="shared" si="99"/>
        <v>Classe IFC: IfcCableSegmentFIBERTUBE</v>
      </c>
      <c r="P413" s="41" t="s">
        <v>1981</v>
      </c>
      <c r="Q413" s="41" t="s">
        <v>3523</v>
      </c>
      <c r="R413" s="48" t="s">
        <v>9</v>
      </c>
      <c r="S413" s="49" t="str">
        <f t="shared" si="90"/>
        <v>Canalizações</v>
      </c>
      <c r="T413" s="49" t="str">
        <f t="shared" si="100"/>
        <v>Cabeamentos</v>
      </c>
      <c r="U413" s="49" t="str">
        <f t="shared" si="101"/>
        <v>Cabo.Segmento</v>
      </c>
      <c r="V413" s="49" t="str">
        <f t="shared" si="91"/>
        <v>Canalizações</v>
      </c>
      <c r="W413" s="1" t="str">
        <f t="shared" si="92"/>
        <v>Key.Ifc4.3-413</v>
      </c>
    </row>
    <row r="414" spans="1:23" ht="6" customHeight="1" x14ac:dyDescent="0.25">
      <c r="A414" s="43">
        <v>414</v>
      </c>
      <c r="B414" s="2" t="s">
        <v>1263</v>
      </c>
      <c r="C414" s="45" t="s">
        <v>3194</v>
      </c>
      <c r="D414" s="2" t="s">
        <v>3241</v>
      </c>
      <c r="E414" s="2" t="s">
        <v>3119</v>
      </c>
      <c r="F414" s="46" t="s">
        <v>1982</v>
      </c>
      <c r="G414" s="59" t="s">
        <v>9</v>
      </c>
      <c r="H414" s="59" t="s">
        <v>9</v>
      </c>
      <c r="I414" s="59" t="s">
        <v>9</v>
      </c>
      <c r="J414" s="59" t="s">
        <v>9</v>
      </c>
      <c r="K414" s="59" t="s">
        <v>9</v>
      </c>
      <c r="L414" s="47" t="str">
        <f t="shared" si="89"/>
        <v>Canalizações</v>
      </c>
      <c r="M414" s="47" t="str">
        <f t="shared" si="97"/>
        <v>Cabeamentos</v>
      </c>
      <c r="N414" s="47" t="str">
        <f t="shared" si="98"/>
        <v>Cabo.Segmento</v>
      </c>
      <c r="O414" s="41" t="str">
        <f t="shared" si="99"/>
        <v>Classe IFC: IfcCableSegmentosPTICALCABLESEGMENT</v>
      </c>
      <c r="P414" s="41" t="s">
        <v>1983</v>
      </c>
      <c r="Q414" s="41" t="s">
        <v>3524</v>
      </c>
      <c r="R414" s="48" t="s">
        <v>9</v>
      </c>
      <c r="S414" s="49" t="str">
        <f t="shared" si="90"/>
        <v>Canalizações</v>
      </c>
      <c r="T414" s="49" t="str">
        <f t="shared" si="100"/>
        <v>Cabeamentos</v>
      </c>
      <c r="U414" s="49" t="str">
        <f t="shared" si="101"/>
        <v>Cabo.Segmento</v>
      </c>
      <c r="V414" s="49" t="str">
        <f t="shared" si="91"/>
        <v>Canalizações</v>
      </c>
      <c r="W414" s="1" t="str">
        <f t="shared" si="92"/>
        <v>Key.Ifc4.3-414</v>
      </c>
    </row>
    <row r="415" spans="1:23" ht="6" customHeight="1" x14ac:dyDescent="0.25">
      <c r="A415" s="43">
        <v>415</v>
      </c>
      <c r="B415" s="2" t="s">
        <v>1263</v>
      </c>
      <c r="C415" s="45" t="s">
        <v>3194</v>
      </c>
      <c r="D415" s="2" t="s">
        <v>3241</v>
      </c>
      <c r="E415" s="2" t="s">
        <v>3119</v>
      </c>
      <c r="F415" s="46" t="s">
        <v>1376</v>
      </c>
      <c r="G415" s="59" t="s">
        <v>9</v>
      </c>
      <c r="H415" s="59" t="s">
        <v>9</v>
      </c>
      <c r="I415" s="59" t="s">
        <v>9</v>
      </c>
      <c r="J415" s="59" t="s">
        <v>9</v>
      </c>
      <c r="K415" s="59" t="s">
        <v>9</v>
      </c>
      <c r="L415" s="47" t="str">
        <f t="shared" si="89"/>
        <v>Canalizações</v>
      </c>
      <c r="M415" s="47" t="str">
        <f t="shared" si="97"/>
        <v>Cabeamentos</v>
      </c>
      <c r="N415" s="47" t="str">
        <f t="shared" si="98"/>
        <v>Cabo.Segmento</v>
      </c>
      <c r="O415" s="41" t="str">
        <f t="shared" si="99"/>
        <v>Classe IFC: IfcCableSegmentSTITCHWIRE</v>
      </c>
      <c r="P415" s="41" t="s">
        <v>1984</v>
      </c>
      <c r="Q415" s="41" t="s">
        <v>3525</v>
      </c>
      <c r="R415" s="48" t="s">
        <v>9</v>
      </c>
      <c r="S415" s="49" t="str">
        <f t="shared" si="90"/>
        <v>Canalizações</v>
      </c>
      <c r="T415" s="49" t="str">
        <f t="shared" si="100"/>
        <v>Cabeamentos</v>
      </c>
      <c r="U415" s="49" t="str">
        <f t="shared" si="101"/>
        <v>Cabo.Segmento</v>
      </c>
      <c r="V415" s="49" t="str">
        <f t="shared" si="91"/>
        <v>Canalizações</v>
      </c>
      <c r="W415" s="1" t="str">
        <f t="shared" si="92"/>
        <v>Key.Ifc4.3-415</v>
      </c>
    </row>
    <row r="416" spans="1:23" ht="6" customHeight="1" x14ac:dyDescent="0.25">
      <c r="A416" s="43">
        <v>416</v>
      </c>
      <c r="B416" s="2" t="s">
        <v>1263</v>
      </c>
      <c r="C416" s="45" t="s">
        <v>3194</v>
      </c>
      <c r="D416" s="2" t="s">
        <v>3241</v>
      </c>
      <c r="E416" s="2" t="s">
        <v>3119</v>
      </c>
      <c r="F416" s="46" t="s">
        <v>1377</v>
      </c>
      <c r="G416" s="59" t="s">
        <v>9</v>
      </c>
      <c r="H416" s="59" t="s">
        <v>9</v>
      </c>
      <c r="I416" s="59" t="s">
        <v>9</v>
      </c>
      <c r="J416" s="59" t="s">
        <v>9</v>
      </c>
      <c r="K416" s="59" t="s">
        <v>9</v>
      </c>
      <c r="L416" s="47" t="str">
        <f t="shared" si="89"/>
        <v>Canalizações</v>
      </c>
      <c r="M416" s="47" t="str">
        <f t="shared" si="97"/>
        <v>Cabeamentos</v>
      </c>
      <c r="N416" s="47" t="str">
        <f t="shared" si="98"/>
        <v>Cabo.Segmento</v>
      </c>
      <c r="O416" s="41" t="str">
        <f t="shared" si="99"/>
        <v>Classe IFC: IfcCableSegmentWIREPAIRSEGMENT</v>
      </c>
      <c r="P416" s="41" t="s">
        <v>1985</v>
      </c>
      <c r="Q416" s="41" t="s">
        <v>3526</v>
      </c>
      <c r="R416" s="48" t="s">
        <v>9</v>
      </c>
      <c r="S416" s="49" t="str">
        <f t="shared" si="90"/>
        <v>Canalizações</v>
      </c>
      <c r="T416" s="49" t="str">
        <f t="shared" si="100"/>
        <v>Cabeamentos</v>
      </c>
      <c r="U416" s="49" t="str">
        <f t="shared" si="101"/>
        <v>Cabo.Segmento</v>
      </c>
      <c r="V416" s="49" t="str">
        <f t="shared" si="91"/>
        <v>Canalizações</v>
      </c>
      <c r="W416" s="1" t="str">
        <f t="shared" si="92"/>
        <v>Key.Ifc4.3-416</v>
      </c>
    </row>
    <row r="417" spans="1:23" ht="6" customHeight="1" x14ac:dyDescent="0.25">
      <c r="A417" s="43">
        <v>417</v>
      </c>
      <c r="B417" s="2" t="s">
        <v>1263</v>
      </c>
      <c r="C417" s="45" t="s">
        <v>3194</v>
      </c>
      <c r="D417" s="2" t="s">
        <v>3240</v>
      </c>
      <c r="E417" s="2" t="s">
        <v>5520</v>
      </c>
      <c r="F417" s="46" t="s">
        <v>1378</v>
      </c>
      <c r="G417" s="59" t="s">
        <v>9</v>
      </c>
      <c r="H417" s="59" t="s">
        <v>9</v>
      </c>
      <c r="I417" s="59" t="s">
        <v>9</v>
      </c>
      <c r="J417" s="59" t="s">
        <v>9</v>
      </c>
      <c r="K417" s="59" t="s">
        <v>9</v>
      </c>
      <c r="L417" s="47" t="str">
        <f t="shared" si="89"/>
        <v>Canalizações</v>
      </c>
      <c r="M417" s="47" t="str">
        <f t="shared" si="97"/>
        <v>Condutos</v>
      </c>
      <c r="N417" s="47" t="str">
        <f t="shared" si="98"/>
        <v>Calha.Conexão</v>
      </c>
      <c r="O417" s="41" t="str">
        <f t="shared" si="99"/>
        <v>Classe IFC: IfcCableCarrierFitting</v>
      </c>
      <c r="P417" s="41" t="s">
        <v>4805</v>
      </c>
      <c r="Q417" s="41" t="s">
        <v>3527</v>
      </c>
      <c r="R417" s="48" t="s">
        <v>9</v>
      </c>
      <c r="S417" s="49" t="str">
        <f t="shared" si="90"/>
        <v>Canalizações</v>
      </c>
      <c r="T417" s="49" t="str">
        <f t="shared" si="100"/>
        <v>Condutos</v>
      </c>
      <c r="U417" s="49" t="str">
        <f t="shared" si="101"/>
        <v>Calha.Conexão</v>
      </c>
      <c r="V417" s="49" t="str">
        <f t="shared" si="91"/>
        <v>Canalizações</v>
      </c>
      <c r="W417" s="1" t="str">
        <f t="shared" si="92"/>
        <v>Key.Ifc4.3-417</v>
      </c>
    </row>
    <row r="418" spans="1:23" ht="6" customHeight="1" x14ac:dyDescent="0.25">
      <c r="A418" s="43">
        <v>418</v>
      </c>
      <c r="B418" s="2" t="s">
        <v>1263</v>
      </c>
      <c r="C418" s="45" t="s">
        <v>3194</v>
      </c>
      <c r="D418" s="2" t="s">
        <v>3240</v>
      </c>
      <c r="E418" s="2" t="s">
        <v>5520</v>
      </c>
      <c r="F418" s="46" t="s">
        <v>1379</v>
      </c>
      <c r="G418" s="59" t="s">
        <v>9</v>
      </c>
      <c r="H418" s="59" t="s">
        <v>9</v>
      </c>
      <c r="I418" s="59" t="s">
        <v>9</v>
      </c>
      <c r="J418" s="59" t="s">
        <v>9</v>
      </c>
      <c r="K418" s="59" t="s">
        <v>9</v>
      </c>
      <c r="L418" s="47" t="str">
        <f t="shared" si="89"/>
        <v>Canalizações</v>
      </c>
      <c r="M418" s="47" t="str">
        <f t="shared" si="97"/>
        <v>Condutos</v>
      </c>
      <c r="N418" s="47" t="str">
        <f t="shared" si="98"/>
        <v>Calha.Conexão</v>
      </c>
      <c r="O418" s="41" t="str">
        <f t="shared" si="99"/>
        <v>Classe IFC: IfcCableCarrierFittingBEND</v>
      </c>
      <c r="P418" s="41" t="s">
        <v>1986</v>
      </c>
      <c r="Q418" s="41" t="s">
        <v>3528</v>
      </c>
      <c r="R418" s="48" t="s">
        <v>9</v>
      </c>
      <c r="S418" s="49" t="str">
        <f t="shared" si="90"/>
        <v>Canalizações</v>
      </c>
      <c r="T418" s="49" t="str">
        <f t="shared" si="100"/>
        <v>Condutos</v>
      </c>
      <c r="U418" s="49" t="str">
        <f t="shared" si="101"/>
        <v>Calha.Conexão</v>
      </c>
      <c r="V418" s="49" t="str">
        <f t="shared" si="91"/>
        <v>Canalizações</v>
      </c>
      <c r="W418" s="1" t="str">
        <f t="shared" si="92"/>
        <v>Key.Ifc4.3-418</v>
      </c>
    </row>
    <row r="419" spans="1:23" ht="6" customHeight="1" x14ac:dyDescent="0.25">
      <c r="A419" s="43">
        <v>419</v>
      </c>
      <c r="B419" s="2" t="s">
        <v>1263</v>
      </c>
      <c r="C419" s="45" t="s">
        <v>3194</v>
      </c>
      <c r="D419" s="2" t="s">
        <v>3240</v>
      </c>
      <c r="E419" s="2" t="s">
        <v>5520</v>
      </c>
      <c r="F419" s="46" t="s">
        <v>1380</v>
      </c>
      <c r="G419" s="59" t="s">
        <v>9</v>
      </c>
      <c r="H419" s="59" t="s">
        <v>9</v>
      </c>
      <c r="I419" s="59" t="s">
        <v>9</v>
      </c>
      <c r="J419" s="59" t="s">
        <v>9</v>
      </c>
      <c r="K419" s="59" t="s">
        <v>9</v>
      </c>
      <c r="L419" s="47" t="str">
        <f t="shared" si="89"/>
        <v>Canalizações</v>
      </c>
      <c r="M419" s="47" t="str">
        <f t="shared" si="97"/>
        <v>Condutos</v>
      </c>
      <c r="N419" s="47" t="str">
        <f t="shared" si="98"/>
        <v>Calha.Conexão</v>
      </c>
      <c r="O419" s="41" t="str">
        <f t="shared" si="99"/>
        <v>Classe IFC: IfcCableCarrierFittingCONNECTOR</v>
      </c>
      <c r="P419" s="41" t="s">
        <v>1987</v>
      </c>
      <c r="Q419" s="41" t="s">
        <v>3529</v>
      </c>
      <c r="R419" s="48" t="s">
        <v>9</v>
      </c>
      <c r="S419" s="49" t="str">
        <f t="shared" si="90"/>
        <v>Canalizações</v>
      </c>
      <c r="T419" s="49" t="str">
        <f t="shared" si="100"/>
        <v>Condutos</v>
      </c>
      <c r="U419" s="49" t="str">
        <f t="shared" si="101"/>
        <v>Calha.Conexão</v>
      </c>
      <c r="V419" s="49" t="str">
        <f t="shared" si="91"/>
        <v>Canalizações</v>
      </c>
      <c r="W419" s="1" t="str">
        <f t="shared" si="92"/>
        <v>Key.Ifc4.3-419</v>
      </c>
    </row>
    <row r="420" spans="1:23" ht="6" customHeight="1" x14ac:dyDescent="0.25">
      <c r="A420" s="43">
        <v>420</v>
      </c>
      <c r="B420" s="2" t="s">
        <v>1263</v>
      </c>
      <c r="C420" s="45" t="s">
        <v>3194</v>
      </c>
      <c r="D420" s="2" t="s">
        <v>3240</v>
      </c>
      <c r="E420" s="2" t="s">
        <v>5520</v>
      </c>
      <c r="F420" s="46" t="s">
        <v>1381</v>
      </c>
      <c r="G420" s="59" t="s">
        <v>9</v>
      </c>
      <c r="H420" s="59" t="s">
        <v>9</v>
      </c>
      <c r="I420" s="59" t="s">
        <v>9</v>
      </c>
      <c r="J420" s="59" t="s">
        <v>9</v>
      </c>
      <c r="K420" s="59" t="s">
        <v>9</v>
      </c>
      <c r="L420" s="47" t="str">
        <f t="shared" si="89"/>
        <v>Canalizações</v>
      </c>
      <c r="M420" s="47" t="str">
        <f t="shared" si="97"/>
        <v>Condutos</v>
      </c>
      <c r="N420" s="47" t="str">
        <f t="shared" si="98"/>
        <v>Calha.Conexão</v>
      </c>
      <c r="O420" s="41" t="str">
        <f t="shared" si="99"/>
        <v>Classe IFC: IfcCableCarrierFittingCROSS</v>
      </c>
      <c r="P420" s="41" t="s">
        <v>1988</v>
      </c>
      <c r="Q420" s="41" t="s">
        <v>3530</v>
      </c>
      <c r="R420" s="48" t="s">
        <v>9</v>
      </c>
      <c r="S420" s="49" t="str">
        <f t="shared" si="90"/>
        <v>Canalizações</v>
      </c>
      <c r="T420" s="49" t="str">
        <f t="shared" si="100"/>
        <v>Condutos</v>
      </c>
      <c r="U420" s="49" t="str">
        <f t="shared" si="101"/>
        <v>Calha.Conexão</v>
      </c>
      <c r="V420" s="49" t="str">
        <f t="shared" si="91"/>
        <v>Canalizações</v>
      </c>
      <c r="W420" s="1" t="str">
        <f t="shared" si="92"/>
        <v>Key.Ifc4.3-420</v>
      </c>
    </row>
    <row r="421" spans="1:23" ht="6" customHeight="1" x14ac:dyDescent="0.25">
      <c r="A421" s="43">
        <v>421</v>
      </c>
      <c r="B421" s="2" t="s">
        <v>1263</v>
      </c>
      <c r="C421" s="45" t="s">
        <v>3194</v>
      </c>
      <c r="D421" s="2" t="s">
        <v>3240</v>
      </c>
      <c r="E421" s="2" t="s">
        <v>5520</v>
      </c>
      <c r="F421" s="46" t="s">
        <v>1382</v>
      </c>
      <c r="G421" s="59" t="s">
        <v>9</v>
      </c>
      <c r="H421" s="59" t="s">
        <v>9</v>
      </c>
      <c r="I421" s="59" t="s">
        <v>9</v>
      </c>
      <c r="J421" s="59" t="s">
        <v>9</v>
      </c>
      <c r="K421" s="59" t="s">
        <v>9</v>
      </c>
      <c r="L421" s="47" t="str">
        <f t="shared" si="89"/>
        <v>Canalizações</v>
      </c>
      <c r="M421" s="47" t="str">
        <f t="shared" si="97"/>
        <v>Condutos</v>
      </c>
      <c r="N421" s="47" t="str">
        <f t="shared" si="98"/>
        <v>Calha.Conexão</v>
      </c>
      <c r="O421" s="41" t="str">
        <f t="shared" si="99"/>
        <v>Classe IFC: IfcCableCarrierFittingJUNCTION</v>
      </c>
      <c r="P421" s="41" t="s">
        <v>1989</v>
      </c>
      <c r="Q421" s="41" t="s">
        <v>3531</v>
      </c>
      <c r="R421" s="48" t="s">
        <v>9</v>
      </c>
      <c r="S421" s="49" t="str">
        <f t="shared" si="90"/>
        <v>Canalizações</v>
      </c>
      <c r="T421" s="49" t="str">
        <f t="shared" si="100"/>
        <v>Condutos</v>
      </c>
      <c r="U421" s="49" t="str">
        <f t="shared" si="101"/>
        <v>Calha.Conexão</v>
      </c>
      <c r="V421" s="49" t="str">
        <f t="shared" si="91"/>
        <v>Canalizações</v>
      </c>
      <c r="W421" s="1" t="str">
        <f t="shared" si="92"/>
        <v>Key.Ifc4.3-421</v>
      </c>
    </row>
    <row r="422" spans="1:23" ht="6" customHeight="1" x14ac:dyDescent="0.25">
      <c r="A422" s="43">
        <v>422</v>
      </c>
      <c r="B422" s="2" t="s">
        <v>1263</v>
      </c>
      <c r="C422" s="45" t="s">
        <v>3194</v>
      </c>
      <c r="D422" s="2" t="s">
        <v>3240</v>
      </c>
      <c r="E422" s="2" t="s">
        <v>5520</v>
      </c>
      <c r="F422" s="46" t="s">
        <v>1383</v>
      </c>
      <c r="G422" s="59" t="s">
        <v>9</v>
      </c>
      <c r="H422" s="59" t="s">
        <v>9</v>
      </c>
      <c r="I422" s="59" t="s">
        <v>9</v>
      </c>
      <c r="J422" s="59" t="s">
        <v>9</v>
      </c>
      <c r="K422" s="59" t="s">
        <v>9</v>
      </c>
      <c r="L422" s="47" t="str">
        <f t="shared" si="89"/>
        <v>Canalizações</v>
      </c>
      <c r="M422" s="47" t="str">
        <f t="shared" si="97"/>
        <v>Condutos</v>
      </c>
      <c r="N422" s="47" t="str">
        <f t="shared" si="98"/>
        <v>Calha.Conexão</v>
      </c>
      <c r="O422" s="41" t="str">
        <f t="shared" si="99"/>
        <v>Classe IFC: IfcCableCarrierFittingREDUCER</v>
      </c>
      <c r="P422" s="41" t="s">
        <v>1990</v>
      </c>
      <c r="Q422" s="41" t="s">
        <v>3532</v>
      </c>
      <c r="R422" s="48" t="s">
        <v>9</v>
      </c>
      <c r="S422" s="49" t="str">
        <f t="shared" si="90"/>
        <v>Canalizações</v>
      </c>
      <c r="T422" s="49" t="str">
        <f t="shared" si="100"/>
        <v>Condutos</v>
      </c>
      <c r="U422" s="49" t="str">
        <f t="shared" si="101"/>
        <v>Calha.Conexão</v>
      </c>
      <c r="V422" s="49" t="str">
        <f t="shared" si="91"/>
        <v>Canalizações</v>
      </c>
      <c r="W422" s="1" t="str">
        <f t="shared" si="92"/>
        <v>Key.Ifc4.3-422</v>
      </c>
    </row>
    <row r="423" spans="1:23" ht="6" customHeight="1" x14ac:dyDescent="0.25">
      <c r="A423" s="43">
        <v>423</v>
      </c>
      <c r="B423" s="2" t="s">
        <v>1263</v>
      </c>
      <c r="C423" s="45" t="s">
        <v>3194</v>
      </c>
      <c r="D423" s="2" t="s">
        <v>3240</v>
      </c>
      <c r="E423" s="2" t="s">
        <v>5520</v>
      </c>
      <c r="F423" s="46" t="s">
        <v>1384</v>
      </c>
      <c r="G423" s="59" t="s">
        <v>9</v>
      </c>
      <c r="H423" s="59" t="s">
        <v>9</v>
      </c>
      <c r="I423" s="59" t="s">
        <v>9</v>
      </c>
      <c r="J423" s="59" t="s">
        <v>9</v>
      </c>
      <c r="K423" s="59" t="s">
        <v>9</v>
      </c>
      <c r="L423" s="47" t="str">
        <f t="shared" si="89"/>
        <v>Canalizações</v>
      </c>
      <c r="M423" s="47" t="str">
        <f t="shared" si="97"/>
        <v>Condutos</v>
      </c>
      <c r="N423" s="47" t="str">
        <f t="shared" si="98"/>
        <v>Calha.Conexão</v>
      </c>
      <c r="O423" s="41" t="str">
        <f t="shared" si="99"/>
        <v>Classe IFC: IfcCableCarrierFittingTEE</v>
      </c>
      <c r="P423" s="41" t="s">
        <v>1991</v>
      </c>
      <c r="Q423" s="41" t="s">
        <v>3533</v>
      </c>
      <c r="R423" s="48" t="s">
        <v>9</v>
      </c>
      <c r="S423" s="49" t="str">
        <f t="shared" si="90"/>
        <v>Canalizações</v>
      </c>
      <c r="T423" s="49" t="str">
        <f t="shared" si="100"/>
        <v>Condutos</v>
      </c>
      <c r="U423" s="49" t="str">
        <f t="shared" si="101"/>
        <v>Calha.Conexão</v>
      </c>
      <c r="V423" s="49" t="str">
        <f t="shared" si="91"/>
        <v>Canalizações</v>
      </c>
      <c r="W423" s="1" t="str">
        <f t="shared" si="92"/>
        <v>Key.Ifc4.3-423</v>
      </c>
    </row>
    <row r="424" spans="1:23" ht="6" customHeight="1" x14ac:dyDescent="0.25">
      <c r="A424" s="43">
        <v>424</v>
      </c>
      <c r="B424" s="2" t="s">
        <v>1263</v>
      </c>
      <c r="C424" s="45" t="s">
        <v>3194</v>
      </c>
      <c r="D424" s="2" t="s">
        <v>3240</v>
      </c>
      <c r="E424" s="2" t="s">
        <v>5520</v>
      </c>
      <c r="F424" s="46" t="s">
        <v>1385</v>
      </c>
      <c r="G424" s="59" t="s">
        <v>9</v>
      </c>
      <c r="H424" s="59" t="s">
        <v>9</v>
      </c>
      <c r="I424" s="59" t="s">
        <v>9</v>
      </c>
      <c r="J424" s="59" t="s">
        <v>9</v>
      </c>
      <c r="K424" s="59" t="s">
        <v>9</v>
      </c>
      <c r="L424" s="47" t="str">
        <f t="shared" si="89"/>
        <v>Canalizações</v>
      </c>
      <c r="M424" s="47" t="str">
        <f t="shared" si="97"/>
        <v>Condutos</v>
      </c>
      <c r="N424" s="47" t="str">
        <f t="shared" si="98"/>
        <v>Calha.Conexão</v>
      </c>
      <c r="O424" s="41" t="str">
        <f t="shared" si="99"/>
        <v>Classe IFC: IfcCableCarrierFittingTRANSITION</v>
      </c>
      <c r="P424" s="41" t="s">
        <v>1992</v>
      </c>
      <c r="Q424" s="41" t="s">
        <v>3534</v>
      </c>
      <c r="R424" s="48" t="s">
        <v>9</v>
      </c>
      <c r="S424" s="49" t="str">
        <f t="shared" si="90"/>
        <v>Canalizações</v>
      </c>
      <c r="T424" s="49" t="str">
        <f t="shared" si="100"/>
        <v>Condutos</v>
      </c>
      <c r="U424" s="49" t="str">
        <f t="shared" si="101"/>
        <v>Calha.Conexão</v>
      </c>
      <c r="V424" s="49" t="str">
        <f t="shared" si="91"/>
        <v>Canalizações</v>
      </c>
      <c r="W424" s="1" t="str">
        <f t="shared" si="92"/>
        <v>Key.Ifc4.3-424</v>
      </c>
    </row>
    <row r="425" spans="1:23" ht="6" customHeight="1" x14ac:dyDescent="0.25">
      <c r="A425" s="43">
        <v>425</v>
      </c>
      <c r="B425" s="2" t="s">
        <v>1263</v>
      </c>
      <c r="C425" s="45" t="s">
        <v>3194</v>
      </c>
      <c r="D425" s="2" t="s">
        <v>3240</v>
      </c>
      <c r="E425" s="2" t="s">
        <v>5520</v>
      </c>
      <c r="F425" s="2" t="s">
        <v>96</v>
      </c>
      <c r="G425" s="59" t="s">
        <v>9</v>
      </c>
      <c r="H425" s="59" t="s">
        <v>9</v>
      </c>
      <c r="I425" s="59" t="s">
        <v>9</v>
      </c>
      <c r="J425" s="59" t="s">
        <v>9</v>
      </c>
      <c r="K425" s="59" t="s">
        <v>9</v>
      </c>
      <c r="L425" s="47" t="str">
        <f t="shared" si="89"/>
        <v>Canalizações</v>
      </c>
      <c r="M425" s="47" t="str">
        <f t="shared" si="97"/>
        <v>Condutos</v>
      </c>
      <c r="N425" s="47" t="str">
        <f t="shared" si="98"/>
        <v>Calha.Conexão</v>
      </c>
      <c r="O425" s="41" t="str">
        <f t="shared" si="99"/>
        <v>Cat. Revit: OST_CableTrayFitting</v>
      </c>
      <c r="P425" s="41" t="s">
        <v>4805</v>
      </c>
      <c r="Q425" s="41" t="s">
        <v>3527</v>
      </c>
      <c r="R425" s="48" t="s">
        <v>9</v>
      </c>
      <c r="S425" s="49" t="str">
        <f t="shared" si="90"/>
        <v>Canalizações</v>
      </c>
      <c r="T425" s="49" t="str">
        <f t="shared" si="100"/>
        <v>Condutos</v>
      </c>
      <c r="U425" s="49" t="str">
        <f t="shared" si="101"/>
        <v>Calha.Conexão</v>
      </c>
      <c r="V425" s="49" t="str">
        <f t="shared" si="91"/>
        <v>Canalizações</v>
      </c>
      <c r="W425" s="1" t="str">
        <f t="shared" si="92"/>
        <v>Key.Ifc4.3-425</v>
      </c>
    </row>
    <row r="426" spans="1:23" ht="6" customHeight="1" x14ac:dyDescent="0.25">
      <c r="A426" s="43">
        <v>426</v>
      </c>
      <c r="B426" s="2" t="s">
        <v>1263</v>
      </c>
      <c r="C426" s="45" t="s">
        <v>3194</v>
      </c>
      <c r="D426" s="2" t="s">
        <v>3240</v>
      </c>
      <c r="E426" s="2" t="s">
        <v>5520</v>
      </c>
      <c r="F426" s="50" t="s">
        <v>4895</v>
      </c>
      <c r="G426" s="59" t="s">
        <v>9</v>
      </c>
      <c r="H426" s="59" t="s">
        <v>9</v>
      </c>
      <c r="I426" s="59" t="s">
        <v>9</v>
      </c>
      <c r="J426" s="59" t="s">
        <v>9</v>
      </c>
      <c r="K426" s="59" t="s">
        <v>9</v>
      </c>
      <c r="L426" s="47" t="str">
        <f t="shared" si="89"/>
        <v>Canalizações</v>
      </c>
      <c r="M426" s="47" t="str">
        <f t="shared" si="97"/>
        <v>Condutos</v>
      </c>
      <c r="N426" s="47" t="str">
        <f t="shared" si="98"/>
        <v>Calha.Conexão</v>
      </c>
      <c r="O426" s="41" t="str">
        <f t="shared" si="99"/>
        <v>Cat. Revit: OST_CableTrayFittingCenterLine</v>
      </c>
      <c r="P426" s="41" t="s">
        <v>5518</v>
      </c>
      <c r="Q426" s="41" t="s">
        <v>5519</v>
      </c>
      <c r="R426" s="48" t="s">
        <v>9</v>
      </c>
      <c r="S426" s="49" t="str">
        <f t="shared" si="90"/>
        <v>Canalizações</v>
      </c>
      <c r="T426" s="49" t="str">
        <f t="shared" si="100"/>
        <v>Condutos</v>
      </c>
      <c r="U426" s="49" t="str">
        <f t="shared" si="101"/>
        <v>Calha.Conexão</v>
      </c>
      <c r="V426" s="49" t="str">
        <f t="shared" si="91"/>
        <v>Canalizações</v>
      </c>
      <c r="W426" s="1" t="str">
        <f t="shared" si="92"/>
        <v>Key.Ifc4.3-426</v>
      </c>
    </row>
    <row r="427" spans="1:23" ht="6" customHeight="1" x14ac:dyDescent="0.25">
      <c r="A427" s="43">
        <v>427</v>
      </c>
      <c r="B427" s="2" t="s">
        <v>1263</v>
      </c>
      <c r="C427" s="45" t="s">
        <v>3194</v>
      </c>
      <c r="D427" s="2" t="s">
        <v>3240</v>
      </c>
      <c r="E427" s="2" t="s">
        <v>5523</v>
      </c>
      <c r="F427" s="46" t="s">
        <v>1386</v>
      </c>
      <c r="G427" s="59" t="s">
        <v>9</v>
      </c>
      <c r="H427" s="59" t="s">
        <v>9</v>
      </c>
      <c r="I427" s="59" t="s">
        <v>9</v>
      </c>
      <c r="J427" s="59" t="s">
        <v>9</v>
      </c>
      <c r="K427" s="59" t="s">
        <v>9</v>
      </c>
      <c r="L427" s="47" t="str">
        <f t="shared" si="89"/>
        <v>Canalizações</v>
      </c>
      <c r="M427" s="47" t="str">
        <f t="shared" si="97"/>
        <v>Condutos</v>
      </c>
      <c r="N427" s="47" t="str">
        <f t="shared" si="98"/>
        <v>Calha.Segmento</v>
      </c>
      <c r="O427" s="41" t="str">
        <f t="shared" si="99"/>
        <v>Classe IFC: IfcCableCarrierSegment</v>
      </c>
      <c r="P427" s="41" t="s">
        <v>1993</v>
      </c>
      <c r="Q427" s="41" t="s">
        <v>3535</v>
      </c>
      <c r="R427" s="48" t="s">
        <v>9</v>
      </c>
      <c r="S427" s="49" t="str">
        <f t="shared" si="90"/>
        <v>Canalizações</v>
      </c>
      <c r="T427" s="49" t="str">
        <f t="shared" si="100"/>
        <v>Condutos</v>
      </c>
      <c r="U427" s="49" t="str">
        <f t="shared" si="101"/>
        <v>Calha.Segmento</v>
      </c>
      <c r="V427" s="49" t="str">
        <f t="shared" si="91"/>
        <v>Canalizações</v>
      </c>
      <c r="W427" s="1" t="str">
        <f t="shared" si="92"/>
        <v>Key.Ifc4.3-427</v>
      </c>
    </row>
    <row r="428" spans="1:23" ht="6" customHeight="1" x14ac:dyDescent="0.25">
      <c r="A428" s="43">
        <v>428</v>
      </c>
      <c r="B428" s="2" t="s">
        <v>1263</v>
      </c>
      <c r="C428" s="45" t="s">
        <v>3194</v>
      </c>
      <c r="D428" s="2" t="s">
        <v>3240</v>
      </c>
      <c r="E428" s="2" t="s">
        <v>5523</v>
      </c>
      <c r="F428" s="46" t="s">
        <v>1387</v>
      </c>
      <c r="G428" s="59" t="s">
        <v>9</v>
      </c>
      <c r="H428" s="59" t="s">
        <v>9</v>
      </c>
      <c r="I428" s="59" t="s">
        <v>9</v>
      </c>
      <c r="J428" s="59" t="s">
        <v>9</v>
      </c>
      <c r="K428" s="59" t="s">
        <v>9</v>
      </c>
      <c r="L428" s="47" t="str">
        <f t="shared" si="89"/>
        <v>Canalizações</v>
      </c>
      <c r="M428" s="47" t="str">
        <f t="shared" si="97"/>
        <v>Condutos</v>
      </c>
      <c r="N428" s="47" t="str">
        <f t="shared" si="98"/>
        <v>Calha.Segmento</v>
      </c>
      <c r="O428" s="41" t="str">
        <f t="shared" si="99"/>
        <v>Classe IFC: IfcCableCarrierSegmentCABLEBRACKET</v>
      </c>
      <c r="P428" s="41" t="s">
        <v>1994</v>
      </c>
      <c r="Q428" s="41" t="s">
        <v>3536</v>
      </c>
      <c r="R428" s="48" t="s">
        <v>9</v>
      </c>
      <c r="S428" s="49" t="str">
        <f t="shared" si="90"/>
        <v>Canalizações</v>
      </c>
      <c r="T428" s="49" t="str">
        <f t="shared" si="100"/>
        <v>Condutos</v>
      </c>
      <c r="U428" s="49" t="str">
        <f t="shared" si="101"/>
        <v>Calha.Segmento</v>
      </c>
      <c r="V428" s="49" t="str">
        <f t="shared" si="91"/>
        <v>Canalizações</v>
      </c>
      <c r="W428" s="1" t="str">
        <f t="shared" si="92"/>
        <v>Key.Ifc4.3-428</v>
      </c>
    </row>
    <row r="429" spans="1:23" ht="6" customHeight="1" x14ac:dyDescent="0.25">
      <c r="A429" s="43">
        <v>429</v>
      </c>
      <c r="B429" s="2" t="s">
        <v>1263</v>
      </c>
      <c r="C429" s="45" t="s">
        <v>3194</v>
      </c>
      <c r="D429" s="2" t="s">
        <v>3240</v>
      </c>
      <c r="E429" s="2" t="s">
        <v>5523</v>
      </c>
      <c r="F429" s="46" t="s">
        <v>1388</v>
      </c>
      <c r="G429" s="59" t="s">
        <v>9</v>
      </c>
      <c r="H429" s="59" t="s">
        <v>9</v>
      </c>
      <c r="I429" s="59" t="s">
        <v>9</v>
      </c>
      <c r="J429" s="59" t="s">
        <v>9</v>
      </c>
      <c r="K429" s="59" t="s">
        <v>9</v>
      </c>
      <c r="L429" s="47" t="str">
        <f t="shared" si="89"/>
        <v>Canalizações</v>
      </c>
      <c r="M429" s="47" t="str">
        <f t="shared" si="97"/>
        <v>Condutos</v>
      </c>
      <c r="N429" s="47" t="str">
        <f t="shared" si="98"/>
        <v>Calha.Segmento</v>
      </c>
      <c r="O429" s="41" t="str">
        <f t="shared" si="99"/>
        <v>Classe IFC: IfcCableCarrierSegmentCABLELADDERSEGMENT</v>
      </c>
      <c r="P429" s="41" t="s">
        <v>1995</v>
      </c>
      <c r="Q429" s="41" t="s">
        <v>3537</v>
      </c>
      <c r="R429" s="48" t="s">
        <v>9</v>
      </c>
      <c r="S429" s="49" t="str">
        <f t="shared" si="90"/>
        <v>Canalizações</v>
      </c>
      <c r="T429" s="49" t="str">
        <f t="shared" si="100"/>
        <v>Condutos</v>
      </c>
      <c r="U429" s="49" t="str">
        <f t="shared" si="101"/>
        <v>Calha.Segmento</v>
      </c>
      <c r="V429" s="49" t="str">
        <f t="shared" si="91"/>
        <v>Canalizações</v>
      </c>
      <c r="W429" s="1" t="str">
        <f t="shared" si="92"/>
        <v>Key.Ifc4.3-429</v>
      </c>
    </row>
    <row r="430" spans="1:23" ht="6" customHeight="1" x14ac:dyDescent="0.25">
      <c r="A430" s="43">
        <v>430</v>
      </c>
      <c r="B430" s="2" t="s">
        <v>1263</v>
      </c>
      <c r="C430" s="2" t="s">
        <v>3194</v>
      </c>
      <c r="D430" s="2" t="s">
        <v>3240</v>
      </c>
      <c r="E430" s="2" t="s">
        <v>5523</v>
      </c>
      <c r="F430" s="46" t="s">
        <v>1389</v>
      </c>
      <c r="G430" s="59" t="s">
        <v>9</v>
      </c>
      <c r="H430" s="59" t="s">
        <v>9</v>
      </c>
      <c r="I430" s="59" t="s">
        <v>9</v>
      </c>
      <c r="J430" s="59" t="s">
        <v>9</v>
      </c>
      <c r="K430" s="59" t="s">
        <v>9</v>
      </c>
      <c r="L430" s="47" t="str">
        <f t="shared" si="89"/>
        <v>Canalizações</v>
      </c>
      <c r="M430" s="47" t="str">
        <f t="shared" si="97"/>
        <v>Condutos</v>
      </c>
      <c r="N430" s="47" t="str">
        <f t="shared" si="98"/>
        <v>Calha.Segmento</v>
      </c>
      <c r="O430" s="41" t="str">
        <f t="shared" si="99"/>
        <v>Classe IFC: IfcCableCarrierSegmentCABLETRAYSEGMENT</v>
      </c>
      <c r="P430" s="41" t="s">
        <v>1996</v>
      </c>
      <c r="Q430" s="41" t="s">
        <v>3538</v>
      </c>
      <c r="R430" s="48" t="s">
        <v>9</v>
      </c>
      <c r="S430" s="49" t="str">
        <f t="shared" si="90"/>
        <v>Canalizações</v>
      </c>
      <c r="T430" s="49" t="str">
        <f t="shared" si="100"/>
        <v>Condutos</v>
      </c>
      <c r="U430" s="49" t="str">
        <f t="shared" si="101"/>
        <v>Calha.Segmento</v>
      </c>
      <c r="V430" s="49" t="str">
        <f t="shared" si="91"/>
        <v>Canalizações</v>
      </c>
      <c r="W430" s="1" t="str">
        <f t="shared" si="92"/>
        <v>Key.Ifc4.3-430</v>
      </c>
    </row>
    <row r="431" spans="1:23" ht="6" customHeight="1" x14ac:dyDescent="0.25">
      <c r="A431" s="43">
        <v>431</v>
      </c>
      <c r="B431" s="2" t="s">
        <v>1263</v>
      </c>
      <c r="C431" s="2" t="s">
        <v>3194</v>
      </c>
      <c r="D431" s="2" t="s">
        <v>3240</v>
      </c>
      <c r="E431" s="2" t="s">
        <v>5523</v>
      </c>
      <c r="F431" s="46" t="s">
        <v>1390</v>
      </c>
      <c r="G431" s="59" t="s">
        <v>9</v>
      </c>
      <c r="H431" s="59" t="s">
        <v>9</v>
      </c>
      <c r="I431" s="59" t="s">
        <v>9</v>
      </c>
      <c r="J431" s="59" t="s">
        <v>9</v>
      </c>
      <c r="K431" s="59" t="s">
        <v>9</v>
      </c>
      <c r="L431" s="47" t="str">
        <f t="shared" si="89"/>
        <v>Canalizações</v>
      </c>
      <c r="M431" s="47" t="str">
        <f t="shared" ref="M431:M457" si="102">CONCATENATE("", D431)</f>
        <v>Condutos</v>
      </c>
      <c r="N431" s="47" t="str">
        <f t="shared" ref="N431:N457" si="103">CONCATENATE("", E431)</f>
        <v>Calha.Segmento</v>
      </c>
      <c r="O431" s="41" t="str">
        <f t="shared" ref="O431:O457" si="104">IF(ISNUMBER(FIND("Ifc",F431)),CONCATENATE("Classe IFC: ",F431),CONCATENATE("Cat. Revit: ",F431))</f>
        <v>Classe IFC: IfcCableCarrierSegmentCABLETRUNKINGSEGMENT</v>
      </c>
      <c r="P431" s="41" t="s">
        <v>1997</v>
      </c>
      <c r="Q431" s="41" t="s">
        <v>3539</v>
      </c>
      <c r="R431" s="48" t="s">
        <v>9</v>
      </c>
      <c r="S431" s="49" t="str">
        <f t="shared" si="90"/>
        <v>Canalizações</v>
      </c>
      <c r="T431" s="49" t="str">
        <f t="shared" ref="T431:T457" si="105">SUBSTITUTE(D431, "_", " ")</f>
        <v>Condutos</v>
      </c>
      <c r="U431" s="49" t="str">
        <f t="shared" ref="U431:U457" si="106">SUBSTITUTE(E431, "_", " ")</f>
        <v>Calha.Segmento</v>
      </c>
      <c r="V431" s="49" t="str">
        <f t="shared" si="91"/>
        <v>Canalizações</v>
      </c>
      <c r="W431" s="1" t="str">
        <f t="shared" si="92"/>
        <v>Key.Ifc4.3-431</v>
      </c>
    </row>
    <row r="432" spans="1:23" ht="6" customHeight="1" x14ac:dyDescent="0.25">
      <c r="A432" s="43">
        <v>432</v>
      </c>
      <c r="B432" s="2" t="s">
        <v>1263</v>
      </c>
      <c r="C432" s="2" t="s">
        <v>3194</v>
      </c>
      <c r="D432" s="2" t="s">
        <v>3240</v>
      </c>
      <c r="E432" s="2" t="s">
        <v>5523</v>
      </c>
      <c r="F432" s="46" t="s">
        <v>1391</v>
      </c>
      <c r="G432" s="59" t="s">
        <v>9</v>
      </c>
      <c r="H432" s="59" t="s">
        <v>9</v>
      </c>
      <c r="I432" s="59" t="s">
        <v>9</v>
      </c>
      <c r="J432" s="59" t="s">
        <v>9</v>
      </c>
      <c r="K432" s="59" t="s">
        <v>9</v>
      </c>
      <c r="L432" s="47" t="str">
        <f t="shared" si="89"/>
        <v>Canalizações</v>
      </c>
      <c r="M432" s="47" t="str">
        <f t="shared" si="102"/>
        <v>Condutos</v>
      </c>
      <c r="N432" s="47" t="str">
        <f t="shared" si="103"/>
        <v>Calha.Segmento</v>
      </c>
      <c r="O432" s="41" t="str">
        <f t="shared" si="104"/>
        <v>Classe IFC: IfcCableCarrierSegmentCATENARYWIRE</v>
      </c>
      <c r="P432" s="41" t="s">
        <v>1998</v>
      </c>
      <c r="Q432" s="41" t="s">
        <v>3540</v>
      </c>
      <c r="R432" s="48" t="s">
        <v>9</v>
      </c>
      <c r="S432" s="49" t="str">
        <f t="shared" si="90"/>
        <v>Canalizações</v>
      </c>
      <c r="T432" s="49" t="str">
        <f t="shared" si="105"/>
        <v>Condutos</v>
      </c>
      <c r="U432" s="49" t="str">
        <f t="shared" si="106"/>
        <v>Calha.Segmento</v>
      </c>
      <c r="V432" s="49" t="str">
        <f t="shared" si="91"/>
        <v>Canalizações</v>
      </c>
      <c r="W432" s="1" t="str">
        <f t="shared" si="92"/>
        <v>Key.Ifc4.3-432</v>
      </c>
    </row>
    <row r="433" spans="1:23" ht="6" customHeight="1" x14ac:dyDescent="0.25">
      <c r="A433" s="43">
        <v>433</v>
      </c>
      <c r="B433" s="2" t="s">
        <v>1263</v>
      </c>
      <c r="C433" s="2" t="s">
        <v>3194</v>
      </c>
      <c r="D433" s="2" t="s">
        <v>3240</v>
      </c>
      <c r="E433" s="2" t="s">
        <v>5523</v>
      </c>
      <c r="F433" s="46" t="s">
        <v>1392</v>
      </c>
      <c r="G433" s="59" t="s">
        <v>9</v>
      </c>
      <c r="H433" s="59" t="s">
        <v>9</v>
      </c>
      <c r="I433" s="59" t="s">
        <v>9</v>
      </c>
      <c r="J433" s="59" t="s">
        <v>9</v>
      </c>
      <c r="K433" s="59" t="s">
        <v>9</v>
      </c>
      <c r="L433" s="47" t="str">
        <f t="shared" si="89"/>
        <v>Canalizações</v>
      </c>
      <c r="M433" s="47" t="str">
        <f t="shared" si="102"/>
        <v>Condutos</v>
      </c>
      <c r="N433" s="47" t="str">
        <f t="shared" si="103"/>
        <v>Calha.Segmento</v>
      </c>
      <c r="O433" s="41" t="str">
        <f t="shared" si="104"/>
        <v>Classe IFC: IfcCableCarrierSegmentCONDUITSEGMENT</v>
      </c>
      <c r="P433" s="41" t="s">
        <v>1999</v>
      </c>
      <c r="Q433" s="41" t="s">
        <v>3541</v>
      </c>
      <c r="R433" s="48" t="s">
        <v>9</v>
      </c>
      <c r="S433" s="49" t="str">
        <f t="shared" si="90"/>
        <v>Canalizações</v>
      </c>
      <c r="T433" s="49" t="str">
        <f t="shared" si="105"/>
        <v>Condutos</v>
      </c>
      <c r="U433" s="49" t="str">
        <f t="shared" si="106"/>
        <v>Calha.Segmento</v>
      </c>
      <c r="V433" s="49" t="str">
        <f t="shared" si="91"/>
        <v>Canalizações</v>
      </c>
      <c r="W433" s="1" t="str">
        <f t="shared" si="92"/>
        <v>Key.Ifc4.3-433</v>
      </c>
    </row>
    <row r="434" spans="1:23" ht="6" customHeight="1" x14ac:dyDescent="0.25">
      <c r="A434" s="43">
        <v>434</v>
      </c>
      <c r="B434" s="2" t="s">
        <v>1263</v>
      </c>
      <c r="C434" s="2" t="s">
        <v>3194</v>
      </c>
      <c r="D434" s="2" t="s">
        <v>3240</v>
      </c>
      <c r="E434" s="2" t="s">
        <v>5523</v>
      </c>
      <c r="F434" s="46" t="s">
        <v>1393</v>
      </c>
      <c r="G434" s="59" t="s">
        <v>9</v>
      </c>
      <c r="H434" s="59" t="s">
        <v>9</v>
      </c>
      <c r="I434" s="59" t="s">
        <v>9</v>
      </c>
      <c r="J434" s="59" t="s">
        <v>9</v>
      </c>
      <c r="K434" s="59" t="s">
        <v>9</v>
      </c>
      <c r="L434" s="47" t="str">
        <f t="shared" si="89"/>
        <v>Canalizações</v>
      </c>
      <c r="M434" s="47" t="str">
        <f t="shared" si="102"/>
        <v>Condutos</v>
      </c>
      <c r="N434" s="47" t="str">
        <f t="shared" si="103"/>
        <v>Calha.Segmento</v>
      </c>
      <c r="O434" s="41" t="str">
        <f t="shared" si="104"/>
        <v>Classe IFC: IfcCableCarrierSegmentDROPPER</v>
      </c>
      <c r="P434" s="41" t="s">
        <v>2000</v>
      </c>
      <c r="Q434" s="41" t="s">
        <v>3542</v>
      </c>
      <c r="R434" s="48" t="s">
        <v>9</v>
      </c>
      <c r="S434" s="49" t="str">
        <f t="shared" si="90"/>
        <v>Canalizações</v>
      </c>
      <c r="T434" s="49" t="str">
        <f t="shared" si="105"/>
        <v>Condutos</v>
      </c>
      <c r="U434" s="49" t="str">
        <f t="shared" si="106"/>
        <v>Calha.Segmento</v>
      </c>
      <c r="V434" s="49" t="str">
        <f t="shared" si="91"/>
        <v>Canalizações</v>
      </c>
      <c r="W434" s="1" t="str">
        <f t="shared" si="92"/>
        <v>Key.Ifc4.3-434</v>
      </c>
    </row>
    <row r="435" spans="1:23" ht="6" customHeight="1" x14ac:dyDescent="0.25">
      <c r="A435" s="43">
        <v>435</v>
      </c>
      <c r="B435" s="2" t="s">
        <v>1263</v>
      </c>
      <c r="C435" s="2" t="s">
        <v>3194</v>
      </c>
      <c r="D435" s="2" t="s">
        <v>3240</v>
      </c>
      <c r="E435" s="2" t="s">
        <v>5523</v>
      </c>
      <c r="F435" s="50" t="s">
        <v>94</v>
      </c>
      <c r="G435" s="59" t="s">
        <v>9</v>
      </c>
      <c r="H435" s="59" t="s">
        <v>9</v>
      </c>
      <c r="I435" s="59" t="s">
        <v>9</v>
      </c>
      <c r="J435" s="59" t="s">
        <v>9</v>
      </c>
      <c r="K435" s="59" t="s">
        <v>9</v>
      </c>
      <c r="L435" s="47" t="str">
        <f t="shared" si="89"/>
        <v>Canalizações</v>
      </c>
      <c r="M435" s="47" t="str">
        <f t="shared" si="102"/>
        <v>Condutos</v>
      </c>
      <c r="N435" s="47" t="str">
        <f t="shared" si="103"/>
        <v>Calha.Segmento</v>
      </c>
      <c r="O435" s="41" t="str">
        <f t="shared" si="104"/>
        <v>Cat. Revit: OST_CableTray</v>
      </c>
      <c r="P435" s="41" t="s">
        <v>4813</v>
      </c>
      <c r="Q435" s="41" t="s">
        <v>4814</v>
      </c>
      <c r="R435" s="48" t="s">
        <v>9</v>
      </c>
      <c r="S435" s="49" t="str">
        <f t="shared" si="90"/>
        <v>Canalizações</v>
      </c>
      <c r="T435" s="49" t="str">
        <f t="shared" si="105"/>
        <v>Condutos</v>
      </c>
      <c r="U435" s="49" t="str">
        <f t="shared" si="106"/>
        <v>Calha.Segmento</v>
      </c>
      <c r="V435" s="49" t="str">
        <f t="shared" si="91"/>
        <v>Canalizações</v>
      </c>
      <c r="W435" s="1" t="str">
        <f t="shared" si="92"/>
        <v>Key.Ifc4.3-435</v>
      </c>
    </row>
    <row r="436" spans="1:23" ht="6" customHeight="1" x14ac:dyDescent="0.25">
      <c r="A436" s="43">
        <v>436</v>
      </c>
      <c r="B436" s="2" t="s">
        <v>1263</v>
      </c>
      <c r="C436" s="2" t="s">
        <v>3194</v>
      </c>
      <c r="D436" s="2" t="s">
        <v>3240</v>
      </c>
      <c r="E436" s="2" t="s">
        <v>5523</v>
      </c>
      <c r="F436" s="50" t="s">
        <v>4893</v>
      </c>
      <c r="G436" s="59" t="s">
        <v>9</v>
      </c>
      <c r="H436" s="59" t="s">
        <v>9</v>
      </c>
      <c r="I436" s="59" t="s">
        <v>9</v>
      </c>
      <c r="J436" s="59" t="s">
        <v>9</v>
      </c>
      <c r="K436" s="59" t="s">
        <v>9</v>
      </c>
      <c r="L436" s="47" t="str">
        <f t="shared" si="89"/>
        <v>Canalizações</v>
      </c>
      <c r="M436" s="47" t="str">
        <f t="shared" si="102"/>
        <v>Condutos</v>
      </c>
      <c r="N436" s="47" t="str">
        <f t="shared" si="103"/>
        <v>Calha.Segmento</v>
      </c>
      <c r="O436" s="41" t="str">
        <f t="shared" si="104"/>
        <v>Cat. Revit: OST_CableTrayCenterLine</v>
      </c>
      <c r="P436" s="41" t="s">
        <v>4813</v>
      </c>
      <c r="Q436" s="41" t="s">
        <v>4814</v>
      </c>
      <c r="R436" s="48" t="s">
        <v>9</v>
      </c>
      <c r="S436" s="49" t="str">
        <f t="shared" si="90"/>
        <v>Canalizações</v>
      </c>
      <c r="T436" s="49" t="str">
        <f t="shared" si="105"/>
        <v>Condutos</v>
      </c>
      <c r="U436" s="49" t="str">
        <f t="shared" si="106"/>
        <v>Calha.Segmento</v>
      </c>
      <c r="V436" s="49" t="str">
        <f t="shared" si="91"/>
        <v>Canalizações</v>
      </c>
      <c r="W436" s="1" t="str">
        <f t="shared" si="92"/>
        <v>Key.Ifc4.3-436</v>
      </c>
    </row>
    <row r="437" spans="1:23" ht="6" customHeight="1" x14ac:dyDescent="0.25">
      <c r="A437" s="43">
        <v>437</v>
      </c>
      <c r="B437" s="2" t="s">
        <v>1263</v>
      </c>
      <c r="C437" s="2" t="s">
        <v>3194</v>
      </c>
      <c r="D437" s="2" t="s">
        <v>3240</v>
      </c>
      <c r="E437" s="2" t="s">
        <v>5523</v>
      </c>
      <c r="F437" s="50" t="s">
        <v>4894</v>
      </c>
      <c r="G437" s="59" t="s">
        <v>9</v>
      </c>
      <c r="H437" s="59" t="s">
        <v>9</v>
      </c>
      <c r="I437" s="59" t="s">
        <v>9</v>
      </c>
      <c r="J437" s="59" t="s">
        <v>9</v>
      </c>
      <c r="K437" s="59" t="s">
        <v>9</v>
      </c>
      <c r="L437" s="47" t="str">
        <f t="shared" si="89"/>
        <v>Canalizações</v>
      </c>
      <c r="M437" s="47" t="str">
        <f t="shared" si="102"/>
        <v>Condutos</v>
      </c>
      <c r="N437" s="47" t="str">
        <f t="shared" si="103"/>
        <v>Calha.Segmento</v>
      </c>
      <c r="O437" s="41" t="str">
        <f t="shared" si="104"/>
        <v>Cat. Revit: OST_CableTrayDrop</v>
      </c>
      <c r="P437" s="41" t="s">
        <v>4813</v>
      </c>
      <c r="Q437" s="41" t="s">
        <v>4814</v>
      </c>
      <c r="R437" s="48" t="s">
        <v>9</v>
      </c>
      <c r="S437" s="49" t="str">
        <f t="shared" si="90"/>
        <v>Canalizações</v>
      </c>
      <c r="T437" s="49" t="str">
        <f t="shared" si="105"/>
        <v>Condutos</v>
      </c>
      <c r="U437" s="49" t="str">
        <f t="shared" si="106"/>
        <v>Calha.Segmento</v>
      </c>
      <c r="V437" s="49" t="str">
        <f t="shared" si="91"/>
        <v>Canalizações</v>
      </c>
      <c r="W437" s="1" t="str">
        <f t="shared" si="92"/>
        <v>Key.Ifc4.3-437</v>
      </c>
    </row>
    <row r="438" spans="1:23" ht="6" customHeight="1" x14ac:dyDescent="0.25">
      <c r="A438" s="43">
        <v>438</v>
      </c>
      <c r="B438" s="2" t="s">
        <v>1263</v>
      </c>
      <c r="C438" s="2" t="s">
        <v>3194</v>
      </c>
      <c r="D438" s="2" t="s">
        <v>3240</v>
      </c>
      <c r="E438" s="2" t="s">
        <v>5523</v>
      </c>
      <c r="F438" s="50" t="s">
        <v>92</v>
      </c>
      <c r="G438" s="59" t="s">
        <v>9</v>
      </c>
      <c r="H438" s="59" t="s">
        <v>9</v>
      </c>
      <c r="I438" s="59" t="s">
        <v>9</v>
      </c>
      <c r="J438" s="59" t="s">
        <v>9</v>
      </c>
      <c r="K438" s="59" t="s">
        <v>9</v>
      </c>
      <c r="L438" s="47" t="str">
        <f t="shared" si="89"/>
        <v>Canalizações</v>
      </c>
      <c r="M438" s="47" t="str">
        <f t="shared" si="102"/>
        <v>Condutos</v>
      </c>
      <c r="N438" s="47" t="str">
        <f t="shared" si="103"/>
        <v>Calha.Segmento</v>
      </c>
      <c r="O438" s="41" t="str">
        <f t="shared" si="104"/>
        <v>Cat. Revit: OST_CableTrayRiseDrop</v>
      </c>
      <c r="P438" s="41" t="s">
        <v>4813</v>
      </c>
      <c r="Q438" s="41" t="s">
        <v>4814</v>
      </c>
      <c r="R438" s="48" t="s">
        <v>9</v>
      </c>
      <c r="S438" s="49" t="str">
        <f t="shared" si="90"/>
        <v>Canalizações</v>
      </c>
      <c r="T438" s="49" t="str">
        <f t="shared" si="105"/>
        <v>Condutos</v>
      </c>
      <c r="U438" s="49" t="str">
        <f t="shared" si="106"/>
        <v>Calha.Segmento</v>
      </c>
      <c r="V438" s="49" t="str">
        <f t="shared" si="91"/>
        <v>Canalizações</v>
      </c>
      <c r="W438" s="1" t="str">
        <f t="shared" si="92"/>
        <v>Key.Ifc4.3-438</v>
      </c>
    </row>
    <row r="439" spans="1:23" ht="6" customHeight="1" x14ac:dyDescent="0.25">
      <c r="A439" s="43">
        <v>439</v>
      </c>
      <c r="B439" s="2" t="s">
        <v>1263</v>
      </c>
      <c r="C439" s="2" t="s">
        <v>3194</v>
      </c>
      <c r="D439" s="2" t="s">
        <v>3240</v>
      </c>
      <c r="E439" s="2" t="s">
        <v>5523</v>
      </c>
      <c r="F439" s="50" t="s">
        <v>4896</v>
      </c>
      <c r="G439" s="59" t="s">
        <v>9</v>
      </c>
      <c r="H439" s="59" t="s">
        <v>9</v>
      </c>
      <c r="I439" s="59" t="s">
        <v>9</v>
      </c>
      <c r="J439" s="59" t="s">
        <v>9</v>
      </c>
      <c r="K439" s="59" t="s">
        <v>9</v>
      </c>
      <c r="L439" s="47" t="str">
        <f t="shared" si="89"/>
        <v>Canalizações</v>
      </c>
      <c r="M439" s="47" t="str">
        <f t="shared" si="102"/>
        <v>Condutos</v>
      </c>
      <c r="N439" s="47" t="str">
        <f t="shared" si="103"/>
        <v>Calha.Segmento</v>
      </c>
      <c r="O439" s="41" t="str">
        <f t="shared" si="104"/>
        <v>Cat. Revit: OST_CableTrayRun</v>
      </c>
      <c r="P439" s="41" t="s">
        <v>4813</v>
      </c>
      <c r="Q439" s="41" t="s">
        <v>4814</v>
      </c>
      <c r="R439" s="48" t="s">
        <v>9</v>
      </c>
      <c r="S439" s="49" t="str">
        <f t="shared" si="90"/>
        <v>Canalizações</v>
      </c>
      <c r="T439" s="49" t="str">
        <f t="shared" si="105"/>
        <v>Condutos</v>
      </c>
      <c r="U439" s="49" t="str">
        <f t="shared" si="106"/>
        <v>Calha.Segmento</v>
      </c>
      <c r="V439" s="49" t="str">
        <f t="shared" si="91"/>
        <v>Canalizações</v>
      </c>
      <c r="W439" s="1" t="str">
        <f t="shared" si="92"/>
        <v>Key.Ifc4.3-439</v>
      </c>
    </row>
    <row r="440" spans="1:23" ht="6" customHeight="1" x14ac:dyDescent="0.25">
      <c r="A440" s="43">
        <v>440</v>
      </c>
      <c r="B440" s="2" t="s">
        <v>1263</v>
      </c>
      <c r="C440" s="2" t="s">
        <v>3194</v>
      </c>
      <c r="D440" s="2" t="s">
        <v>3240</v>
      </c>
      <c r="E440" s="2" t="s">
        <v>5521</v>
      </c>
      <c r="F440" s="2" t="s">
        <v>95</v>
      </c>
      <c r="G440" s="59" t="s">
        <v>9</v>
      </c>
      <c r="H440" s="59" t="s">
        <v>9</v>
      </c>
      <c r="I440" s="59" t="s">
        <v>9</v>
      </c>
      <c r="J440" s="59" t="s">
        <v>9</v>
      </c>
      <c r="K440" s="59" t="s">
        <v>9</v>
      </c>
      <c r="L440" s="47" t="str">
        <f t="shared" si="89"/>
        <v>Canalizações</v>
      </c>
      <c r="M440" s="47" t="str">
        <f t="shared" si="102"/>
        <v>Condutos</v>
      </c>
      <c r="N440" s="47" t="str">
        <f t="shared" si="103"/>
        <v>Conduite.Conexão</v>
      </c>
      <c r="O440" s="41" t="str">
        <f t="shared" si="104"/>
        <v>Cat. Revit: OST_ConduitFitting</v>
      </c>
      <c r="P440" s="41" t="s">
        <v>4764</v>
      </c>
      <c r="Q440" s="41" t="s">
        <v>4706</v>
      </c>
      <c r="R440" s="48" t="s">
        <v>9</v>
      </c>
      <c r="S440" s="49" t="str">
        <f t="shared" si="90"/>
        <v>Canalizações</v>
      </c>
      <c r="T440" s="49" t="str">
        <f t="shared" si="105"/>
        <v>Condutos</v>
      </c>
      <c r="U440" s="49" t="str">
        <f t="shared" si="106"/>
        <v>Conduite.Conexão</v>
      </c>
      <c r="V440" s="49" t="str">
        <f t="shared" si="91"/>
        <v>Canalizações</v>
      </c>
      <c r="W440" s="1" t="str">
        <f t="shared" si="92"/>
        <v>Key.Ifc4.3-440</v>
      </c>
    </row>
    <row r="441" spans="1:23" ht="6" customHeight="1" x14ac:dyDescent="0.25">
      <c r="A441" s="43">
        <v>441</v>
      </c>
      <c r="B441" s="2" t="s">
        <v>1263</v>
      </c>
      <c r="C441" s="45" t="s">
        <v>3194</v>
      </c>
      <c r="D441" s="2" t="s">
        <v>3240</v>
      </c>
      <c r="E441" s="2" t="s">
        <v>5522</v>
      </c>
      <c r="F441" s="2" t="s">
        <v>93</v>
      </c>
      <c r="G441" s="59" t="s">
        <v>9</v>
      </c>
      <c r="H441" s="59" t="s">
        <v>9</v>
      </c>
      <c r="I441" s="59" t="s">
        <v>9</v>
      </c>
      <c r="J441" s="59" t="s">
        <v>9</v>
      </c>
      <c r="K441" s="59" t="s">
        <v>9</v>
      </c>
      <c r="L441" s="47" t="str">
        <f t="shared" si="89"/>
        <v>Canalizações</v>
      </c>
      <c r="M441" s="47" t="str">
        <f t="shared" si="102"/>
        <v>Condutos</v>
      </c>
      <c r="N441" s="47" t="str">
        <f t="shared" si="103"/>
        <v>Conduite.Segmento</v>
      </c>
      <c r="O441" s="41" t="str">
        <f t="shared" si="104"/>
        <v>Cat. Revit: OST_Conduit</v>
      </c>
      <c r="P441" s="41" t="s">
        <v>5516</v>
      </c>
      <c r="Q441" s="41" t="s">
        <v>5517</v>
      </c>
      <c r="R441" s="48" t="s">
        <v>9</v>
      </c>
      <c r="S441" s="49" t="str">
        <f t="shared" si="90"/>
        <v>Canalizações</v>
      </c>
      <c r="T441" s="49" t="str">
        <f t="shared" si="105"/>
        <v>Condutos</v>
      </c>
      <c r="U441" s="49" t="str">
        <f t="shared" si="106"/>
        <v>Conduite.Segmento</v>
      </c>
      <c r="V441" s="49" t="str">
        <f t="shared" si="91"/>
        <v>Canalizações</v>
      </c>
      <c r="W441" s="1" t="str">
        <f t="shared" si="92"/>
        <v>Key.Ifc4.3-441</v>
      </c>
    </row>
    <row r="442" spans="1:23" ht="6" customHeight="1" x14ac:dyDescent="0.25">
      <c r="A442" s="43">
        <v>442</v>
      </c>
      <c r="B442" s="2" t="s">
        <v>1263</v>
      </c>
      <c r="C442" s="45" t="s">
        <v>3194</v>
      </c>
      <c r="D442" s="2" t="s">
        <v>3240</v>
      </c>
      <c r="E442" s="2" t="s">
        <v>5522</v>
      </c>
      <c r="F442" s="50" t="s">
        <v>4917</v>
      </c>
      <c r="G442" s="59" t="s">
        <v>9</v>
      </c>
      <c r="H442" s="59" t="s">
        <v>9</v>
      </c>
      <c r="I442" s="59" t="s">
        <v>9</v>
      </c>
      <c r="J442" s="59" t="s">
        <v>9</v>
      </c>
      <c r="K442" s="59" t="s">
        <v>9</v>
      </c>
      <c r="L442" s="47" t="str">
        <f t="shared" si="89"/>
        <v>Canalizações</v>
      </c>
      <c r="M442" s="47" t="str">
        <f t="shared" si="102"/>
        <v>Condutos</v>
      </c>
      <c r="N442" s="47" t="str">
        <f t="shared" si="103"/>
        <v>Conduite.Segmento</v>
      </c>
      <c r="O442" s="41" t="str">
        <f t="shared" si="104"/>
        <v>Cat. Revit: OST_ConduitCenterLine</v>
      </c>
      <c r="P442" s="41" t="s">
        <v>5516</v>
      </c>
      <c r="Q442" s="41" t="s">
        <v>5517</v>
      </c>
      <c r="R442" s="48" t="s">
        <v>9</v>
      </c>
      <c r="S442" s="49" t="str">
        <f t="shared" si="90"/>
        <v>Canalizações</v>
      </c>
      <c r="T442" s="49" t="str">
        <f t="shared" si="105"/>
        <v>Condutos</v>
      </c>
      <c r="U442" s="49" t="str">
        <f t="shared" si="106"/>
        <v>Conduite.Segmento</v>
      </c>
      <c r="V442" s="49" t="str">
        <f t="shared" si="91"/>
        <v>Canalizações</v>
      </c>
      <c r="W442" s="1" t="str">
        <f t="shared" si="92"/>
        <v>Key.Ifc4.3-442</v>
      </c>
    </row>
    <row r="443" spans="1:23" ht="6" customHeight="1" x14ac:dyDescent="0.25">
      <c r="A443" s="43">
        <v>443</v>
      </c>
      <c r="B443" s="2" t="s">
        <v>1263</v>
      </c>
      <c r="C443" s="45" t="s">
        <v>3194</v>
      </c>
      <c r="D443" s="2" t="s">
        <v>3240</v>
      </c>
      <c r="E443" s="2" t="s">
        <v>5522</v>
      </c>
      <c r="F443" s="2" t="s">
        <v>91</v>
      </c>
      <c r="G443" s="59" t="s">
        <v>9</v>
      </c>
      <c r="H443" s="59" t="s">
        <v>9</v>
      </c>
      <c r="I443" s="59" t="s">
        <v>9</v>
      </c>
      <c r="J443" s="59" t="s">
        <v>9</v>
      </c>
      <c r="K443" s="59" t="s">
        <v>9</v>
      </c>
      <c r="L443" s="47" t="str">
        <f t="shared" si="89"/>
        <v>Canalizações</v>
      </c>
      <c r="M443" s="47" t="str">
        <f t="shared" si="102"/>
        <v>Condutos</v>
      </c>
      <c r="N443" s="47" t="str">
        <f t="shared" si="103"/>
        <v>Conduite.Segmento</v>
      </c>
      <c r="O443" s="41" t="str">
        <f t="shared" si="104"/>
        <v>Cat. Revit: OST_ConduitDrop</v>
      </c>
      <c r="P443" s="41" t="s">
        <v>5516</v>
      </c>
      <c r="Q443" s="41" t="s">
        <v>5517</v>
      </c>
      <c r="R443" s="48" t="s">
        <v>9</v>
      </c>
      <c r="S443" s="49" t="str">
        <f t="shared" si="90"/>
        <v>Canalizações</v>
      </c>
      <c r="T443" s="49" t="str">
        <f t="shared" si="105"/>
        <v>Condutos</v>
      </c>
      <c r="U443" s="49" t="str">
        <f t="shared" si="106"/>
        <v>Conduite.Segmento</v>
      </c>
      <c r="V443" s="49" t="str">
        <f t="shared" si="91"/>
        <v>Canalizações</v>
      </c>
      <c r="W443" s="1" t="str">
        <f t="shared" si="92"/>
        <v>Key.Ifc4.3-443</v>
      </c>
    </row>
    <row r="444" spans="1:23" ht="6" customHeight="1" x14ac:dyDescent="0.25">
      <c r="A444" s="43">
        <v>444</v>
      </c>
      <c r="B444" s="2" t="s">
        <v>1263</v>
      </c>
      <c r="C444" s="45" t="s">
        <v>3194</v>
      </c>
      <c r="D444" s="2" t="s">
        <v>3240</v>
      </c>
      <c r="E444" s="2" t="s">
        <v>5522</v>
      </c>
      <c r="F444" s="50" t="s">
        <v>4918</v>
      </c>
      <c r="G444" s="59" t="s">
        <v>9</v>
      </c>
      <c r="H444" s="59" t="s">
        <v>9</v>
      </c>
      <c r="I444" s="59" t="s">
        <v>9</v>
      </c>
      <c r="J444" s="59" t="s">
        <v>9</v>
      </c>
      <c r="K444" s="59" t="s">
        <v>9</v>
      </c>
      <c r="L444" s="47" t="str">
        <f t="shared" si="89"/>
        <v>Canalizações</v>
      </c>
      <c r="M444" s="47" t="str">
        <f t="shared" si="102"/>
        <v>Condutos</v>
      </c>
      <c r="N444" s="47" t="str">
        <f t="shared" si="103"/>
        <v>Conduite.Segmento</v>
      </c>
      <c r="O444" s="41" t="str">
        <f t="shared" si="104"/>
        <v>Cat. Revit: OST_ConduitFittingCenterLine</v>
      </c>
      <c r="P444" s="41" t="s">
        <v>5516</v>
      </c>
      <c r="Q444" s="41" t="s">
        <v>5517</v>
      </c>
      <c r="R444" s="48" t="s">
        <v>9</v>
      </c>
      <c r="S444" s="49" t="str">
        <f t="shared" si="90"/>
        <v>Canalizações</v>
      </c>
      <c r="T444" s="49" t="str">
        <f t="shared" si="105"/>
        <v>Condutos</v>
      </c>
      <c r="U444" s="49" t="str">
        <f t="shared" si="106"/>
        <v>Conduite.Segmento</v>
      </c>
      <c r="V444" s="49" t="str">
        <f t="shared" si="91"/>
        <v>Canalizações</v>
      </c>
      <c r="W444" s="1" t="str">
        <f t="shared" si="92"/>
        <v>Key.Ifc4.3-444</v>
      </c>
    </row>
    <row r="445" spans="1:23" ht="6" customHeight="1" x14ac:dyDescent="0.25">
      <c r="A445" s="43">
        <v>445</v>
      </c>
      <c r="B445" s="2" t="s">
        <v>1263</v>
      </c>
      <c r="C445" s="45" t="s">
        <v>3194</v>
      </c>
      <c r="D445" s="2" t="s">
        <v>3240</v>
      </c>
      <c r="E445" s="2" t="s">
        <v>5522</v>
      </c>
      <c r="F445" s="50" t="s">
        <v>4919</v>
      </c>
      <c r="G445" s="59" t="s">
        <v>9</v>
      </c>
      <c r="H445" s="59" t="s">
        <v>9</v>
      </c>
      <c r="I445" s="59" t="s">
        <v>9</v>
      </c>
      <c r="J445" s="59" t="s">
        <v>9</v>
      </c>
      <c r="K445" s="59" t="s">
        <v>9</v>
      </c>
      <c r="L445" s="47" t="str">
        <f t="shared" si="89"/>
        <v>Canalizações</v>
      </c>
      <c r="M445" s="47" t="str">
        <f t="shared" si="102"/>
        <v>Condutos</v>
      </c>
      <c r="N445" s="47" t="str">
        <f t="shared" si="103"/>
        <v>Conduite.Segmento</v>
      </c>
      <c r="O445" s="41" t="str">
        <f t="shared" si="104"/>
        <v>Cat. Revit: OST_ConduitRiseDrop</v>
      </c>
      <c r="P445" s="41" t="s">
        <v>5516</v>
      </c>
      <c r="Q445" s="41" t="s">
        <v>5517</v>
      </c>
      <c r="R445" s="48" t="s">
        <v>9</v>
      </c>
      <c r="S445" s="49" t="str">
        <f t="shared" si="90"/>
        <v>Canalizações</v>
      </c>
      <c r="T445" s="49" t="str">
        <f t="shared" si="105"/>
        <v>Condutos</v>
      </c>
      <c r="U445" s="49" t="str">
        <f t="shared" si="106"/>
        <v>Conduite.Segmento</v>
      </c>
      <c r="V445" s="49" t="str">
        <f t="shared" si="91"/>
        <v>Canalizações</v>
      </c>
      <c r="W445" s="1" t="str">
        <f t="shared" si="92"/>
        <v>Key.Ifc4.3-445</v>
      </c>
    </row>
    <row r="446" spans="1:23" ht="6" customHeight="1" x14ac:dyDescent="0.25">
      <c r="A446" s="43">
        <v>446</v>
      </c>
      <c r="B446" s="2" t="s">
        <v>1263</v>
      </c>
      <c r="C446" s="45" t="s">
        <v>3194</v>
      </c>
      <c r="D446" s="2" t="s">
        <v>3240</v>
      </c>
      <c r="E446" s="2" t="s">
        <v>5522</v>
      </c>
      <c r="F446" s="2" t="s">
        <v>90</v>
      </c>
      <c r="G446" s="59" t="s">
        <v>9</v>
      </c>
      <c r="H446" s="59" t="s">
        <v>9</v>
      </c>
      <c r="I446" s="59" t="s">
        <v>9</v>
      </c>
      <c r="J446" s="59" t="s">
        <v>9</v>
      </c>
      <c r="K446" s="59" t="s">
        <v>9</v>
      </c>
      <c r="L446" s="47" t="str">
        <f t="shared" si="89"/>
        <v>Canalizações</v>
      </c>
      <c r="M446" s="47" t="str">
        <f t="shared" si="102"/>
        <v>Condutos</v>
      </c>
      <c r="N446" s="47" t="str">
        <f t="shared" si="103"/>
        <v>Conduite.Segmento</v>
      </c>
      <c r="O446" s="41" t="str">
        <f t="shared" si="104"/>
        <v>Cat. Revit: OST_ConduitRun</v>
      </c>
      <c r="P446" s="41" t="s">
        <v>5516</v>
      </c>
      <c r="Q446" s="41" t="s">
        <v>5517</v>
      </c>
      <c r="R446" s="48" t="s">
        <v>9</v>
      </c>
      <c r="S446" s="49" t="str">
        <f t="shared" si="90"/>
        <v>Canalizações</v>
      </c>
      <c r="T446" s="49" t="str">
        <f t="shared" si="105"/>
        <v>Condutos</v>
      </c>
      <c r="U446" s="49" t="str">
        <f t="shared" si="106"/>
        <v>Conduite.Segmento</v>
      </c>
      <c r="V446" s="49" t="str">
        <f t="shared" si="91"/>
        <v>Canalizações</v>
      </c>
      <c r="W446" s="1" t="str">
        <f t="shared" si="92"/>
        <v>Key.Ifc4.3-446</v>
      </c>
    </row>
    <row r="447" spans="1:23" ht="6" customHeight="1" x14ac:dyDescent="0.25">
      <c r="A447" s="43">
        <v>447</v>
      </c>
      <c r="B447" s="2" t="s">
        <v>1263</v>
      </c>
      <c r="C447" s="45" t="s">
        <v>3194</v>
      </c>
      <c r="D447" s="2" t="s">
        <v>3240</v>
      </c>
      <c r="E447" s="2" t="s">
        <v>5522</v>
      </c>
      <c r="F447" s="50" t="s">
        <v>4920</v>
      </c>
      <c r="G447" s="59" t="s">
        <v>9</v>
      </c>
      <c r="H447" s="59" t="s">
        <v>9</v>
      </c>
      <c r="I447" s="59" t="s">
        <v>9</v>
      </c>
      <c r="J447" s="59" t="s">
        <v>9</v>
      </c>
      <c r="K447" s="59" t="s">
        <v>9</v>
      </c>
      <c r="L447" s="47" t="str">
        <f t="shared" si="89"/>
        <v>Canalizações</v>
      </c>
      <c r="M447" s="47" t="str">
        <f t="shared" si="102"/>
        <v>Condutos</v>
      </c>
      <c r="N447" s="47" t="str">
        <f t="shared" si="103"/>
        <v>Conduite.Segmento</v>
      </c>
      <c r="O447" s="41" t="str">
        <f t="shared" si="104"/>
        <v>Cat. Revit: OST_ConduitStandards</v>
      </c>
      <c r="P447" s="41" t="s">
        <v>5516</v>
      </c>
      <c r="Q447" s="41" t="s">
        <v>5517</v>
      </c>
      <c r="R447" s="48" t="s">
        <v>9</v>
      </c>
      <c r="S447" s="49" t="str">
        <f t="shared" si="90"/>
        <v>Canalizações</v>
      </c>
      <c r="T447" s="49" t="str">
        <f t="shared" si="105"/>
        <v>Condutos</v>
      </c>
      <c r="U447" s="49" t="str">
        <f t="shared" si="106"/>
        <v>Conduite.Segmento</v>
      </c>
      <c r="V447" s="49" t="str">
        <f t="shared" si="91"/>
        <v>Canalizações</v>
      </c>
      <c r="W447" s="1" t="str">
        <f t="shared" si="92"/>
        <v>Key.Ifc4.3-447</v>
      </c>
    </row>
    <row r="448" spans="1:23" ht="6" customHeight="1" x14ac:dyDescent="0.25">
      <c r="A448" s="43">
        <v>448</v>
      </c>
      <c r="B448" s="2" t="s">
        <v>1263</v>
      </c>
      <c r="C448" s="45" t="s">
        <v>3194</v>
      </c>
      <c r="D448" s="2" t="s">
        <v>3240</v>
      </c>
      <c r="E448" s="2" t="s">
        <v>4830</v>
      </c>
      <c r="F448" s="46" t="s">
        <v>794</v>
      </c>
      <c r="G448" s="59" t="s">
        <v>9</v>
      </c>
      <c r="H448" s="59" t="s">
        <v>9</v>
      </c>
      <c r="I448" s="59" t="s">
        <v>9</v>
      </c>
      <c r="J448" s="59" t="s">
        <v>9</v>
      </c>
      <c r="K448" s="59" t="s">
        <v>9</v>
      </c>
      <c r="L448" s="47" t="str">
        <f t="shared" si="89"/>
        <v>Canalizações</v>
      </c>
      <c r="M448" s="47" t="str">
        <f t="shared" si="102"/>
        <v>Condutos</v>
      </c>
      <c r="N448" s="47" t="str">
        <f t="shared" si="103"/>
        <v>Conduto.Conector</v>
      </c>
      <c r="O448" s="41" t="str">
        <f t="shared" si="104"/>
        <v>Classe IFC: IfcDistributionPort</v>
      </c>
      <c r="P448" s="41" t="s">
        <v>2051</v>
      </c>
      <c r="Q448" s="41" t="s">
        <v>4165</v>
      </c>
      <c r="R448" s="48" t="s">
        <v>9</v>
      </c>
      <c r="S448" s="49" t="str">
        <f t="shared" si="90"/>
        <v>Canalizações</v>
      </c>
      <c r="T448" s="49" t="str">
        <f t="shared" si="105"/>
        <v>Condutos</v>
      </c>
      <c r="U448" s="49" t="str">
        <f t="shared" si="106"/>
        <v>Conduto.Conector</v>
      </c>
      <c r="V448" s="49" t="str">
        <f t="shared" si="91"/>
        <v>Canalizações</v>
      </c>
      <c r="W448" s="1" t="str">
        <f t="shared" si="92"/>
        <v>Key.Ifc4.3-448</v>
      </c>
    </row>
    <row r="449" spans="1:23" ht="6" customHeight="1" x14ac:dyDescent="0.25">
      <c r="A449" s="43">
        <v>449</v>
      </c>
      <c r="B449" s="2" t="s">
        <v>1263</v>
      </c>
      <c r="C449" s="45" t="s">
        <v>3194</v>
      </c>
      <c r="D449" s="2" t="s">
        <v>3240</v>
      </c>
      <c r="E449" s="2" t="s">
        <v>4830</v>
      </c>
      <c r="F449" s="46" t="s">
        <v>795</v>
      </c>
      <c r="G449" s="59" t="s">
        <v>9</v>
      </c>
      <c r="H449" s="59" t="s">
        <v>9</v>
      </c>
      <c r="I449" s="59" t="s">
        <v>9</v>
      </c>
      <c r="J449" s="59" t="s">
        <v>9</v>
      </c>
      <c r="K449" s="59" t="s">
        <v>9</v>
      </c>
      <c r="L449" s="47" t="str">
        <f t="shared" si="89"/>
        <v>Canalizações</v>
      </c>
      <c r="M449" s="47" t="str">
        <f t="shared" si="102"/>
        <v>Condutos</v>
      </c>
      <c r="N449" s="47" t="str">
        <f t="shared" si="103"/>
        <v>Conduto.Conector</v>
      </c>
      <c r="O449" s="41" t="str">
        <f t="shared" si="104"/>
        <v>Classe IFC: IfcDistributionPortCABLE</v>
      </c>
      <c r="P449" s="41" t="s">
        <v>2052</v>
      </c>
      <c r="Q449" s="41" t="s">
        <v>4166</v>
      </c>
      <c r="R449" s="48" t="s">
        <v>9</v>
      </c>
      <c r="S449" s="49" t="str">
        <f t="shared" si="90"/>
        <v>Canalizações</v>
      </c>
      <c r="T449" s="49" t="str">
        <f t="shared" si="105"/>
        <v>Condutos</v>
      </c>
      <c r="U449" s="49" t="str">
        <f t="shared" si="106"/>
        <v>Conduto.Conector</v>
      </c>
      <c r="V449" s="49" t="str">
        <f t="shared" si="91"/>
        <v>Canalizações</v>
      </c>
      <c r="W449" s="1" t="str">
        <f t="shared" si="92"/>
        <v>Key.Ifc4.3-449</v>
      </c>
    </row>
    <row r="450" spans="1:23" ht="6" customHeight="1" x14ac:dyDescent="0.25">
      <c r="A450" s="43">
        <v>450</v>
      </c>
      <c r="B450" s="2" t="s">
        <v>1263</v>
      </c>
      <c r="C450" s="45" t="s">
        <v>3194</v>
      </c>
      <c r="D450" s="2" t="s">
        <v>3240</v>
      </c>
      <c r="E450" s="2" t="s">
        <v>4830</v>
      </c>
      <c r="F450" s="46" t="s">
        <v>796</v>
      </c>
      <c r="G450" s="59" t="s">
        <v>9</v>
      </c>
      <c r="H450" s="59" t="s">
        <v>9</v>
      </c>
      <c r="I450" s="59" t="s">
        <v>9</v>
      </c>
      <c r="J450" s="59" t="s">
        <v>9</v>
      </c>
      <c r="K450" s="59" t="s">
        <v>9</v>
      </c>
      <c r="L450" s="47" t="str">
        <f t="shared" si="89"/>
        <v>Canalizações</v>
      </c>
      <c r="M450" s="47" t="str">
        <f t="shared" si="102"/>
        <v>Condutos</v>
      </c>
      <c r="N450" s="47" t="str">
        <f t="shared" si="103"/>
        <v>Conduto.Conector</v>
      </c>
      <c r="O450" s="41" t="str">
        <f t="shared" si="104"/>
        <v>Classe IFC: IfcDistributionPortCABLECARRIER</v>
      </c>
      <c r="P450" s="41" t="s">
        <v>2053</v>
      </c>
      <c r="Q450" s="41" t="s">
        <v>4167</v>
      </c>
      <c r="R450" s="48" t="s">
        <v>9</v>
      </c>
      <c r="S450" s="49" t="str">
        <f t="shared" si="90"/>
        <v>Canalizações</v>
      </c>
      <c r="T450" s="49" t="str">
        <f t="shared" si="105"/>
        <v>Condutos</v>
      </c>
      <c r="U450" s="49" t="str">
        <f t="shared" si="106"/>
        <v>Conduto.Conector</v>
      </c>
      <c r="V450" s="49" t="str">
        <f t="shared" si="91"/>
        <v>Canalizações</v>
      </c>
      <c r="W450" s="1" t="str">
        <f t="shared" si="92"/>
        <v>Key.Ifc4.3-450</v>
      </c>
    </row>
    <row r="451" spans="1:23" ht="6" customHeight="1" x14ac:dyDescent="0.25">
      <c r="A451" s="43">
        <v>451</v>
      </c>
      <c r="B451" s="2" t="s">
        <v>1263</v>
      </c>
      <c r="C451" s="45" t="s">
        <v>3194</v>
      </c>
      <c r="D451" s="2" t="s">
        <v>3240</v>
      </c>
      <c r="E451" s="2" t="s">
        <v>4830</v>
      </c>
      <c r="F451" s="46" t="s">
        <v>797</v>
      </c>
      <c r="G451" s="59" t="s">
        <v>9</v>
      </c>
      <c r="H451" s="59" t="s">
        <v>9</v>
      </c>
      <c r="I451" s="59" t="s">
        <v>9</v>
      </c>
      <c r="J451" s="59" t="s">
        <v>9</v>
      </c>
      <c r="K451" s="59" t="s">
        <v>9</v>
      </c>
      <c r="L451" s="47" t="str">
        <f t="shared" si="89"/>
        <v>Canalizações</v>
      </c>
      <c r="M451" s="47" t="str">
        <f t="shared" si="102"/>
        <v>Condutos</v>
      </c>
      <c r="N451" s="47" t="str">
        <f t="shared" si="103"/>
        <v>Conduto.Conector</v>
      </c>
      <c r="O451" s="41" t="str">
        <f t="shared" si="104"/>
        <v>Classe IFC: IfcDistributionPortDUCT</v>
      </c>
      <c r="P451" s="41" t="s">
        <v>2054</v>
      </c>
      <c r="Q451" s="41" t="s">
        <v>4168</v>
      </c>
      <c r="R451" s="48" t="s">
        <v>9</v>
      </c>
      <c r="S451" s="49" t="str">
        <f t="shared" si="90"/>
        <v>Canalizações</v>
      </c>
      <c r="T451" s="49" t="str">
        <f t="shared" si="105"/>
        <v>Condutos</v>
      </c>
      <c r="U451" s="49" t="str">
        <f t="shared" si="106"/>
        <v>Conduto.Conector</v>
      </c>
      <c r="V451" s="49" t="str">
        <f t="shared" si="91"/>
        <v>Canalizações</v>
      </c>
      <c r="W451" s="1" t="str">
        <f t="shared" si="92"/>
        <v>Key.Ifc4.3-451</v>
      </c>
    </row>
    <row r="452" spans="1:23" ht="6" customHeight="1" x14ac:dyDescent="0.25">
      <c r="A452" s="43">
        <v>452</v>
      </c>
      <c r="B452" s="2" t="s">
        <v>1263</v>
      </c>
      <c r="C452" s="45" t="s">
        <v>3194</v>
      </c>
      <c r="D452" s="2" t="s">
        <v>3240</v>
      </c>
      <c r="E452" s="2" t="s">
        <v>4830</v>
      </c>
      <c r="F452" s="46" t="s">
        <v>798</v>
      </c>
      <c r="G452" s="59" t="s">
        <v>9</v>
      </c>
      <c r="H452" s="59" t="s">
        <v>9</v>
      </c>
      <c r="I452" s="59" t="s">
        <v>9</v>
      </c>
      <c r="J452" s="59" t="s">
        <v>9</v>
      </c>
      <c r="K452" s="59" t="s">
        <v>9</v>
      </c>
      <c r="L452" s="47" t="str">
        <f t="shared" si="89"/>
        <v>Canalizações</v>
      </c>
      <c r="M452" s="47" t="str">
        <f t="shared" si="102"/>
        <v>Condutos</v>
      </c>
      <c r="N452" s="47" t="str">
        <f t="shared" si="103"/>
        <v>Conduto.Conector</v>
      </c>
      <c r="O452" s="41" t="str">
        <f t="shared" si="104"/>
        <v>Classe IFC: IfcDistributionPortPIPE</v>
      </c>
      <c r="P452" s="41" t="s">
        <v>2055</v>
      </c>
      <c r="Q452" s="41" t="s">
        <v>4169</v>
      </c>
      <c r="R452" s="48" t="s">
        <v>9</v>
      </c>
      <c r="S452" s="49" t="str">
        <f t="shared" si="90"/>
        <v>Canalizações</v>
      </c>
      <c r="T452" s="49" t="str">
        <f t="shared" si="105"/>
        <v>Condutos</v>
      </c>
      <c r="U452" s="49" t="str">
        <f t="shared" si="106"/>
        <v>Conduto.Conector</v>
      </c>
      <c r="V452" s="49" t="str">
        <f t="shared" si="91"/>
        <v>Canalizações</v>
      </c>
      <c r="W452" s="1" t="str">
        <f t="shared" si="92"/>
        <v>Key.Ifc4.3-452</v>
      </c>
    </row>
    <row r="453" spans="1:23" ht="6" customHeight="1" x14ac:dyDescent="0.25">
      <c r="A453" s="43">
        <v>453</v>
      </c>
      <c r="B453" s="2" t="s">
        <v>1263</v>
      </c>
      <c r="C453" s="45" t="s">
        <v>3194</v>
      </c>
      <c r="D453" s="2" t="s">
        <v>3240</v>
      </c>
      <c r="E453" s="2" t="s">
        <v>4830</v>
      </c>
      <c r="F453" s="46" t="s">
        <v>799</v>
      </c>
      <c r="G453" s="59" t="s">
        <v>9</v>
      </c>
      <c r="H453" s="59" t="s">
        <v>9</v>
      </c>
      <c r="I453" s="59" t="s">
        <v>9</v>
      </c>
      <c r="J453" s="59" t="s">
        <v>9</v>
      </c>
      <c r="K453" s="59" t="s">
        <v>9</v>
      </c>
      <c r="L453" s="47" t="str">
        <f t="shared" si="89"/>
        <v>Canalizações</v>
      </c>
      <c r="M453" s="47" t="str">
        <f t="shared" si="102"/>
        <v>Condutos</v>
      </c>
      <c r="N453" s="47" t="str">
        <f t="shared" si="103"/>
        <v>Conduto.Conector</v>
      </c>
      <c r="O453" s="41" t="str">
        <f t="shared" si="104"/>
        <v>Classe IFC: IfcDistributionPortWIRELESS</v>
      </c>
      <c r="P453" s="41" t="s">
        <v>2056</v>
      </c>
      <c r="Q453" s="41" t="s">
        <v>4170</v>
      </c>
      <c r="R453" s="48" t="s">
        <v>9</v>
      </c>
      <c r="S453" s="49" t="str">
        <f t="shared" si="90"/>
        <v>Canalizações</v>
      </c>
      <c r="T453" s="49" t="str">
        <f t="shared" si="105"/>
        <v>Condutos</v>
      </c>
      <c r="U453" s="49" t="str">
        <f t="shared" si="106"/>
        <v>Conduto.Conector</v>
      </c>
      <c r="V453" s="49" t="str">
        <f t="shared" si="91"/>
        <v>Canalizações</v>
      </c>
      <c r="W453" s="1" t="str">
        <f t="shared" si="92"/>
        <v>Key.Ifc4.3-453</v>
      </c>
    </row>
    <row r="454" spans="1:23" ht="6" customHeight="1" x14ac:dyDescent="0.25">
      <c r="A454" s="43">
        <v>454</v>
      </c>
      <c r="B454" s="2" t="s">
        <v>1263</v>
      </c>
      <c r="C454" s="45" t="s">
        <v>3194</v>
      </c>
      <c r="D454" s="2" t="s">
        <v>3240</v>
      </c>
      <c r="E454" s="2" t="s">
        <v>4830</v>
      </c>
      <c r="F454" s="2" t="s">
        <v>119</v>
      </c>
      <c r="G454" s="59" t="s">
        <v>9</v>
      </c>
      <c r="H454" s="59" t="s">
        <v>9</v>
      </c>
      <c r="I454" s="59" t="s">
        <v>9</v>
      </c>
      <c r="J454" s="59" t="s">
        <v>9</v>
      </c>
      <c r="K454" s="59" t="s">
        <v>9</v>
      </c>
      <c r="L454" s="47" t="str">
        <f t="shared" si="89"/>
        <v>Canalizações</v>
      </c>
      <c r="M454" s="47" t="str">
        <f t="shared" si="102"/>
        <v>Condutos</v>
      </c>
      <c r="N454" s="47" t="str">
        <f t="shared" si="103"/>
        <v>Conduto.Conector</v>
      </c>
      <c r="O454" s="41" t="str">
        <f t="shared" si="104"/>
        <v>Cat. Revit: OST_ConnectorElem</v>
      </c>
      <c r="P454" s="41" t="s">
        <v>5556</v>
      </c>
      <c r="Q454" s="41" t="s">
        <v>5557</v>
      </c>
      <c r="R454" s="48" t="s">
        <v>9</v>
      </c>
      <c r="S454" s="49" t="str">
        <f t="shared" si="90"/>
        <v>Canalizações</v>
      </c>
      <c r="T454" s="49" t="str">
        <f t="shared" si="105"/>
        <v>Condutos</v>
      </c>
      <c r="U454" s="49" t="str">
        <f t="shared" si="106"/>
        <v>Conduto.Conector</v>
      </c>
      <c r="V454" s="49" t="str">
        <f t="shared" si="91"/>
        <v>Canalizações</v>
      </c>
      <c r="W454" s="1" t="str">
        <f t="shared" si="92"/>
        <v>Key.Ifc4.3-454</v>
      </c>
    </row>
    <row r="455" spans="1:23" ht="6" customHeight="1" x14ac:dyDescent="0.25">
      <c r="A455" s="43">
        <v>455</v>
      </c>
      <c r="B455" s="2" t="s">
        <v>1263</v>
      </c>
      <c r="C455" s="45" t="s">
        <v>3194</v>
      </c>
      <c r="D455" s="2" t="s">
        <v>3241</v>
      </c>
      <c r="E455" s="2" t="s">
        <v>5524</v>
      </c>
      <c r="F455" s="2" t="s">
        <v>4892</v>
      </c>
      <c r="G455" s="59" t="s">
        <v>9</v>
      </c>
      <c r="H455" s="59" t="s">
        <v>9</v>
      </c>
      <c r="I455" s="59" t="s">
        <v>9</v>
      </c>
      <c r="J455" s="59" t="s">
        <v>9</v>
      </c>
      <c r="K455" s="59" t="s">
        <v>9</v>
      </c>
      <c r="L455" s="47" t="str">
        <f t="shared" si="89"/>
        <v>Canalizações</v>
      </c>
      <c r="M455" s="47" t="str">
        <f t="shared" si="102"/>
        <v>Cabeamentos</v>
      </c>
      <c r="N455" s="47" t="str">
        <f t="shared" si="103"/>
        <v>Fiação</v>
      </c>
      <c r="O455" s="41" t="str">
        <f t="shared" si="104"/>
        <v>Cat. Revit: OST_Cable</v>
      </c>
      <c r="P455" s="41" t="s">
        <v>5554</v>
      </c>
      <c r="Q455" s="41" t="s">
        <v>5555</v>
      </c>
      <c r="R455" s="48" t="s">
        <v>9</v>
      </c>
      <c r="S455" s="49" t="str">
        <f t="shared" si="90"/>
        <v>Canalizações</v>
      </c>
      <c r="T455" s="49" t="str">
        <f t="shared" si="105"/>
        <v>Cabeamentos</v>
      </c>
      <c r="U455" s="49" t="str">
        <f t="shared" si="106"/>
        <v>Fiação</v>
      </c>
      <c r="V455" s="49" t="str">
        <f t="shared" si="91"/>
        <v>Canalizações</v>
      </c>
      <c r="W455" s="1" t="str">
        <f t="shared" si="92"/>
        <v>Key.Ifc4.3-455</v>
      </c>
    </row>
    <row r="456" spans="1:23" ht="6" customHeight="1" x14ac:dyDescent="0.25">
      <c r="A456" s="43">
        <v>456</v>
      </c>
      <c r="B456" s="2" t="s">
        <v>1263</v>
      </c>
      <c r="C456" s="45" t="s">
        <v>3194</v>
      </c>
      <c r="D456" s="2" t="s">
        <v>3241</v>
      </c>
      <c r="E456" s="2" t="s">
        <v>5524</v>
      </c>
      <c r="F456" s="2" t="s">
        <v>113</v>
      </c>
      <c r="G456" s="59" t="s">
        <v>9</v>
      </c>
      <c r="H456" s="59" t="s">
        <v>9</v>
      </c>
      <c r="I456" s="59" t="s">
        <v>9</v>
      </c>
      <c r="J456" s="59" t="s">
        <v>9</v>
      </c>
      <c r="K456" s="59" t="s">
        <v>9</v>
      </c>
      <c r="L456" s="47" t="str">
        <f t="shared" si="89"/>
        <v>Canalizações</v>
      </c>
      <c r="M456" s="47" t="str">
        <f t="shared" si="102"/>
        <v>Cabeamentos</v>
      </c>
      <c r="N456" s="47" t="str">
        <f t="shared" si="103"/>
        <v>Fiação</v>
      </c>
      <c r="O456" s="41" t="str">
        <f t="shared" si="104"/>
        <v>Cat. Revit: OST_Wire</v>
      </c>
      <c r="P456" s="41" t="s">
        <v>5554</v>
      </c>
      <c r="Q456" s="41" t="s">
        <v>5555</v>
      </c>
      <c r="R456" s="48" t="s">
        <v>9</v>
      </c>
      <c r="S456" s="49" t="str">
        <f t="shared" si="90"/>
        <v>Canalizações</v>
      </c>
      <c r="T456" s="49" t="str">
        <f t="shared" si="105"/>
        <v>Cabeamentos</v>
      </c>
      <c r="U456" s="49" t="str">
        <f t="shared" si="106"/>
        <v>Fiação</v>
      </c>
      <c r="V456" s="49" t="str">
        <f t="shared" si="91"/>
        <v>Canalizações</v>
      </c>
      <c r="W456" s="1" t="str">
        <f t="shared" si="92"/>
        <v>Key.Ifc4.3-456</v>
      </c>
    </row>
    <row r="457" spans="1:23" ht="6" customHeight="1" x14ac:dyDescent="0.25">
      <c r="A457" s="43">
        <v>457</v>
      </c>
      <c r="B457" s="2" t="s">
        <v>1263</v>
      </c>
      <c r="C457" s="45" t="s">
        <v>3194</v>
      </c>
      <c r="D457" s="2" t="s">
        <v>3241</v>
      </c>
      <c r="E457" s="2" t="s">
        <v>5524</v>
      </c>
      <c r="F457" s="50" t="s">
        <v>5155</v>
      </c>
      <c r="G457" s="59" t="s">
        <v>9</v>
      </c>
      <c r="H457" s="59" t="s">
        <v>9</v>
      </c>
      <c r="I457" s="59" t="s">
        <v>9</v>
      </c>
      <c r="J457" s="59" t="s">
        <v>9</v>
      </c>
      <c r="K457" s="59" t="s">
        <v>9</v>
      </c>
      <c r="L457" s="47" t="str">
        <f t="shared" si="89"/>
        <v>Canalizações</v>
      </c>
      <c r="M457" s="47" t="str">
        <f t="shared" si="102"/>
        <v>Cabeamentos</v>
      </c>
      <c r="N457" s="47" t="str">
        <f t="shared" si="103"/>
        <v>Fiação</v>
      </c>
      <c r="O457" s="41" t="str">
        <f t="shared" si="104"/>
        <v>Cat. Revit: OST_WireInsulations</v>
      </c>
      <c r="P457" s="41" t="s">
        <v>5554</v>
      </c>
      <c r="Q457" s="41" t="s">
        <v>5555</v>
      </c>
      <c r="R457" s="48" t="s">
        <v>9</v>
      </c>
      <c r="S457" s="49" t="str">
        <f t="shared" si="90"/>
        <v>Canalizações</v>
      </c>
      <c r="T457" s="49" t="str">
        <f t="shared" si="105"/>
        <v>Cabeamentos</v>
      </c>
      <c r="U457" s="49" t="str">
        <f t="shared" si="106"/>
        <v>Fiação</v>
      </c>
      <c r="V457" s="49" t="str">
        <f t="shared" si="91"/>
        <v>Canalizações</v>
      </c>
      <c r="W457" s="1" t="str">
        <f t="shared" si="92"/>
        <v>Key.Ifc4.3-457</v>
      </c>
    </row>
    <row r="458" spans="1:23" ht="6" customHeight="1" x14ac:dyDescent="0.25">
      <c r="A458" s="43">
        <v>458</v>
      </c>
      <c r="B458" s="2" t="s">
        <v>1263</v>
      </c>
      <c r="C458" s="45" t="s">
        <v>3194</v>
      </c>
      <c r="D458" s="2" t="s">
        <v>3241</v>
      </c>
      <c r="E458" s="2" t="s">
        <v>5524</v>
      </c>
      <c r="F458" s="50" t="s">
        <v>5157</v>
      </c>
      <c r="G458" s="59" t="s">
        <v>9</v>
      </c>
      <c r="H458" s="59" t="s">
        <v>9</v>
      </c>
      <c r="I458" s="59" t="s">
        <v>9</v>
      </c>
      <c r="J458" s="59" t="s">
        <v>9</v>
      </c>
      <c r="K458" s="59" t="s">
        <v>9</v>
      </c>
      <c r="L458" s="47" t="str">
        <f t="shared" si="89"/>
        <v>Canalizações</v>
      </c>
      <c r="M458" s="47" t="str">
        <f t="shared" ref="M458:M459" si="107">CONCATENATE("", D458)</f>
        <v>Cabeamentos</v>
      </c>
      <c r="N458" s="47" t="str">
        <f t="shared" ref="N458:N459" si="108">CONCATENATE("", E458)</f>
        <v>Fiação</v>
      </c>
      <c r="O458" s="41" t="str">
        <f t="shared" ref="O458:O459" si="109">IF(ISNUMBER(FIND("Ifc",F458)),CONCATENATE("Classe IFC: ",F458),CONCATENATE("Cat. Revit: ",F458))</f>
        <v>Cat. Revit: OST_WireTemperatureRatings</v>
      </c>
      <c r="P458" s="41" t="s">
        <v>5554</v>
      </c>
      <c r="Q458" s="41" t="s">
        <v>5555</v>
      </c>
      <c r="R458" s="48" t="s">
        <v>9</v>
      </c>
      <c r="S458" s="49" t="str">
        <f t="shared" si="90"/>
        <v>Canalizações</v>
      </c>
      <c r="T458" s="49" t="str">
        <f t="shared" ref="T458:T459" si="110">SUBSTITUTE(D458, "_", " ")</f>
        <v>Cabeamentos</v>
      </c>
      <c r="U458" s="49" t="str">
        <f t="shared" ref="U458:U459" si="111">SUBSTITUTE(E458, "_", " ")</f>
        <v>Fiação</v>
      </c>
      <c r="V458" s="49" t="str">
        <f t="shared" si="91"/>
        <v>Canalizações</v>
      </c>
      <c r="W458" s="1" t="str">
        <f t="shared" si="92"/>
        <v>Key.Ifc4.3-458</v>
      </c>
    </row>
    <row r="459" spans="1:23" ht="6" customHeight="1" x14ac:dyDescent="0.25">
      <c r="A459" s="43">
        <v>459</v>
      </c>
      <c r="B459" s="2" t="s">
        <v>1263</v>
      </c>
      <c r="C459" s="45" t="s">
        <v>3194</v>
      </c>
      <c r="D459" s="2" t="s">
        <v>3241</v>
      </c>
      <c r="E459" s="2" t="s">
        <v>5524</v>
      </c>
      <c r="F459" s="50" t="s">
        <v>5158</v>
      </c>
      <c r="G459" s="59" t="s">
        <v>9</v>
      </c>
      <c r="H459" s="59" t="s">
        <v>9</v>
      </c>
      <c r="I459" s="59" t="s">
        <v>9</v>
      </c>
      <c r="J459" s="59" t="s">
        <v>9</v>
      </c>
      <c r="K459" s="59" t="s">
        <v>9</v>
      </c>
      <c r="L459" s="47" t="str">
        <f t="shared" si="89"/>
        <v>Canalizações</v>
      </c>
      <c r="M459" s="47" t="str">
        <f t="shared" si="107"/>
        <v>Cabeamentos</v>
      </c>
      <c r="N459" s="47" t="str">
        <f t="shared" si="108"/>
        <v>Fiação</v>
      </c>
      <c r="O459" s="41" t="str">
        <f t="shared" si="109"/>
        <v>Cat. Revit: OST_WireTickMarks</v>
      </c>
      <c r="P459" s="41" t="s">
        <v>5554</v>
      </c>
      <c r="Q459" s="41" t="s">
        <v>5555</v>
      </c>
      <c r="R459" s="48" t="s">
        <v>9</v>
      </c>
      <c r="S459" s="49" t="str">
        <f t="shared" si="90"/>
        <v>Canalizações</v>
      </c>
      <c r="T459" s="49" t="str">
        <f t="shared" si="110"/>
        <v>Cabeamentos</v>
      </c>
      <c r="U459" s="49" t="str">
        <f t="shared" si="111"/>
        <v>Fiação</v>
      </c>
      <c r="V459" s="49" t="str">
        <f t="shared" si="91"/>
        <v>Canalizações</v>
      </c>
      <c r="W459" s="1" t="str">
        <f t="shared" si="92"/>
        <v>Key.Ifc4.3-459</v>
      </c>
    </row>
    <row r="460" spans="1:23" ht="6" customHeight="1" x14ac:dyDescent="0.25">
      <c r="A460" s="43">
        <v>460</v>
      </c>
      <c r="B460" s="2" t="s">
        <v>1263</v>
      </c>
      <c r="C460" s="45" t="s">
        <v>3194</v>
      </c>
      <c r="D460" s="2" t="s">
        <v>3223</v>
      </c>
      <c r="E460" s="2" t="s">
        <v>5525</v>
      </c>
      <c r="F460" s="50" t="s">
        <v>4930</v>
      </c>
      <c r="G460" s="59" t="s">
        <v>9</v>
      </c>
      <c r="H460" s="59" t="s">
        <v>9</v>
      </c>
      <c r="I460" s="59" t="s">
        <v>9</v>
      </c>
      <c r="J460" s="59" t="s">
        <v>9</v>
      </c>
      <c r="K460" s="59" t="s">
        <v>9</v>
      </c>
      <c r="L460" s="47" t="str">
        <f t="shared" ref="L460:L523" si="112">CONCATENATE("", C460)</f>
        <v>Canalizações</v>
      </c>
      <c r="M460" s="47" t="str">
        <f t="shared" ref="M460:M489" si="113">CONCATENATE("", D460)</f>
        <v>Dutos</v>
      </c>
      <c r="N460" s="47" t="str">
        <f t="shared" ref="N460:N489" si="114">CONCATENATE("", E460)</f>
        <v>Duto.Acessório</v>
      </c>
      <c r="O460" s="41" t="str">
        <f t="shared" ref="O460:O489" si="115">IF(ISNUMBER(FIND("Ifc",F460)),CONCATENATE("Classe IFC: ",F460),CONCATENATE("Cat. Revit: ",F460))</f>
        <v>Cat. Revit: OST_DuctAccessory</v>
      </c>
      <c r="P460" s="41" t="s">
        <v>5530</v>
      </c>
      <c r="Q460" s="41" t="s">
        <v>5532</v>
      </c>
      <c r="R460" s="48" t="s">
        <v>9</v>
      </c>
      <c r="S460" s="49" t="str">
        <f t="shared" ref="S460:S523" si="116">SUBSTITUTE(C460, "_", " ")</f>
        <v>Canalizações</v>
      </c>
      <c r="T460" s="49" t="str">
        <f t="shared" ref="T460:T489" si="117">SUBSTITUTE(D460, "_", " ")</f>
        <v>Dutos</v>
      </c>
      <c r="U460" s="49" t="str">
        <f t="shared" ref="U460:U489" si="118">SUBSTITUTE(E460, "_", " ")</f>
        <v>Duto.Acessório</v>
      </c>
      <c r="V460" s="49" t="str">
        <f t="shared" ref="V460:V523" si="119">SUBSTITUTE(C460, "_", " ")</f>
        <v>Canalizações</v>
      </c>
      <c r="W460" s="1" t="str">
        <f t="shared" ref="W460:W523" si="120">CONCATENATE("Key.Ifc4.3-",A460)</f>
        <v>Key.Ifc4.3-460</v>
      </c>
    </row>
    <row r="461" spans="1:23" ht="6" customHeight="1" x14ac:dyDescent="0.25">
      <c r="A461" s="43">
        <v>461</v>
      </c>
      <c r="B461" s="2" t="s">
        <v>1263</v>
      </c>
      <c r="C461" s="45" t="s">
        <v>3194</v>
      </c>
      <c r="D461" s="2" t="s">
        <v>3223</v>
      </c>
      <c r="E461" s="2" t="s">
        <v>3132</v>
      </c>
      <c r="F461" s="46" t="s">
        <v>544</v>
      </c>
      <c r="G461" s="59" t="s">
        <v>9</v>
      </c>
      <c r="H461" s="59" t="s">
        <v>9</v>
      </c>
      <c r="I461" s="59" t="s">
        <v>9</v>
      </c>
      <c r="J461" s="59" t="s">
        <v>9</v>
      </c>
      <c r="K461" s="59" t="s">
        <v>9</v>
      </c>
      <c r="L461" s="47" t="str">
        <f t="shared" si="112"/>
        <v>Canalizações</v>
      </c>
      <c r="M461" s="47" t="str">
        <f t="shared" si="113"/>
        <v>Dutos</v>
      </c>
      <c r="N461" s="47" t="str">
        <f t="shared" si="114"/>
        <v>Duto.Conexão</v>
      </c>
      <c r="O461" s="41" t="str">
        <f t="shared" si="115"/>
        <v>Classe IFC: IfcDuctFitting</v>
      </c>
      <c r="P461" s="41" t="s">
        <v>4806</v>
      </c>
      <c r="Q461" s="41" t="s">
        <v>3543</v>
      </c>
      <c r="R461" s="48" t="s">
        <v>9</v>
      </c>
      <c r="S461" s="49" t="str">
        <f t="shared" si="116"/>
        <v>Canalizações</v>
      </c>
      <c r="T461" s="49" t="str">
        <f t="shared" si="117"/>
        <v>Dutos</v>
      </c>
      <c r="U461" s="49" t="str">
        <f t="shared" si="118"/>
        <v>Duto.Conexão</v>
      </c>
      <c r="V461" s="49" t="str">
        <f t="shared" si="119"/>
        <v>Canalizações</v>
      </c>
      <c r="W461" s="1" t="str">
        <f t="shared" si="120"/>
        <v>Key.Ifc4.3-461</v>
      </c>
    </row>
    <row r="462" spans="1:23" ht="6" customHeight="1" x14ac:dyDescent="0.25">
      <c r="A462" s="43">
        <v>462</v>
      </c>
      <c r="B462" s="2" t="s">
        <v>1263</v>
      </c>
      <c r="C462" s="45" t="s">
        <v>3194</v>
      </c>
      <c r="D462" s="2" t="s">
        <v>3223</v>
      </c>
      <c r="E462" s="2" t="s">
        <v>3132</v>
      </c>
      <c r="F462" s="46" t="s">
        <v>545</v>
      </c>
      <c r="G462" s="59" t="s">
        <v>9</v>
      </c>
      <c r="H462" s="59" t="s">
        <v>9</v>
      </c>
      <c r="I462" s="59" t="s">
        <v>9</v>
      </c>
      <c r="J462" s="59" t="s">
        <v>9</v>
      </c>
      <c r="K462" s="59" t="s">
        <v>9</v>
      </c>
      <c r="L462" s="47" t="str">
        <f t="shared" si="112"/>
        <v>Canalizações</v>
      </c>
      <c r="M462" s="47" t="str">
        <f t="shared" si="113"/>
        <v>Dutos</v>
      </c>
      <c r="N462" s="47" t="str">
        <f t="shared" si="114"/>
        <v>Duto.Conexão</v>
      </c>
      <c r="O462" s="41" t="str">
        <f t="shared" si="115"/>
        <v>Classe IFC: IfcDuctFittingBEND</v>
      </c>
      <c r="P462" s="41" t="s">
        <v>2154</v>
      </c>
      <c r="Q462" s="41" t="s">
        <v>3544</v>
      </c>
      <c r="R462" s="48" t="s">
        <v>9</v>
      </c>
      <c r="S462" s="49" t="str">
        <f t="shared" si="116"/>
        <v>Canalizações</v>
      </c>
      <c r="T462" s="49" t="str">
        <f t="shared" si="117"/>
        <v>Dutos</v>
      </c>
      <c r="U462" s="49" t="str">
        <f t="shared" si="118"/>
        <v>Duto.Conexão</v>
      </c>
      <c r="V462" s="49" t="str">
        <f t="shared" si="119"/>
        <v>Canalizações</v>
      </c>
      <c r="W462" s="1" t="str">
        <f t="shared" si="120"/>
        <v>Key.Ifc4.3-462</v>
      </c>
    </row>
    <row r="463" spans="1:23" ht="6" customHeight="1" x14ac:dyDescent="0.25">
      <c r="A463" s="43">
        <v>463</v>
      </c>
      <c r="B463" s="2" t="s">
        <v>1263</v>
      </c>
      <c r="C463" s="45" t="s">
        <v>3194</v>
      </c>
      <c r="D463" s="2" t="s">
        <v>3223</v>
      </c>
      <c r="E463" s="2" t="s">
        <v>3132</v>
      </c>
      <c r="F463" s="46" t="s">
        <v>546</v>
      </c>
      <c r="G463" s="59" t="s">
        <v>9</v>
      </c>
      <c r="H463" s="59" t="s">
        <v>9</v>
      </c>
      <c r="I463" s="59" t="s">
        <v>9</v>
      </c>
      <c r="J463" s="59" t="s">
        <v>9</v>
      </c>
      <c r="K463" s="59" t="s">
        <v>9</v>
      </c>
      <c r="L463" s="47" t="str">
        <f t="shared" si="112"/>
        <v>Canalizações</v>
      </c>
      <c r="M463" s="47" t="str">
        <f t="shared" si="113"/>
        <v>Dutos</v>
      </c>
      <c r="N463" s="47" t="str">
        <f t="shared" si="114"/>
        <v>Duto.Conexão</v>
      </c>
      <c r="O463" s="41" t="str">
        <f t="shared" si="115"/>
        <v>Classe IFC: IfcDuctFittingCONNECTOR</v>
      </c>
      <c r="P463" s="41" t="s">
        <v>1987</v>
      </c>
      <c r="Q463" s="41" t="s">
        <v>3529</v>
      </c>
      <c r="R463" s="48" t="s">
        <v>9</v>
      </c>
      <c r="S463" s="49" t="str">
        <f t="shared" si="116"/>
        <v>Canalizações</v>
      </c>
      <c r="T463" s="49" t="str">
        <f t="shared" si="117"/>
        <v>Dutos</v>
      </c>
      <c r="U463" s="49" t="str">
        <f t="shared" si="118"/>
        <v>Duto.Conexão</v>
      </c>
      <c r="V463" s="49" t="str">
        <f t="shared" si="119"/>
        <v>Canalizações</v>
      </c>
      <c r="W463" s="1" t="str">
        <f t="shared" si="120"/>
        <v>Key.Ifc4.3-463</v>
      </c>
    </row>
    <row r="464" spans="1:23" ht="6" customHeight="1" x14ac:dyDescent="0.25">
      <c r="A464" s="43">
        <v>464</v>
      </c>
      <c r="B464" s="2" t="s">
        <v>1263</v>
      </c>
      <c r="C464" s="45" t="s">
        <v>3194</v>
      </c>
      <c r="D464" s="2" t="s">
        <v>3223</v>
      </c>
      <c r="E464" s="2" t="s">
        <v>3132</v>
      </c>
      <c r="F464" s="46" t="s">
        <v>547</v>
      </c>
      <c r="G464" s="59" t="s">
        <v>9</v>
      </c>
      <c r="H464" s="59" t="s">
        <v>9</v>
      </c>
      <c r="I464" s="59" t="s">
        <v>9</v>
      </c>
      <c r="J464" s="59" t="s">
        <v>9</v>
      </c>
      <c r="K464" s="59" t="s">
        <v>9</v>
      </c>
      <c r="L464" s="47" t="str">
        <f t="shared" si="112"/>
        <v>Canalizações</v>
      </c>
      <c r="M464" s="47" t="str">
        <f t="shared" si="113"/>
        <v>Dutos</v>
      </c>
      <c r="N464" s="47" t="str">
        <f t="shared" si="114"/>
        <v>Duto.Conexão</v>
      </c>
      <c r="O464" s="41" t="str">
        <f t="shared" si="115"/>
        <v>Classe IFC: IfcDuctFittingENTRY</v>
      </c>
      <c r="P464" s="41" t="s">
        <v>2155</v>
      </c>
      <c r="Q464" s="41" t="s">
        <v>3545</v>
      </c>
      <c r="R464" s="48" t="s">
        <v>9</v>
      </c>
      <c r="S464" s="49" t="str">
        <f t="shared" si="116"/>
        <v>Canalizações</v>
      </c>
      <c r="T464" s="49" t="str">
        <f t="shared" si="117"/>
        <v>Dutos</v>
      </c>
      <c r="U464" s="49" t="str">
        <f t="shared" si="118"/>
        <v>Duto.Conexão</v>
      </c>
      <c r="V464" s="49" t="str">
        <f t="shared" si="119"/>
        <v>Canalizações</v>
      </c>
      <c r="W464" s="1" t="str">
        <f t="shared" si="120"/>
        <v>Key.Ifc4.3-464</v>
      </c>
    </row>
    <row r="465" spans="1:23" ht="6" customHeight="1" x14ac:dyDescent="0.25">
      <c r="A465" s="43">
        <v>465</v>
      </c>
      <c r="B465" s="2" t="s">
        <v>1263</v>
      </c>
      <c r="C465" s="45" t="s">
        <v>3194</v>
      </c>
      <c r="D465" s="2" t="s">
        <v>3223</v>
      </c>
      <c r="E465" s="2" t="s">
        <v>3132</v>
      </c>
      <c r="F465" s="46" t="s">
        <v>548</v>
      </c>
      <c r="G465" s="59" t="s">
        <v>9</v>
      </c>
      <c r="H465" s="59" t="s">
        <v>9</v>
      </c>
      <c r="I465" s="59" t="s">
        <v>9</v>
      </c>
      <c r="J465" s="59" t="s">
        <v>9</v>
      </c>
      <c r="K465" s="59" t="s">
        <v>9</v>
      </c>
      <c r="L465" s="47" t="str">
        <f t="shared" si="112"/>
        <v>Canalizações</v>
      </c>
      <c r="M465" s="47" t="str">
        <f t="shared" si="113"/>
        <v>Dutos</v>
      </c>
      <c r="N465" s="47" t="str">
        <f t="shared" si="114"/>
        <v>Duto.Conexão</v>
      </c>
      <c r="O465" s="41" t="str">
        <f t="shared" si="115"/>
        <v>Classe IFC: IfcDuctFittingEXIT</v>
      </c>
      <c r="P465" s="41" t="s">
        <v>2156</v>
      </c>
      <c r="Q465" s="41" t="s">
        <v>3546</v>
      </c>
      <c r="R465" s="48" t="s">
        <v>9</v>
      </c>
      <c r="S465" s="49" t="str">
        <f t="shared" si="116"/>
        <v>Canalizações</v>
      </c>
      <c r="T465" s="49" t="str">
        <f t="shared" si="117"/>
        <v>Dutos</v>
      </c>
      <c r="U465" s="49" t="str">
        <f t="shared" si="118"/>
        <v>Duto.Conexão</v>
      </c>
      <c r="V465" s="49" t="str">
        <f t="shared" si="119"/>
        <v>Canalizações</v>
      </c>
      <c r="W465" s="1" t="str">
        <f t="shared" si="120"/>
        <v>Key.Ifc4.3-465</v>
      </c>
    </row>
    <row r="466" spans="1:23" ht="6" customHeight="1" x14ac:dyDescent="0.25">
      <c r="A466" s="43">
        <v>466</v>
      </c>
      <c r="B466" s="2" t="s">
        <v>1263</v>
      </c>
      <c r="C466" s="45" t="s">
        <v>3194</v>
      </c>
      <c r="D466" s="2" t="s">
        <v>3223</v>
      </c>
      <c r="E466" s="2" t="s">
        <v>3132</v>
      </c>
      <c r="F466" s="46" t="s">
        <v>549</v>
      </c>
      <c r="G466" s="59" t="s">
        <v>9</v>
      </c>
      <c r="H466" s="59" t="s">
        <v>9</v>
      </c>
      <c r="I466" s="59" t="s">
        <v>9</v>
      </c>
      <c r="J466" s="59" t="s">
        <v>9</v>
      </c>
      <c r="K466" s="59" t="s">
        <v>9</v>
      </c>
      <c r="L466" s="47" t="str">
        <f t="shared" si="112"/>
        <v>Canalizações</v>
      </c>
      <c r="M466" s="47" t="str">
        <f t="shared" si="113"/>
        <v>Dutos</v>
      </c>
      <c r="N466" s="47" t="str">
        <f t="shared" si="114"/>
        <v>Duto.Conexão</v>
      </c>
      <c r="O466" s="41" t="str">
        <f t="shared" si="115"/>
        <v>Classe IFC: IfcDuctFittingJUNCTION</v>
      </c>
      <c r="P466" s="41" t="s">
        <v>1989</v>
      </c>
      <c r="Q466" s="41" t="s">
        <v>3531</v>
      </c>
      <c r="R466" s="48" t="s">
        <v>9</v>
      </c>
      <c r="S466" s="49" t="str">
        <f t="shared" si="116"/>
        <v>Canalizações</v>
      </c>
      <c r="T466" s="49" t="str">
        <f t="shared" si="117"/>
        <v>Dutos</v>
      </c>
      <c r="U466" s="49" t="str">
        <f t="shared" si="118"/>
        <v>Duto.Conexão</v>
      </c>
      <c r="V466" s="49" t="str">
        <f t="shared" si="119"/>
        <v>Canalizações</v>
      </c>
      <c r="W466" s="1" t="str">
        <f t="shared" si="120"/>
        <v>Key.Ifc4.3-466</v>
      </c>
    </row>
    <row r="467" spans="1:23" ht="6" customHeight="1" x14ac:dyDescent="0.25">
      <c r="A467" s="43">
        <v>467</v>
      </c>
      <c r="B467" s="2" t="s">
        <v>1263</v>
      </c>
      <c r="C467" s="45" t="s">
        <v>3194</v>
      </c>
      <c r="D467" s="2" t="s">
        <v>3223</v>
      </c>
      <c r="E467" s="2" t="s">
        <v>3132</v>
      </c>
      <c r="F467" s="46" t="s">
        <v>550</v>
      </c>
      <c r="G467" s="59" t="s">
        <v>9</v>
      </c>
      <c r="H467" s="59" t="s">
        <v>9</v>
      </c>
      <c r="I467" s="59" t="s">
        <v>9</v>
      </c>
      <c r="J467" s="59" t="s">
        <v>9</v>
      </c>
      <c r="K467" s="59" t="s">
        <v>9</v>
      </c>
      <c r="L467" s="47" t="str">
        <f t="shared" si="112"/>
        <v>Canalizações</v>
      </c>
      <c r="M467" s="47" t="str">
        <f t="shared" si="113"/>
        <v>Dutos</v>
      </c>
      <c r="N467" s="47" t="str">
        <f t="shared" si="114"/>
        <v>Duto.Conexão</v>
      </c>
      <c r="O467" s="41" t="str">
        <f t="shared" si="115"/>
        <v>Classe IFC: IfcDuctFittingOBSTRUCTION</v>
      </c>
      <c r="P467" s="41" t="s">
        <v>2157</v>
      </c>
      <c r="Q467" s="41" t="s">
        <v>3547</v>
      </c>
      <c r="R467" s="48" t="s">
        <v>9</v>
      </c>
      <c r="S467" s="49" t="str">
        <f t="shared" si="116"/>
        <v>Canalizações</v>
      </c>
      <c r="T467" s="49" t="str">
        <f t="shared" si="117"/>
        <v>Dutos</v>
      </c>
      <c r="U467" s="49" t="str">
        <f t="shared" si="118"/>
        <v>Duto.Conexão</v>
      </c>
      <c r="V467" s="49" t="str">
        <f t="shared" si="119"/>
        <v>Canalizações</v>
      </c>
      <c r="W467" s="1" t="str">
        <f t="shared" si="120"/>
        <v>Key.Ifc4.3-467</v>
      </c>
    </row>
    <row r="468" spans="1:23" ht="6" customHeight="1" x14ac:dyDescent="0.25">
      <c r="A468" s="43">
        <v>468</v>
      </c>
      <c r="B468" s="2" t="s">
        <v>1263</v>
      </c>
      <c r="C468" s="45" t="s">
        <v>3194</v>
      </c>
      <c r="D468" s="2" t="s">
        <v>3223</v>
      </c>
      <c r="E468" s="2" t="s">
        <v>3132</v>
      </c>
      <c r="F468" s="46" t="s">
        <v>551</v>
      </c>
      <c r="G468" s="59" t="s">
        <v>9</v>
      </c>
      <c r="H468" s="59" t="s">
        <v>9</v>
      </c>
      <c r="I468" s="59" t="s">
        <v>9</v>
      </c>
      <c r="J468" s="59" t="s">
        <v>9</v>
      </c>
      <c r="K468" s="59" t="s">
        <v>9</v>
      </c>
      <c r="L468" s="47" t="str">
        <f t="shared" si="112"/>
        <v>Canalizações</v>
      </c>
      <c r="M468" s="47" t="str">
        <f t="shared" si="113"/>
        <v>Dutos</v>
      </c>
      <c r="N468" s="47" t="str">
        <f t="shared" si="114"/>
        <v>Duto.Conexão</v>
      </c>
      <c r="O468" s="41" t="str">
        <f t="shared" si="115"/>
        <v>Classe IFC: IfcDuctFittingTRANSITION</v>
      </c>
      <c r="P468" s="41" t="s">
        <v>1992</v>
      </c>
      <c r="Q468" s="41" t="s">
        <v>3534</v>
      </c>
      <c r="R468" s="48" t="s">
        <v>9</v>
      </c>
      <c r="S468" s="49" t="str">
        <f t="shared" si="116"/>
        <v>Canalizações</v>
      </c>
      <c r="T468" s="49" t="str">
        <f t="shared" si="117"/>
        <v>Dutos</v>
      </c>
      <c r="U468" s="49" t="str">
        <f t="shared" si="118"/>
        <v>Duto.Conexão</v>
      </c>
      <c r="V468" s="49" t="str">
        <f t="shared" si="119"/>
        <v>Canalizações</v>
      </c>
      <c r="W468" s="1" t="str">
        <f t="shared" si="120"/>
        <v>Key.Ifc4.3-468</v>
      </c>
    </row>
    <row r="469" spans="1:23" ht="6" customHeight="1" x14ac:dyDescent="0.25">
      <c r="A469" s="43">
        <v>469</v>
      </c>
      <c r="B469" s="2" t="s">
        <v>1263</v>
      </c>
      <c r="C469" s="45" t="s">
        <v>3194</v>
      </c>
      <c r="D469" s="2" t="s">
        <v>3223</v>
      </c>
      <c r="E469" s="2" t="s">
        <v>3132</v>
      </c>
      <c r="F469" s="2" t="s">
        <v>117</v>
      </c>
      <c r="G469" s="59" t="s">
        <v>9</v>
      </c>
      <c r="H469" s="59" t="s">
        <v>9</v>
      </c>
      <c r="I469" s="59" t="s">
        <v>9</v>
      </c>
      <c r="J469" s="59" t="s">
        <v>9</v>
      </c>
      <c r="K469" s="59" t="s">
        <v>9</v>
      </c>
      <c r="L469" s="47" t="str">
        <f t="shared" si="112"/>
        <v>Canalizações</v>
      </c>
      <c r="M469" s="47" t="str">
        <f t="shared" si="113"/>
        <v>Dutos</v>
      </c>
      <c r="N469" s="47" t="str">
        <f t="shared" si="114"/>
        <v>Duto.Conexão</v>
      </c>
      <c r="O469" s="41" t="str">
        <f t="shared" si="115"/>
        <v>Cat. Revit: OST_DuctFitting</v>
      </c>
      <c r="P469" s="41" t="s">
        <v>5531</v>
      </c>
      <c r="Q469" s="41" t="s">
        <v>5533</v>
      </c>
      <c r="R469" s="48" t="s">
        <v>9</v>
      </c>
      <c r="S469" s="49" t="str">
        <f t="shared" si="116"/>
        <v>Canalizações</v>
      </c>
      <c r="T469" s="49" t="str">
        <f t="shared" si="117"/>
        <v>Dutos</v>
      </c>
      <c r="U469" s="49" t="str">
        <f t="shared" si="118"/>
        <v>Duto.Conexão</v>
      </c>
      <c r="V469" s="49" t="str">
        <f t="shared" si="119"/>
        <v>Canalizações</v>
      </c>
      <c r="W469" s="1" t="str">
        <f t="shared" si="120"/>
        <v>Key.Ifc4.3-469</v>
      </c>
    </row>
    <row r="470" spans="1:23" ht="6" customHeight="1" x14ac:dyDescent="0.25">
      <c r="A470" s="43">
        <v>470</v>
      </c>
      <c r="B470" s="2" t="s">
        <v>1263</v>
      </c>
      <c r="C470" s="45" t="s">
        <v>3194</v>
      </c>
      <c r="D470" s="2" t="s">
        <v>3223</v>
      </c>
      <c r="E470" s="2" t="s">
        <v>3132</v>
      </c>
      <c r="F470" s="50" t="s">
        <v>4936</v>
      </c>
      <c r="G470" s="59" t="s">
        <v>9</v>
      </c>
      <c r="H470" s="59" t="s">
        <v>9</v>
      </c>
      <c r="I470" s="59" t="s">
        <v>9</v>
      </c>
      <c r="J470" s="59" t="s">
        <v>9</v>
      </c>
      <c r="K470" s="59" t="s">
        <v>9</v>
      </c>
      <c r="L470" s="47" t="str">
        <f t="shared" si="112"/>
        <v>Canalizações</v>
      </c>
      <c r="M470" s="47" t="str">
        <f t="shared" si="113"/>
        <v>Dutos</v>
      </c>
      <c r="N470" s="47" t="str">
        <f t="shared" si="114"/>
        <v>Duto.Conexão</v>
      </c>
      <c r="O470" s="41" t="str">
        <f t="shared" si="115"/>
        <v>Cat. Revit: OST_DuctFittingCenterLine</v>
      </c>
      <c r="P470" s="41" t="s">
        <v>5531</v>
      </c>
      <c r="Q470" s="41" t="s">
        <v>5533</v>
      </c>
      <c r="R470" s="48" t="s">
        <v>9</v>
      </c>
      <c r="S470" s="49" t="str">
        <f t="shared" si="116"/>
        <v>Canalizações</v>
      </c>
      <c r="T470" s="49" t="str">
        <f t="shared" si="117"/>
        <v>Dutos</v>
      </c>
      <c r="U470" s="49" t="str">
        <f t="shared" si="118"/>
        <v>Duto.Conexão</v>
      </c>
      <c r="V470" s="49" t="str">
        <f t="shared" si="119"/>
        <v>Canalizações</v>
      </c>
      <c r="W470" s="1" t="str">
        <f t="shared" si="120"/>
        <v>Key.Ifc4.3-470</v>
      </c>
    </row>
    <row r="471" spans="1:23" ht="6" customHeight="1" x14ac:dyDescent="0.25">
      <c r="A471" s="43">
        <v>471</v>
      </c>
      <c r="B471" s="2" t="s">
        <v>1263</v>
      </c>
      <c r="C471" s="45" t="s">
        <v>3194</v>
      </c>
      <c r="D471" s="2" t="s">
        <v>3223</v>
      </c>
      <c r="E471" s="2" t="s">
        <v>5527</v>
      </c>
      <c r="F471" s="46" t="s">
        <v>555</v>
      </c>
      <c r="G471" s="59" t="s">
        <v>9</v>
      </c>
      <c r="H471" s="59" t="s">
        <v>9</v>
      </c>
      <c r="I471" s="59" t="s">
        <v>9</v>
      </c>
      <c r="J471" s="59" t="s">
        <v>9</v>
      </c>
      <c r="K471" s="59" t="s">
        <v>9</v>
      </c>
      <c r="L471" s="47" t="str">
        <f t="shared" si="112"/>
        <v>Canalizações</v>
      </c>
      <c r="M471" s="47" t="str">
        <f t="shared" si="113"/>
        <v>Dutos</v>
      </c>
      <c r="N471" s="47" t="str">
        <f t="shared" si="114"/>
        <v>Duto.Isolamento</v>
      </c>
      <c r="O471" s="41" t="str">
        <f t="shared" si="115"/>
        <v>Classe IFC: IfcDuctSilencer</v>
      </c>
      <c r="P471" s="41" t="s">
        <v>2161</v>
      </c>
      <c r="Q471" s="41" t="s">
        <v>3551</v>
      </c>
      <c r="R471" s="48" t="s">
        <v>9</v>
      </c>
      <c r="S471" s="49" t="str">
        <f t="shared" si="116"/>
        <v>Canalizações</v>
      </c>
      <c r="T471" s="49" t="str">
        <f t="shared" si="117"/>
        <v>Dutos</v>
      </c>
      <c r="U471" s="49" t="str">
        <f t="shared" si="118"/>
        <v>Duto.Isolamento</v>
      </c>
      <c r="V471" s="49" t="str">
        <f t="shared" si="119"/>
        <v>Canalizações</v>
      </c>
      <c r="W471" s="1" t="str">
        <f t="shared" si="120"/>
        <v>Key.Ifc4.3-471</v>
      </c>
    </row>
    <row r="472" spans="1:23" ht="6" customHeight="1" x14ac:dyDescent="0.25">
      <c r="A472" s="43">
        <v>472</v>
      </c>
      <c r="B472" s="2" t="s">
        <v>1263</v>
      </c>
      <c r="C472" s="45" t="s">
        <v>3194</v>
      </c>
      <c r="D472" s="2" t="s">
        <v>3223</v>
      </c>
      <c r="E472" s="2" t="s">
        <v>5527</v>
      </c>
      <c r="F472" s="46" t="s">
        <v>556</v>
      </c>
      <c r="G472" s="59" t="s">
        <v>9</v>
      </c>
      <c r="H472" s="59" t="s">
        <v>9</v>
      </c>
      <c r="I472" s="59" t="s">
        <v>9</v>
      </c>
      <c r="J472" s="59" t="s">
        <v>9</v>
      </c>
      <c r="K472" s="59" t="s">
        <v>9</v>
      </c>
      <c r="L472" s="47" t="str">
        <f t="shared" si="112"/>
        <v>Canalizações</v>
      </c>
      <c r="M472" s="47" t="str">
        <f t="shared" si="113"/>
        <v>Dutos</v>
      </c>
      <c r="N472" s="47" t="str">
        <f t="shared" si="114"/>
        <v>Duto.Isolamento</v>
      </c>
      <c r="O472" s="41" t="str">
        <f t="shared" si="115"/>
        <v>Classe IFC: IfcDuctSilencerFLATOVAL</v>
      </c>
      <c r="P472" s="41" t="s">
        <v>2162</v>
      </c>
      <c r="Q472" s="41" t="s">
        <v>3552</v>
      </c>
      <c r="R472" s="48" t="s">
        <v>9</v>
      </c>
      <c r="S472" s="49" t="str">
        <f t="shared" si="116"/>
        <v>Canalizações</v>
      </c>
      <c r="T472" s="49" t="str">
        <f t="shared" si="117"/>
        <v>Dutos</v>
      </c>
      <c r="U472" s="49" t="str">
        <f t="shared" si="118"/>
        <v>Duto.Isolamento</v>
      </c>
      <c r="V472" s="49" t="str">
        <f t="shared" si="119"/>
        <v>Canalizações</v>
      </c>
      <c r="W472" s="1" t="str">
        <f t="shared" si="120"/>
        <v>Key.Ifc4.3-472</v>
      </c>
    </row>
    <row r="473" spans="1:23" ht="6" customHeight="1" x14ac:dyDescent="0.25">
      <c r="A473" s="43">
        <v>473</v>
      </c>
      <c r="B473" s="2" t="s">
        <v>1263</v>
      </c>
      <c r="C473" s="45" t="s">
        <v>3194</v>
      </c>
      <c r="D473" s="2" t="s">
        <v>3223</v>
      </c>
      <c r="E473" s="2" t="s">
        <v>5527</v>
      </c>
      <c r="F473" s="46" t="s">
        <v>557</v>
      </c>
      <c r="G473" s="59" t="s">
        <v>9</v>
      </c>
      <c r="H473" s="59" t="s">
        <v>9</v>
      </c>
      <c r="I473" s="59" t="s">
        <v>9</v>
      </c>
      <c r="J473" s="59" t="s">
        <v>9</v>
      </c>
      <c r="K473" s="59" t="s">
        <v>9</v>
      </c>
      <c r="L473" s="47" t="str">
        <f t="shared" si="112"/>
        <v>Canalizações</v>
      </c>
      <c r="M473" s="47" t="str">
        <f t="shared" si="113"/>
        <v>Dutos</v>
      </c>
      <c r="N473" s="47" t="str">
        <f t="shared" si="114"/>
        <v>Duto.Isolamento</v>
      </c>
      <c r="O473" s="41" t="str">
        <f t="shared" si="115"/>
        <v>Classe IFC: IfcDuctSilencerRECTANGULAR</v>
      </c>
      <c r="P473" s="41" t="s">
        <v>2163</v>
      </c>
      <c r="Q473" s="41" t="s">
        <v>3553</v>
      </c>
      <c r="R473" s="48" t="s">
        <v>9</v>
      </c>
      <c r="S473" s="49" t="str">
        <f t="shared" si="116"/>
        <v>Canalizações</v>
      </c>
      <c r="T473" s="49" t="str">
        <f t="shared" si="117"/>
        <v>Dutos</v>
      </c>
      <c r="U473" s="49" t="str">
        <f t="shared" si="118"/>
        <v>Duto.Isolamento</v>
      </c>
      <c r="V473" s="49" t="str">
        <f t="shared" si="119"/>
        <v>Canalizações</v>
      </c>
      <c r="W473" s="1" t="str">
        <f t="shared" si="120"/>
        <v>Key.Ifc4.3-473</v>
      </c>
    </row>
    <row r="474" spans="1:23" ht="6" customHeight="1" x14ac:dyDescent="0.25">
      <c r="A474" s="43">
        <v>474</v>
      </c>
      <c r="B474" s="2" t="s">
        <v>1263</v>
      </c>
      <c r="C474" s="45" t="s">
        <v>3194</v>
      </c>
      <c r="D474" s="2" t="s">
        <v>3223</v>
      </c>
      <c r="E474" s="2" t="s">
        <v>5527</v>
      </c>
      <c r="F474" s="46" t="s">
        <v>558</v>
      </c>
      <c r="G474" s="59" t="s">
        <v>9</v>
      </c>
      <c r="H474" s="59" t="s">
        <v>9</v>
      </c>
      <c r="I474" s="59" t="s">
        <v>9</v>
      </c>
      <c r="J474" s="59" t="s">
        <v>9</v>
      </c>
      <c r="K474" s="59" t="s">
        <v>9</v>
      </c>
      <c r="L474" s="47" t="str">
        <f t="shared" si="112"/>
        <v>Canalizações</v>
      </c>
      <c r="M474" s="47" t="str">
        <f t="shared" si="113"/>
        <v>Dutos</v>
      </c>
      <c r="N474" s="47" t="str">
        <f t="shared" si="114"/>
        <v>Duto.Isolamento</v>
      </c>
      <c r="O474" s="41" t="str">
        <f t="shared" si="115"/>
        <v>Classe IFC: IfcDuctSilencerROUND</v>
      </c>
      <c r="P474" s="41" t="s">
        <v>2164</v>
      </c>
      <c r="Q474" s="41" t="s">
        <v>3554</v>
      </c>
      <c r="R474" s="48" t="s">
        <v>9</v>
      </c>
      <c r="S474" s="49" t="str">
        <f t="shared" si="116"/>
        <v>Canalizações</v>
      </c>
      <c r="T474" s="49" t="str">
        <f t="shared" si="117"/>
        <v>Dutos</v>
      </c>
      <c r="U474" s="49" t="str">
        <f t="shared" si="118"/>
        <v>Duto.Isolamento</v>
      </c>
      <c r="V474" s="49" t="str">
        <f t="shared" si="119"/>
        <v>Canalizações</v>
      </c>
      <c r="W474" s="1" t="str">
        <f t="shared" si="120"/>
        <v>Key.Ifc4.3-474</v>
      </c>
    </row>
    <row r="475" spans="1:23" ht="6" customHeight="1" x14ac:dyDescent="0.25">
      <c r="A475" s="43">
        <v>475</v>
      </c>
      <c r="B475" s="2" t="s">
        <v>1263</v>
      </c>
      <c r="C475" s="45" t="s">
        <v>3194</v>
      </c>
      <c r="D475" s="2" t="s">
        <v>3223</v>
      </c>
      <c r="E475" s="2" t="s">
        <v>5527</v>
      </c>
      <c r="F475" s="50" t="s">
        <v>4934</v>
      </c>
      <c r="G475" s="59" t="s">
        <v>9</v>
      </c>
      <c r="H475" s="59" t="s">
        <v>9</v>
      </c>
      <c r="I475" s="59" t="s">
        <v>9</v>
      </c>
      <c r="J475" s="59" t="s">
        <v>9</v>
      </c>
      <c r="K475" s="59" t="s">
        <v>9</v>
      </c>
      <c r="L475" s="47" t="str">
        <f t="shared" si="112"/>
        <v>Canalizações</v>
      </c>
      <c r="M475" s="47" t="str">
        <f t="shared" si="113"/>
        <v>Dutos</v>
      </c>
      <c r="N475" s="47" t="str">
        <f t="shared" si="114"/>
        <v>Duto.Isolamento</v>
      </c>
      <c r="O475" s="41" t="str">
        <f t="shared" si="115"/>
        <v>Cat. Revit: OST_DuctCurvesInsulation</v>
      </c>
      <c r="P475" s="41" t="s">
        <v>5529</v>
      </c>
      <c r="Q475" s="41" t="s">
        <v>5534</v>
      </c>
      <c r="R475" s="48" t="s">
        <v>9</v>
      </c>
      <c r="S475" s="49" t="str">
        <f t="shared" si="116"/>
        <v>Canalizações</v>
      </c>
      <c r="T475" s="49" t="str">
        <f t="shared" si="117"/>
        <v>Dutos</v>
      </c>
      <c r="U475" s="49" t="str">
        <f t="shared" si="118"/>
        <v>Duto.Isolamento</v>
      </c>
      <c r="V475" s="49" t="str">
        <f t="shared" si="119"/>
        <v>Canalizações</v>
      </c>
      <c r="W475" s="1" t="str">
        <f t="shared" si="120"/>
        <v>Key.Ifc4.3-475</v>
      </c>
    </row>
    <row r="476" spans="1:23" ht="6" customHeight="1" x14ac:dyDescent="0.25">
      <c r="A476" s="43">
        <v>476</v>
      </c>
      <c r="B476" s="2" t="s">
        <v>1263</v>
      </c>
      <c r="C476" s="45" t="s">
        <v>3194</v>
      </c>
      <c r="D476" s="2" t="s">
        <v>3223</v>
      </c>
      <c r="E476" s="2" t="s">
        <v>5527</v>
      </c>
      <c r="F476" s="50" t="s">
        <v>4937</v>
      </c>
      <c r="G476" s="59" t="s">
        <v>9</v>
      </c>
      <c r="H476" s="59" t="s">
        <v>9</v>
      </c>
      <c r="I476" s="59" t="s">
        <v>9</v>
      </c>
      <c r="J476" s="59" t="s">
        <v>9</v>
      </c>
      <c r="K476" s="59" t="s">
        <v>9</v>
      </c>
      <c r="L476" s="47" t="str">
        <f t="shared" si="112"/>
        <v>Canalizações</v>
      </c>
      <c r="M476" s="47" t="str">
        <f t="shared" si="113"/>
        <v>Dutos</v>
      </c>
      <c r="N476" s="47" t="str">
        <f t="shared" si="114"/>
        <v>Duto.Isolamento</v>
      </c>
      <c r="O476" s="41" t="str">
        <f t="shared" si="115"/>
        <v>Cat. Revit: OST_DuctFittingInsulation</v>
      </c>
      <c r="P476" s="41" t="s">
        <v>5529</v>
      </c>
      <c r="Q476" s="41" t="s">
        <v>5534</v>
      </c>
      <c r="R476" s="48" t="s">
        <v>9</v>
      </c>
      <c r="S476" s="49" t="str">
        <f t="shared" si="116"/>
        <v>Canalizações</v>
      </c>
      <c r="T476" s="49" t="str">
        <f t="shared" si="117"/>
        <v>Dutos</v>
      </c>
      <c r="U476" s="49" t="str">
        <f t="shared" si="118"/>
        <v>Duto.Isolamento</v>
      </c>
      <c r="V476" s="49" t="str">
        <f t="shared" si="119"/>
        <v>Canalizações</v>
      </c>
      <c r="W476" s="1" t="str">
        <f t="shared" si="120"/>
        <v>Key.Ifc4.3-476</v>
      </c>
    </row>
    <row r="477" spans="1:23" ht="6" customHeight="1" x14ac:dyDescent="0.25">
      <c r="A477" s="43">
        <v>477</v>
      </c>
      <c r="B477" s="2" t="s">
        <v>1263</v>
      </c>
      <c r="C477" s="45" t="s">
        <v>3194</v>
      </c>
      <c r="D477" s="2" t="s">
        <v>3223</v>
      </c>
      <c r="E477" s="2" t="s">
        <v>5527</v>
      </c>
      <c r="F477" s="50" t="s">
        <v>4938</v>
      </c>
      <c r="G477" s="59" t="s">
        <v>9</v>
      </c>
      <c r="H477" s="59" t="s">
        <v>9</v>
      </c>
      <c r="I477" s="59" t="s">
        <v>9</v>
      </c>
      <c r="J477" s="59" t="s">
        <v>9</v>
      </c>
      <c r="K477" s="59" t="s">
        <v>9</v>
      </c>
      <c r="L477" s="47" t="str">
        <f t="shared" si="112"/>
        <v>Canalizações</v>
      </c>
      <c r="M477" s="47" t="str">
        <f t="shared" si="113"/>
        <v>Dutos</v>
      </c>
      <c r="N477" s="47" t="str">
        <f t="shared" si="114"/>
        <v>Duto.Isolamento</v>
      </c>
      <c r="O477" s="41" t="str">
        <f t="shared" si="115"/>
        <v>Cat. Revit: OST_DuctInsulations</v>
      </c>
      <c r="P477" s="41" t="s">
        <v>5529</v>
      </c>
      <c r="Q477" s="41" t="s">
        <v>5534</v>
      </c>
      <c r="R477" s="48" t="s">
        <v>9</v>
      </c>
      <c r="S477" s="49" t="str">
        <f t="shared" si="116"/>
        <v>Canalizações</v>
      </c>
      <c r="T477" s="49" t="str">
        <f t="shared" si="117"/>
        <v>Dutos</v>
      </c>
      <c r="U477" s="49" t="str">
        <f t="shared" si="118"/>
        <v>Duto.Isolamento</v>
      </c>
      <c r="V477" s="49" t="str">
        <f t="shared" si="119"/>
        <v>Canalizações</v>
      </c>
      <c r="W477" s="1" t="str">
        <f t="shared" si="120"/>
        <v>Key.Ifc4.3-477</v>
      </c>
    </row>
    <row r="478" spans="1:23" ht="6" customHeight="1" x14ac:dyDescent="0.25">
      <c r="A478" s="43">
        <v>478</v>
      </c>
      <c r="B478" s="2" t="s">
        <v>1263</v>
      </c>
      <c r="C478" s="45" t="s">
        <v>3194</v>
      </c>
      <c r="D478" s="2" t="s">
        <v>3223</v>
      </c>
      <c r="E478" s="2" t="s">
        <v>3133</v>
      </c>
      <c r="F478" s="46" t="s">
        <v>552</v>
      </c>
      <c r="G478" s="59" t="s">
        <v>9</v>
      </c>
      <c r="H478" s="59" t="s">
        <v>9</v>
      </c>
      <c r="I478" s="59" t="s">
        <v>9</v>
      </c>
      <c r="J478" s="59" t="s">
        <v>9</v>
      </c>
      <c r="K478" s="59" t="s">
        <v>9</v>
      </c>
      <c r="L478" s="47" t="str">
        <f t="shared" si="112"/>
        <v>Canalizações</v>
      </c>
      <c r="M478" s="47" t="str">
        <f t="shared" si="113"/>
        <v>Dutos</v>
      </c>
      <c r="N478" s="47" t="str">
        <f t="shared" si="114"/>
        <v>Duto.Segmento</v>
      </c>
      <c r="O478" s="41" t="str">
        <f t="shared" si="115"/>
        <v>Classe IFC: IfcDuctSegment</v>
      </c>
      <c r="P478" s="41" t="s">
        <v>2158</v>
      </c>
      <c r="Q478" s="41" t="s">
        <v>3548</v>
      </c>
      <c r="R478" s="48" t="s">
        <v>9</v>
      </c>
      <c r="S478" s="49" t="str">
        <f t="shared" si="116"/>
        <v>Canalizações</v>
      </c>
      <c r="T478" s="49" t="str">
        <f t="shared" si="117"/>
        <v>Dutos</v>
      </c>
      <c r="U478" s="49" t="str">
        <f t="shared" si="118"/>
        <v>Duto.Segmento</v>
      </c>
      <c r="V478" s="49" t="str">
        <f t="shared" si="119"/>
        <v>Canalizações</v>
      </c>
      <c r="W478" s="1" t="str">
        <f t="shared" si="120"/>
        <v>Key.Ifc4.3-478</v>
      </c>
    </row>
    <row r="479" spans="1:23" ht="6" customHeight="1" x14ac:dyDescent="0.25">
      <c r="A479" s="43">
        <v>479</v>
      </c>
      <c r="B479" s="2" t="s">
        <v>1263</v>
      </c>
      <c r="C479" s="45" t="s">
        <v>3194</v>
      </c>
      <c r="D479" s="2" t="s">
        <v>3223</v>
      </c>
      <c r="E479" s="2" t="s">
        <v>3133</v>
      </c>
      <c r="F479" s="46" t="s">
        <v>553</v>
      </c>
      <c r="G479" s="59" t="s">
        <v>9</v>
      </c>
      <c r="H479" s="59" t="s">
        <v>9</v>
      </c>
      <c r="I479" s="59" t="s">
        <v>9</v>
      </c>
      <c r="J479" s="59" t="s">
        <v>9</v>
      </c>
      <c r="K479" s="59" t="s">
        <v>9</v>
      </c>
      <c r="L479" s="47" t="str">
        <f t="shared" si="112"/>
        <v>Canalizações</v>
      </c>
      <c r="M479" s="47" t="str">
        <f t="shared" si="113"/>
        <v>Dutos</v>
      </c>
      <c r="N479" s="47" t="str">
        <f t="shared" si="114"/>
        <v>Duto.Segmento</v>
      </c>
      <c r="O479" s="41" t="str">
        <f t="shared" si="115"/>
        <v>Classe IFC: IfcDuctSegmentFLEXIBLESEGMENT</v>
      </c>
      <c r="P479" s="41" t="s">
        <v>2159</v>
      </c>
      <c r="Q479" s="41" t="s">
        <v>3549</v>
      </c>
      <c r="R479" s="48" t="s">
        <v>9</v>
      </c>
      <c r="S479" s="49" t="str">
        <f t="shared" si="116"/>
        <v>Canalizações</v>
      </c>
      <c r="T479" s="49" t="str">
        <f t="shared" si="117"/>
        <v>Dutos</v>
      </c>
      <c r="U479" s="49" t="str">
        <f t="shared" si="118"/>
        <v>Duto.Segmento</v>
      </c>
      <c r="V479" s="49" t="str">
        <f t="shared" si="119"/>
        <v>Canalizações</v>
      </c>
      <c r="W479" s="1" t="str">
        <f t="shared" si="120"/>
        <v>Key.Ifc4.3-479</v>
      </c>
    </row>
    <row r="480" spans="1:23" ht="6" customHeight="1" x14ac:dyDescent="0.25">
      <c r="A480" s="43">
        <v>480</v>
      </c>
      <c r="B480" s="2" t="s">
        <v>1263</v>
      </c>
      <c r="C480" s="45" t="s">
        <v>3194</v>
      </c>
      <c r="D480" s="2" t="s">
        <v>3223</v>
      </c>
      <c r="E480" s="2" t="s">
        <v>3133</v>
      </c>
      <c r="F480" s="46" t="s">
        <v>554</v>
      </c>
      <c r="G480" s="59" t="s">
        <v>9</v>
      </c>
      <c r="H480" s="59" t="s">
        <v>9</v>
      </c>
      <c r="I480" s="59" t="s">
        <v>9</v>
      </c>
      <c r="J480" s="59" t="s">
        <v>9</v>
      </c>
      <c r="K480" s="59" t="s">
        <v>9</v>
      </c>
      <c r="L480" s="47" t="str">
        <f t="shared" si="112"/>
        <v>Canalizações</v>
      </c>
      <c r="M480" s="47" t="str">
        <f t="shared" si="113"/>
        <v>Dutos</v>
      </c>
      <c r="N480" s="47" t="str">
        <f t="shared" si="114"/>
        <v>Duto.Segmento</v>
      </c>
      <c r="O480" s="41" t="str">
        <f t="shared" si="115"/>
        <v>Classe IFC: IfcDuctSegmentRIGIDSEGMENT</v>
      </c>
      <c r="P480" s="41" t="s">
        <v>2160</v>
      </c>
      <c r="Q480" s="41" t="s">
        <v>3550</v>
      </c>
      <c r="R480" s="48" t="s">
        <v>9</v>
      </c>
      <c r="S480" s="49" t="str">
        <f t="shared" si="116"/>
        <v>Canalizações</v>
      </c>
      <c r="T480" s="49" t="str">
        <f t="shared" si="117"/>
        <v>Dutos</v>
      </c>
      <c r="U480" s="49" t="str">
        <f t="shared" si="118"/>
        <v>Duto.Segmento</v>
      </c>
      <c r="V480" s="49" t="str">
        <f t="shared" si="119"/>
        <v>Canalizações</v>
      </c>
      <c r="W480" s="1" t="str">
        <f t="shared" si="120"/>
        <v>Key.Ifc4.3-480</v>
      </c>
    </row>
    <row r="481" spans="1:23" ht="6" customHeight="1" x14ac:dyDescent="0.25">
      <c r="A481" s="43">
        <v>481</v>
      </c>
      <c r="B481" s="2" t="s">
        <v>1263</v>
      </c>
      <c r="C481" s="45" t="s">
        <v>3194</v>
      </c>
      <c r="D481" s="2" t="s">
        <v>3223</v>
      </c>
      <c r="E481" s="2" t="s">
        <v>3133</v>
      </c>
      <c r="F481" s="2" t="s">
        <v>118</v>
      </c>
      <c r="G481" s="59" t="s">
        <v>9</v>
      </c>
      <c r="H481" s="59" t="s">
        <v>9</v>
      </c>
      <c r="I481" s="59" t="s">
        <v>9</v>
      </c>
      <c r="J481" s="59" t="s">
        <v>9</v>
      </c>
      <c r="K481" s="59" t="s">
        <v>9</v>
      </c>
      <c r="L481" s="47" t="str">
        <f t="shared" si="112"/>
        <v>Canalizações</v>
      </c>
      <c r="M481" s="47" t="str">
        <f t="shared" si="113"/>
        <v>Dutos</v>
      </c>
      <c r="N481" s="47" t="str">
        <f t="shared" si="114"/>
        <v>Duto.Segmento</v>
      </c>
      <c r="O481" s="41" t="str">
        <f t="shared" si="115"/>
        <v>Cat. Revit: OST_DuctCurves</v>
      </c>
      <c r="P481" s="41" t="s">
        <v>2160</v>
      </c>
      <c r="Q481" s="41" t="s">
        <v>3550</v>
      </c>
      <c r="R481" s="48" t="s">
        <v>9</v>
      </c>
      <c r="S481" s="49" t="str">
        <f t="shared" si="116"/>
        <v>Canalizações</v>
      </c>
      <c r="T481" s="49" t="str">
        <f t="shared" si="117"/>
        <v>Dutos</v>
      </c>
      <c r="U481" s="49" t="str">
        <f t="shared" si="118"/>
        <v>Duto.Segmento</v>
      </c>
      <c r="V481" s="49" t="str">
        <f t="shared" si="119"/>
        <v>Canalizações</v>
      </c>
      <c r="W481" s="1" t="str">
        <f t="shared" si="120"/>
        <v>Key.Ifc4.3-481</v>
      </c>
    </row>
    <row r="482" spans="1:23" ht="6" customHeight="1" x14ac:dyDescent="0.25">
      <c r="A482" s="43">
        <v>482</v>
      </c>
      <c r="B482" s="2" t="s">
        <v>1263</v>
      </c>
      <c r="C482" s="45" t="s">
        <v>3194</v>
      </c>
      <c r="D482" s="2" t="s">
        <v>3223</v>
      </c>
      <c r="E482" s="2" t="s">
        <v>3133</v>
      </c>
      <c r="F482" s="50" t="s">
        <v>4931</v>
      </c>
      <c r="G482" s="59" t="s">
        <v>9</v>
      </c>
      <c r="H482" s="59" t="s">
        <v>9</v>
      </c>
      <c r="I482" s="59" t="s">
        <v>9</v>
      </c>
      <c r="J482" s="59" t="s">
        <v>9</v>
      </c>
      <c r="K482" s="59" t="s">
        <v>9</v>
      </c>
      <c r="L482" s="47" t="str">
        <f t="shared" si="112"/>
        <v>Canalizações</v>
      </c>
      <c r="M482" s="47" t="str">
        <f t="shared" si="113"/>
        <v>Dutos</v>
      </c>
      <c r="N482" s="47" t="str">
        <f t="shared" si="114"/>
        <v>Duto.Segmento</v>
      </c>
      <c r="O482" s="41" t="str">
        <f t="shared" si="115"/>
        <v>Cat. Revit: OST_DuctCurvesCenterLine</v>
      </c>
      <c r="P482" s="41" t="s">
        <v>2160</v>
      </c>
      <c r="Q482" s="41" t="s">
        <v>3550</v>
      </c>
      <c r="R482" s="48" t="s">
        <v>9</v>
      </c>
      <c r="S482" s="49" t="str">
        <f t="shared" si="116"/>
        <v>Canalizações</v>
      </c>
      <c r="T482" s="49" t="str">
        <f t="shared" si="117"/>
        <v>Dutos</v>
      </c>
      <c r="U482" s="49" t="str">
        <f t="shared" si="118"/>
        <v>Duto.Segmento</v>
      </c>
      <c r="V482" s="49" t="str">
        <f t="shared" si="119"/>
        <v>Canalizações</v>
      </c>
      <c r="W482" s="1" t="str">
        <f t="shared" si="120"/>
        <v>Key.Ifc4.3-482</v>
      </c>
    </row>
    <row r="483" spans="1:23" ht="6" customHeight="1" x14ac:dyDescent="0.25">
      <c r="A483" s="43">
        <v>483</v>
      </c>
      <c r="B483" s="2" t="s">
        <v>1263</v>
      </c>
      <c r="C483" s="45" t="s">
        <v>3194</v>
      </c>
      <c r="D483" s="2" t="s">
        <v>3223</v>
      </c>
      <c r="E483" s="2" t="s">
        <v>3133</v>
      </c>
      <c r="F483" s="50" t="s">
        <v>4932</v>
      </c>
      <c r="G483" s="59" t="s">
        <v>9</v>
      </c>
      <c r="H483" s="59" t="s">
        <v>9</v>
      </c>
      <c r="I483" s="59" t="s">
        <v>9</v>
      </c>
      <c r="J483" s="59" t="s">
        <v>9</v>
      </c>
      <c r="K483" s="59" t="s">
        <v>9</v>
      </c>
      <c r="L483" s="47" t="str">
        <f t="shared" si="112"/>
        <v>Canalizações</v>
      </c>
      <c r="M483" s="47" t="str">
        <f t="shared" si="113"/>
        <v>Dutos</v>
      </c>
      <c r="N483" s="47" t="str">
        <f t="shared" si="114"/>
        <v>Duto.Segmento</v>
      </c>
      <c r="O483" s="41" t="str">
        <f t="shared" si="115"/>
        <v>Cat. Revit: OST_DuctCurvesContour</v>
      </c>
      <c r="P483" s="41" t="s">
        <v>2160</v>
      </c>
      <c r="Q483" s="41" t="s">
        <v>3550</v>
      </c>
      <c r="R483" s="48" t="s">
        <v>9</v>
      </c>
      <c r="S483" s="49" t="str">
        <f t="shared" si="116"/>
        <v>Canalizações</v>
      </c>
      <c r="T483" s="49" t="str">
        <f t="shared" si="117"/>
        <v>Dutos</v>
      </c>
      <c r="U483" s="49" t="str">
        <f t="shared" si="118"/>
        <v>Duto.Segmento</v>
      </c>
      <c r="V483" s="49" t="str">
        <f t="shared" si="119"/>
        <v>Canalizações</v>
      </c>
      <c r="W483" s="1" t="str">
        <f t="shared" si="120"/>
        <v>Key.Ifc4.3-483</v>
      </c>
    </row>
    <row r="484" spans="1:23" ht="6" customHeight="1" x14ac:dyDescent="0.25">
      <c r="A484" s="43">
        <v>484</v>
      </c>
      <c r="B484" s="2" t="s">
        <v>1263</v>
      </c>
      <c r="C484" s="45" t="s">
        <v>3194</v>
      </c>
      <c r="D484" s="2" t="s">
        <v>3223</v>
      </c>
      <c r="E484" s="2" t="s">
        <v>3133</v>
      </c>
      <c r="F484" s="50" t="s">
        <v>4933</v>
      </c>
      <c r="G484" s="59" t="s">
        <v>9</v>
      </c>
      <c r="H484" s="59" t="s">
        <v>9</v>
      </c>
      <c r="I484" s="59" t="s">
        <v>9</v>
      </c>
      <c r="J484" s="59" t="s">
        <v>9</v>
      </c>
      <c r="K484" s="59" t="s">
        <v>9</v>
      </c>
      <c r="L484" s="47" t="str">
        <f t="shared" si="112"/>
        <v>Canalizações</v>
      </c>
      <c r="M484" s="47" t="str">
        <f t="shared" si="113"/>
        <v>Dutos</v>
      </c>
      <c r="N484" s="47" t="str">
        <f t="shared" si="114"/>
        <v>Duto.Segmento</v>
      </c>
      <c r="O484" s="41" t="str">
        <f t="shared" si="115"/>
        <v>Cat. Revit: OST_DuctCurvesDrop</v>
      </c>
      <c r="P484" s="41" t="s">
        <v>2160</v>
      </c>
      <c r="Q484" s="41" t="s">
        <v>3550</v>
      </c>
      <c r="R484" s="48" t="s">
        <v>9</v>
      </c>
      <c r="S484" s="49" t="str">
        <f t="shared" si="116"/>
        <v>Canalizações</v>
      </c>
      <c r="T484" s="49" t="str">
        <f t="shared" si="117"/>
        <v>Dutos</v>
      </c>
      <c r="U484" s="49" t="str">
        <f t="shared" si="118"/>
        <v>Duto.Segmento</v>
      </c>
      <c r="V484" s="49" t="str">
        <f t="shared" si="119"/>
        <v>Canalizações</v>
      </c>
      <c r="W484" s="1" t="str">
        <f t="shared" si="120"/>
        <v>Key.Ifc4.3-484</v>
      </c>
    </row>
    <row r="485" spans="1:23" ht="6" customHeight="1" x14ac:dyDescent="0.25">
      <c r="A485" s="43">
        <v>485</v>
      </c>
      <c r="B485" s="2" t="s">
        <v>1263</v>
      </c>
      <c r="C485" s="45" t="s">
        <v>3194</v>
      </c>
      <c r="D485" s="2" t="s">
        <v>3223</v>
      </c>
      <c r="E485" s="2" t="s">
        <v>3133</v>
      </c>
      <c r="F485" s="50" t="s">
        <v>4935</v>
      </c>
      <c r="G485" s="59" t="s">
        <v>9</v>
      </c>
      <c r="H485" s="59" t="s">
        <v>9</v>
      </c>
      <c r="I485" s="59" t="s">
        <v>9</v>
      </c>
      <c r="J485" s="59" t="s">
        <v>9</v>
      </c>
      <c r="K485" s="59" t="s">
        <v>9</v>
      </c>
      <c r="L485" s="47" t="str">
        <f t="shared" si="112"/>
        <v>Canalizações</v>
      </c>
      <c r="M485" s="47" t="str">
        <f t="shared" si="113"/>
        <v>Dutos</v>
      </c>
      <c r="N485" s="47" t="str">
        <f t="shared" si="114"/>
        <v>Duto.Segmento</v>
      </c>
      <c r="O485" s="41" t="str">
        <f t="shared" si="115"/>
        <v>Cat. Revit: OST_DuctCurvesRiseDrop</v>
      </c>
      <c r="P485" s="41" t="s">
        <v>2160</v>
      </c>
      <c r="Q485" s="41" t="s">
        <v>3550</v>
      </c>
      <c r="R485" s="48" t="s">
        <v>9</v>
      </c>
      <c r="S485" s="49" t="str">
        <f t="shared" si="116"/>
        <v>Canalizações</v>
      </c>
      <c r="T485" s="49" t="str">
        <f t="shared" si="117"/>
        <v>Dutos</v>
      </c>
      <c r="U485" s="49" t="str">
        <f t="shared" si="118"/>
        <v>Duto.Segmento</v>
      </c>
      <c r="V485" s="49" t="str">
        <f t="shared" si="119"/>
        <v>Canalizações</v>
      </c>
      <c r="W485" s="1" t="str">
        <f t="shared" si="120"/>
        <v>Key.Ifc4.3-485</v>
      </c>
    </row>
    <row r="486" spans="1:23" ht="6" customHeight="1" x14ac:dyDescent="0.25">
      <c r="A486" s="43">
        <v>486</v>
      </c>
      <c r="B486" s="2" t="s">
        <v>1263</v>
      </c>
      <c r="C486" s="45" t="s">
        <v>3194</v>
      </c>
      <c r="D486" s="2" t="s">
        <v>3223</v>
      </c>
      <c r="E486" s="2" t="s">
        <v>3133</v>
      </c>
      <c r="F486" s="2" t="s">
        <v>114</v>
      </c>
      <c r="G486" s="59" t="s">
        <v>9</v>
      </c>
      <c r="H486" s="59" t="s">
        <v>9</v>
      </c>
      <c r="I486" s="59" t="s">
        <v>9</v>
      </c>
      <c r="J486" s="59" t="s">
        <v>9</v>
      </c>
      <c r="K486" s="59" t="s">
        <v>9</v>
      </c>
      <c r="L486" s="47" t="str">
        <f t="shared" si="112"/>
        <v>Canalizações</v>
      </c>
      <c r="M486" s="47" t="str">
        <f t="shared" si="113"/>
        <v>Dutos</v>
      </c>
      <c r="N486" s="47" t="str">
        <f t="shared" si="114"/>
        <v>Duto.Segmento</v>
      </c>
      <c r="O486" s="41" t="str">
        <f t="shared" si="115"/>
        <v>Cat. Revit: OST_FlexDuctCurves</v>
      </c>
      <c r="P486" s="41" t="s">
        <v>2159</v>
      </c>
      <c r="Q486" s="41" t="s">
        <v>3549</v>
      </c>
      <c r="R486" s="48" t="s">
        <v>9</v>
      </c>
      <c r="S486" s="49" t="str">
        <f t="shared" si="116"/>
        <v>Canalizações</v>
      </c>
      <c r="T486" s="49" t="str">
        <f t="shared" si="117"/>
        <v>Dutos</v>
      </c>
      <c r="U486" s="49" t="str">
        <f t="shared" si="118"/>
        <v>Duto.Segmento</v>
      </c>
      <c r="V486" s="49" t="str">
        <f t="shared" si="119"/>
        <v>Canalizações</v>
      </c>
      <c r="W486" s="1" t="str">
        <f t="shared" si="120"/>
        <v>Key.Ifc4.3-486</v>
      </c>
    </row>
    <row r="487" spans="1:23" ht="6" customHeight="1" x14ac:dyDescent="0.25">
      <c r="A487" s="43">
        <v>487</v>
      </c>
      <c r="B487" s="2" t="s">
        <v>1263</v>
      </c>
      <c r="C487" s="45" t="s">
        <v>3194</v>
      </c>
      <c r="D487" s="2" t="s">
        <v>3223</v>
      </c>
      <c r="E487" s="2" t="s">
        <v>3133</v>
      </c>
      <c r="F487" s="2" t="s">
        <v>5034</v>
      </c>
      <c r="G487" s="59" t="s">
        <v>9</v>
      </c>
      <c r="H487" s="59" t="s">
        <v>9</v>
      </c>
      <c r="I487" s="59" t="s">
        <v>9</v>
      </c>
      <c r="J487" s="59" t="s">
        <v>9</v>
      </c>
      <c r="K487" s="59" t="s">
        <v>9</v>
      </c>
      <c r="L487" s="47" t="str">
        <f t="shared" si="112"/>
        <v>Canalizações</v>
      </c>
      <c r="M487" s="47" t="str">
        <f t="shared" si="113"/>
        <v>Dutos</v>
      </c>
      <c r="N487" s="47" t="str">
        <f t="shared" si="114"/>
        <v>Duto.Segmento</v>
      </c>
      <c r="O487" s="41" t="str">
        <f t="shared" si="115"/>
        <v>Cat. Revit: OST_PlaceHolderDucts</v>
      </c>
      <c r="P487" s="41" t="s">
        <v>5537</v>
      </c>
      <c r="Q487" s="41" t="s">
        <v>5538</v>
      </c>
      <c r="R487" s="48" t="s">
        <v>9</v>
      </c>
      <c r="S487" s="49" t="str">
        <f t="shared" si="116"/>
        <v>Canalizações</v>
      </c>
      <c r="T487" s="49" t="str">
        <f t="shared" si="117"/>
        <v>Dutos</v>
      </c>
      <c r="U487" s="49" t="str">
        <f t="shared" si="118"/>
        <v>Duto.Segmento</v>
      </c>
      <c r="V487" s="49" t="str">
        <f t="shared" si="119"/>
        <v>Canalizações</v>
      </c>
      <c r="W487" s="1" t="str">
        <f t="shared" si="120"/>
        <v>Key.Ifc4.3-487</v>
      </c>
    </row>
    <row r="488" spans="1:23" ht="6" customHeight="1" x14ac:dyDescent="0.25">
      <c r="A488" s="43">
        <v>488</v>
      </c>
      <c r="B488" s="2" t="s">
        <v>1263</v>
      </c>
      <c r="C488" s="45" t="s">
        <v>3194</v>
      </c>
      <c r="D488" s="2" t="s">
        <v>3223</v>
      </c>
      <c r="E488" s="2" t="s">
        <v>5526</v>
      </c>
      <c r="F488" s="50" t="s">
        <v>4939</v>
      </c>
      <c r="G488" s="59" t="s">
        <v>9</v>
      </c>
      <c r="H488" s="59" t="s">
        <v>9</v>
      </c>
      <c r="I488" s="59" t="s">
        <v>9</v>
      </c>
      <c r="J488" s="59" t="s">
        <v>9</v>
      </c>
      <c r="K488" s="59" t="s">
        <v>9</v>
      </c>
      <c r="L488" s="47" t="str">
        <f t="shared" si="112"/>
        <v>Canalizações</v>
      </c>
      <c r="M488" s="47" t="str">
        <f t="shared" si="113"/>
        <v>Dutos</v>
      </c>
      <c r="N488" s="47" t="str">
        <f t="shared" si="114"/>
        <v>Duto.Sistema</v>
      </c>
      <c r="O488" s="41" t="str">
        <f t="shared" si="115"/>
        <v>Cat. Revit: OST_DuctSystem_Reference</v>
      </c>
      <c r="P488" s="41" t="s">
        <v>5528</v>
      </c>
      <c r="Q488" s="41" t="s">
        <v>5535</v>
      </c>
      <c r="R488" s="48" t="s">
        <v>9</v>
      </c>
      <c r="S488" s="49" t="str">
        <f t="shared" si="116"/>
        <v>Canalizações</v>
      </c>
      <c r="T488" s="49" t="str">
        <f t="shared" si="117"/>
        <v>Dutos</v>
      </c>
      <c r="U488" s="49" t="str">
        <f t="shared" si="118"/>
        <v>Duto.Sistema</v>
      </c>
      <c r="V488" s="49" t="str">
        <f t="shared" si="119"/>
        <v>Canalizações</v>
      </c>
      <c r="W488" s="1" t="str">
        <f t="shared" si="120"/>
        <v>Key.Ifc4.3-488</v>
      </c>
    </row>
    <row r="489" spans="1:23" ht="6" customHeight="1" x14ac:dyDescent="0.25">
      <c r="A489" s="43">
        <v>489</v>
      </c>
      <c r="B489" s="2" t="s">
        <v>1263</v>
      </c>
      <c r="C489" s="45" t="s">
        <v>3194</v>
      </c>
      <c r="D489" s="2" t="s">
        <v>3223</v>
      </c>
      <c r="E489" s="2" t="s">
        <v>5526</v>
      </c>
      <c r="F489" s="50" t="s">
        <v>4940</v>
      </c>
      <c r="G489" s="59" t="s">
        <v>9</v>
      </c>
      <c r="H489" s="59" t="s">
        <v>9</v>
      </c>
      <c r="I489" s="59" t="s">
        <v>9</v>
      </c>
      <c r="J489" s="59" t="s">
        <v>9</v>
      </c>
      <c r="K489" s="59" t="s">
        <v>9</v>
      </c>
      <c r="L489" s="47" t="str">
        <f t="shared" si="112"/>
        <v>Canalizações</v>
      </c>
      <c r="M489" s="47" t="str">
        <f t="shared" si="113"/>
        <v>Dutos</v>
      </c>
      <c r="N489" s="47" t="str">
        <f t="shared" si="114"/>
        <v>Duto.Sistema</v>
      </c>
      <c r="O489" s="41" t="str">
        <f t="shared" si="115"/>
        <v>Cat. Revit: OST_DuctSystem_Reference_Visibility</v>
      </c>
      <c r="P489" s="41" t="s">
        <v>5528</v>
      </c>
      <c r="Q489" s="41" t="s">
        <v>5535</v>
      </c>
      <c r="R489" s="48" t="s">
        <v>9</v>
      </c>
      <c r="S489" s="49" t="str">
        <f t="shared" si="116"/>
        <v>Canalizações</v>
      </c>
      <c r="T489" s="49" t="str">
        <f t="shared" si="117"/>
        <v>Dutos</v>
      </c>
      <c r="U489" s="49" t="str">
        <f t="shared" si="118"/>
        <v>Duto.Sistema</v>
      </c>
      <c r="V489" s="49" t="str">
        <f t="shared" si="119"/>
        <v>Canalizações</v>
      </c>
      <c r="W489" s="1" t="str">
        <f t="shared" si="120"/>
        <v>Key.Ifc4.3-489</v>
      </c>
    </row>
    <row r="490" spans="1:23" ht="6" customHeight="1" x14ac:dyDescent="0.25">
      <c r="A490" s="43">
        <v>490</v>
      </c>
      <c r="B490" s="2" t="s">
        <v>1263</v>
      </c>
      <c r="C490" s="45" t="s">
        <v>3194</v>
      </c>
      <c r="D490" s="2" t="s">
        <v>3223</v>
      </c>
      <c r="E490" s="2" t="s">
        <v>5583</v>
      </c>
      <c r="F490" s="60" t="s">
        <v>4960</v>
      </c>
      <c r="G490" s="59" t="s">
        <v>9</v>
      </c>
      <c r="H490" s="59" t="s">
        <v>9</v>
      </c>
      <c r="I490" s="59" t="s">
        <v>9</v>
      </c>
      <c r="J490" s="59" t="s">
        <v>9</v>
      </c>
      <c r="K490" s="59" t="s">
        <v>9</v>
      </c>
      <c r="L490" s="47" t="str">
        <f t="shared" si="112"/>
        <v>Canalizações</v>
      </c>
      <c r="M490" s="47" t="str">
        <f t="shared" ref="M490:M493" si="121">CONCATENATE("", D490)</f>
        <v>Dutos</v>
      </c>
      <c r="N490" s="47" t="str">
        <f t="shared" ref="N490:N493" si="122">CONCATENATE("", E490)</f>
        <v>Duto.Flexível</v>
      </c>
      <c r="O490" s="41" t="str">
        <f t="shared" ref="O490:O493" si="123">IF(ISNUMBER(FIND("Ifc",F490)),CONCATENATE("Classe IFC: ",F490),CONCATENATE("Cat. Revit: ",F490))</f>
        <v>Cat. Revit: OST_FlexDuctCurvesCenterLine</v>
      </c>
      <c r="P490" s="41" t="s">
        <v>2159</v>
      </c>
      <c r="Q490" s="41" t="s">
        <v>3549</v>
      </c>
      <c r="R490" s="48" t="s">
        <v>9</v>
      </c>
      <c r="S490" s="49" t="str">
        <f t="shared" si="116"/>
        <v>Canalizações</v>
      </c>
      <c r="T490" s="49" t="str">
        <f t="shared" ref="T490:T493" si="124">SUBSTITUTE(D490, "_", " ")</f>
        <v>Dutos</v>
      </c>
      <c r="U490" s="49" t="str">
        <f t="shared" ref="U490:U493" si="125">SUBSTITUTE(E490, "_", " ")</f>
        <v>Duto.Flexível</v>
      </c>
      <c r="V490" s="49" t="str">
        <f t="shared" si="119"/>
        <v>Canalizações</v>
      </c>
      <c r="W490" s="1" t="str">
        <f t="shared" si="120"/>
        <v>Key.Ifc4.3-490</v>
      </c>
    </row>
    <row r="491" spans="1:23" ht="6" customHeight="1" x14ac:dyDescent="0.25">
      <c r="A491" s="43">
        <v>491</v>
      </c>
      <c r="B491" s="2" t="s">
        <v>1263</v>
      </c>
      <c r="C491" s="45" t="s">
        <v>3194</v>
      </c>
      <c r="D491" s="2" t="s">
        <v>3223</v>
      </c>
      <c r="E491" s="2" t="s">
        <v>5583</v>
      </c>
      <c r="F491" s="60" t="s">
        <v>4961</v>
      </c>
      <c r="G491" s="59" t="s">
        <v>9</v>
      </c>
      <c r="H491" s="59" t="s">
        <v>9</v>
      </c>
      <c r="I491" s="59" t="s">
        <v>9</v>
      </c>
      <c r="J491" s="59" t="s">
        <v>9</v>
      </c>
      <c r="K491" s="59" t="s">
        <v>9</v>
      </c>
      <c r="L491" s="47" t="str">
        <f t="shared" si="112"/>
        <v>Canalizações</v>
      </c>
      <c r="M491" s="47" t="str">
        <f t="shared" si="121"/>
        <v>Dutos</v>
      </c>
      <c r="N491" s="47" t="str">
        <f t="shared" si="122"/>
        <v>Duto.Flexível</v>
      </c>
      <c r="O491" s="41" t="str">
        <f t="shared" si="123"/>
        <v>Cat. Revit: OST_FlexDuctCurvesContour</v>
      </c>
      <c r="P491" s="41" t="s">
        <v>2159</v>
      </c>
      <c r="Q491" s="41" t="s">
        <v>3549</v>
      </c>
      <c r="R491" s="48" t="s">
        <v>9</v>
      </c>
      <c r="S491" s="49" t="str">
        <f t="shared" si="116"/>
        <v>Canalizações</v>
      </c>
      <c r="T491" s="49" t="str">
        <f t="shared" si="124"/>
        <v>Dutos</v>
      </c>
      <c r="U491" s="49" t="str">
        <f t="shared" si="125"/>
        <v>Duto.Flexível</v>
      </c>
      <c r="V491" s="49" t="str">
        <f t="shared" si="119"/>
        <v>Canalizações</v>
      </c>
      <c r="W491" s="1" t="str">
        <f t="shared" si="120"/>
        <v>Key.Ifc4.3-491</v>
      </c>
    </row>
    <row r="492" spans="1:23" ht="6" customHeight="1" x14ac:dyDescent="0.25">
      <c r="A492" s="43">
        <v>492</v>
      </c>
      <c r="B492" s="2" t="s">
        <v>1263</v>
      </c>
      <c r="C492" s="45" t="s">
        <v>3194</v>
      </c>
      <c r="D492" s="2" t="s">
        <v>3223</v>
      </c>
      <c r="E492" s="2" t="s">
        <v>5583</v>
      </c>
      <c r="F492" s="60" t="s">
        <v>4962</v>
      </c>
      <c r="G492" s="59" t="s">
        <v>9</v>
      </c>
      <c r="H492" s="59" t="s">
        <v>9</v>
      </c>
      <c r="I492" s="59" t="s">
        <v>9</v>
      </c>
      <c r="J492" s="59" t="s">
        <v>9</v>
      </c>
      <c r="K492" s="59" t="s">
        <v>9</v>
      </c>
      <c r="L492" s="47" t="str">
        <f t="shared" si="112"/>
        <v>Canalizações</v>
      </c>
      <c r="M492" s="47" t="str">
        <f t="shared" si="121"/>
        <v>Dutos</v>
      </c>
      <c r="N492" s="47" t="str">
        <f t="shared" si="122"/>
        <v>Duto.Flexível</v>
      </c>
      <c r="O492" s="41" t="str">
        <f t="shared" si="123"/>
        <v>Cat. Revit: OST_FlexDuctCurvesInsulation</v>
      </c>
      <c r="P492" s="41" t="s">
        <v>2159</v>
      </c>
      <c r="Q492" s="41" t="s">
        <v>3549</v>
      </c>
      <c r="R492" s="48" t="s">
        <v>9</v>
      </c>
      <c r="S492" s="49" t="str">
        <f t="shared" si="116"/>
        <v>Canalizações</v>
      </c>
      <c r="T492" s="49" t="str">
        <f t="shared" si="124"/>
        <v>Dutos</v>
      </c>
      <c r="U492" s="49" t="str">
        <f t="shared" si="125"/>
        <v>Duto.Flexível</v>
      </c>
      <c r="V492" s="49" t="str">
        <f t="shared" si="119"/>
        <v>Canalizações</v>
      </c>
      <c r="W492" s="1" t="str">
        <f t="shared" si="120"/>
        <v>Key.Ifc4.3-492</v>
      </c>
    </row>
    <row r="493" spans="1:23" ht="6" customHeight="1" x14ac:dyDescent="0.25">
      <c r="A493" s="43">
        <v>493</v>
      </c>
      <c r="B493" s="2" t="s">
        <v>1263</v>
      </c>
      <c r="C493" s="45" t="s">
        <v>3194</v>
      </c>
      <c r="D493" s="2" t="s">
        <v>3223</v>
      </c>
      <c r="E493" s="2" t="s">
        <v>5583</v>
      </c>
      <c r="F493" s="60" t="s">
        <v>4963</v>
      </c>
      <c r="G493" s="59" t="s">
        <v>9</v>
      </c>
      <c r="H493" s="59" t="s">
        <v>9</v>
      </c>
      <c r="I493" s="59" t="s">
        <v>9</v>
      </c>
      <c r="J493" s="59" t="s">
        <v>9</v>
      </c>
      <c r="K493" s="59" t="s">
        <v>9</v>
      </c>
      <c r="L493" s="47" t="str">
        <f t="shared" si="112"/>
        <v>Canalizações</v>
      </c>
      <c r="M493" s="47" t="str">
        <f t="shared" si="121"/>
        <v>Dutos</v>
      </c>
      <c r="N493" s="47" t="str">
        <f t="shared" si="122"/>
        <v>Duto.Flexível</v>
      </c>
      <c r="O493" s="41" t="str">
        <f t="shared" si="123"/>
        <v>Cat. Revit: OST_FlexDuctCurvesPattern</v>
      </c>
      <c r="P493" s="41" t="s">
        <v>2159</v>
      </c>
      <c r="Q493" s="41" t="s">
        <v>3549</v>
      </c>
      <c r="R493" s="48" t="s">
        <v>9</v>
      </c>
      <c r="S493" s="49" t="str">
        <f t="shared" si="116"/>
        <v>Canalizações</v>
      </c>
      <c r="T493" s="49" t="str">
        <f t="shared" si="124"/>
        <v>Dutos</v>
      </c>
      <c r="U493" s="49" t="str">
        <f t="shared" si="125"/>
        <v>Duto.Flexível</v>
      </c>
      <c r="V493" s="49" t="str">
        <f t="shared" si="119"/>
        <v>Canalizações</v>
      </c>
      <c r="W493" s="1" t="str">
        <f t="shared" si="120"/>
        <v>Key.Ifc4.3-493</v>
      </c>
    </row>
    <row r="494" spans="1:23" ht="6" customHeight="1" x14ac:dyDescent="0.25">
      <c r="A494" s="43">
        <v>494</v>
      </c>
      <c r="B494" s="2" t="s">
        <v>1263</v>
      </c>
      <c r="C494" s="45" t="s">
        <v>3194</v>
      </c>
      <c r="D494" s="2" t="s">
        <v>3223</v>
      </c>
      <c r="E494" s="2" t="s">
        <v>3301</v>
      </c>
      <c r="F494" s="2" t="s">
        <v>116</v>
      </c>
      <c r="G494" s="59" t="s">
        <v>9</v>
      </c>
      <c r="H494" s="59" t="s">
        <v>9</v>
      </c>
      <c r="I494" s="59" t="s">
        <v>9</v>
      </c>
      <c r="J494" s="59" t="s">
        <v>9</v>
      </c>
      <c r="K494" s="59" t="s">
        <v>9</v>
      </c>
      <c r="L494" s="47" t="str">
        <f t="shared" si="112"/>
        <v>Canalizações</v>
      </c>
      <c r="M494" s="47" t="str">
        <f t="shared" ref="M494:M526" si="126">CONCATENATE("", D494)</f>
        <v>Dutos</v>
      </c>
      <c r="N494" s="47" t="str">
        <f t="shared" ref="N494:N526" si="127">CONCATENATE("", E494)</f>
        <v>Duto.Terminal</v>
      </c>
      <c r="O494" s="41" t="str">
        <f t="shared" ref="O494:O526" si="128">IF(ISNUMBER(FIND("Ifc",F494)),CONCATENATE("Classe IFC: ",F494),CONCATENATE("Cat. Revit: ",F494))</f>
        <v>Cat. Revit: OST_DuctTerminal</v>
      </c>
      <c r="P494" s="41" t="s">
        <v>4766</v>
      </c>
      <c r="Q494" s="41" t="s">
        <v>5536</v>
      </c>
      <c r="R494" s="48" t="s">
        <v>9</v>
      </c>
      <c r="S494" s="49" t="str">
        <f t="shared" si="116"/>
        <v>Canalizações</v>
      </c>
      <c r="T494" s="49" t="str">
        <f t="shared" ref="T494:T526" si="129">SUBSTITUTE(D494, "_", " ")</f>
        <v>Dutos</v>
      </c>
      <c r="U494" s="49" t="str">
        <f t="shared" ref="U494:U526" si="130">SUBSTITUTE(E494, "_", " ")</f>
        <v>Duto.Terminal</v>
      </c>
      <c r="V494" s="49" t="str">
        <f t="shared" si="119"/>
        <v>Canalizações</v>
      </c>
      <c r="W494" s="1" t="str">
        <f t="shared" si="120"/>
        <v>Key.Ifc4.3-494</v>
      </c>
    </row>
    <row r="495" spans="1:23" ht="6" customHeight="1" x14ac:dyDescent="0.25">
      <c r="A495" s="43">
        <v>495</v>
      </c>
      <c r="B495" s="2" t="s">
        <v>1263</v>
      </c>
      <c r="C495" s="45" t="s">
        <v>3194</v>
      </c>
      <c r="D495" s="2" t="s">
        <v>3275</v>
      </c>
      <c r="E495" s="2" t="s">
        <v>3299</v>
      </c>
      <c r="F495" s="2" t="s">
        <v>109</v>
      </c>
      <c r="G495" s="59" t="s">
        <v>9</v>
      </c>
      <c r="H495" s="59" t="s">
        <v>9</v>
      </c>
      <c r="I495" s="59" t="s">
        <v>9</v>
      </c>
      <c r="J495" s="59" t="s">
        <v>9</v>
      </c>
      <c r="K495" s="59" t="s">
        <v>9</v>
      </c>
      <c r="L495" s="47" t="str">
        <f t="shared" si="112"/>
        <v>Canalizações</v>
      </c>
      <c r="M495" s="47" t="str">
        <f t="shared" si="126"/>
        <v>Tubos</v>
      </c>
      <c r="N495" s="47" t="str">
        <f t="shared" si="127"/>
        <v>Tubo.Acessório</v>
      </c>
      <c r="O495" s="41" t="str">
        <f t="shared" si="128"/>
        <v>Cat. Revit: OST_PipeAccessory</v>
      </c>
      <c r="P495" s="41" t="s">
        <v>4794</v>
      </c>
      <c r="Q495" s="41" t="s">
        <v>4744</v>
      </c>
      <c r="R495" s="48" t="s">
        <v>9</v>
      </c>
      <c r="S495" s="49" t="str">
        <f t="shared" si="116"/>
        <v>Canalizações</v>
      </c>
      <c r="T495" s="49" t="str">
        <f t="shared" si="129"/>
        <v>Tubos</v>
      </c>
      <c r="U495" s="49" t="str">
        <f t="shared" si="130"/>
        <v>Tubo.Acessório</v>
      </c>
      <c r="V495" s="49" t="str">
        <f t="shared" si="119"/>
        <v>Canalizações</v>
      </c>
      <c r="W495" s="1" t="str">
        <f t="shared" si="120"/>
        <v>Key.Ifc4.3-495</v>
      </c>
    </row>
    <row r="496" spans="1:23" ht="6" customHeight="1" x14ac:dyDescent="0.25">
      <c r="A496" s="43">
        <v>496</v>
      </c>
      <c r="B496" s="2" t="s">
        <v>1263</v>
      </c>
      <c r="C496" s="45" t="s">
        <v>3194</v>
      </c>
      <c r="D496" s="2" t="s">
        <v>3275</v>
      </c>
      <c r="E496" s="2" t="s">
        <v>3276</v>
      </c>
      <c r="F496" s="46" t="s">
        <v>1453</v>
      </c>
      <c r="G496" s="59" t="s">
        <v>9</v>
      </c>
      <c r="H496" s="59" t="s">
        <v>9</v>
      </c>
      <c r="I496" s="59" t="s">
        <v>9</v>
      </c>
      <c r="J496" s="59" t="s">
        <v>9</v>
      </c>
      <c r="K496" s="59" t="s">
        <v>9</v>
      </c>
      <c r="L496" s="47" t="str">
        <f t="shared" si="112"/>
        <v>Canalizações</v>
      </c>
      <c r="M496" s="47" t="str">
        <f t="shared" si="126"/>
        <v>Tubos</v>
      </c>
      <c r="N496" s="47" t="str">
        <f t="shared" si="127"/>
        <v>Tubo.Conexão</v>
      </c>
      <c r="O496" s="41" t="str">
        <f t="shared" si="128"/>
        <v>Classe IFC: IfcPipeFitting</v>
      </c>
      <c r="P496" s="41" t="s">
        <v>4812</v>
      </c>
      <c r="Q496" s="41" t="s">
        <v>3555</v>
      </c>
      <c r="R496" s="48" t="s">
        <v>9</v>
      </c>
      <c r="S496" s="49" t="str">
        <f t="shared" si="116"/>
        <v>Canalizações</v>
      </c>
      <c r="T496" s="49" t="str">
        <f t="shared" si="129"/>
        <v>Tubos</v>
      </c>
      <c r="U496" s="49" t="str">
        <f t="shared" si="130"/>
        <v>Tubo.Conexão</v>
      </c>
      <c r="V496" s="49" t="str">
        <f t="shared" si="119"/>
        <v>Canalizações</v>
      </c>
      <c r="W496" s="1" t="str">
        <f t="shared" si="120"/>
        <v>Key.Ifc4.3-496</v>
      </c>
    </row>
    <row r="497" spans="1:23" ht="6" customHeight="1" x14ac:dyDescent="0.25">
      <c r="A497" s="43">
        <v>497</v>
      </c>
      <c r="B497" s="2" t="s">
        <v>1263</v>
      </c>
      <c r="C497" s="45" t="s">
        <v>3194</v>
      </c>
      <c r="D497" s="2" t="s">
        <v>3275</v>
      </c>
      <c r="E497" s="2" t="s">
        <v>3276</v>
      </c>
      <c r="F497" s="46" t="s">
        <v>1454</v>
      </c>
      <c r="G497" s="59" t="s">
        <v>9</v>
      </c>
      <c r="H497" s="59" t="s">
        <v>9</v>
      </c>
      <c r="I497" s="59" t="s">
        <v>9</v>
      </c>
      <c r="J497" s="59" t="s">
        <v>9</v>
      </c>
      <c r="K497" s="59" t="s">
        <v>9</v>
      </c>
      <c r="L497" s="47" t="str">
        <f t="shared" si="112"/>
        <v>Canalizações</v>
      </c>
      <c r="M497" s="47" t="str">
        <f t="shared" si="126"/>
        <v>Tubos</v>
      </c>
      <c r="N497" s="47" t="str">
        <f t="shared" si="127"/>
        <v>Tubo.Conexão</v>
      </c>
      <c r="O497" s="41" t="str">
        <f t="shared" si="128"/>
        <v>Classe IFC: IfcPipeFittingBEND</v>
      </c>
      <c r="P497" s="41" t="s">
        <v>3015</v>
      </c>
      <c r="Q497" s="41" t="s">
        <v>3556</v>
      </c>
      <c r="R497" s="48" t="s">
        <v>9</v>
      </c>
      <c r="S497" s="49" t="str">
        <f t="shared" si="116"/>
        <v>Canalizações</v>
      </c>
      <c r="T497" s="49" t="str">
        <f t="shared" si="129"/>
        <v>Tubos</v>
      </c>
      <c r="U497" s="49" t="str">
        <f t="shared" si="130"/>
        <v>Tubo.Conexão</v>
      </c>
      <c r="V497" s="49" t="str">
        <f t="shared" si="119"/>
        <v>Canalizações</v>
      </c>
      <c r="W497" s="1" t="str">
        <f t="shared" si="120"/>
        <v>Key.Ifc4.3-497</v>
      </c>
    </row>
    <row r="498" spans="1:23" ht="6" customHeight="1" x14ac:dyDescent="0.25">
      <c r="A498" s="43">
        <v>498</v>
      </c>
      <c r="B498" s="2" t="s">
        <v>1263</v>
      </c>
      <c r="C498" s="45" t="s">
        <v>3194</v>
      </c>
      <c r="D498" s="2" t="s">
        <v>3275</v>
      </c>
      <c r="E498" s="2" t="s">
        <v>3276</v>
      </c>
      <c r="F498" s="46" t="s">
        <v>1455</v>
      </c>
      <c r="G498" s="59" t="s">
        <v>9</v>
      </c>
      <c r="H498" s="59" t="s">
        <v>9</v>
      </c>
      <c r="I498" s="59" t="s">
        <v>9</v>
      </c>
      <c r="J498" s="59" t="s">
        <v>9</v>
      </c>
      <c r="K498" s="59" t="s">
        <v>9</v>
      </c>
      <c r="L498" s="47" t="str">
        <f t="shared" si="112"/>
        <v>Canalizações</v>
      </c>
      <c r="M498" s="47" t="str">
        <f t="shared" si="126"/>
        <v>Tubos</v>
      </c>
      <c r="N498" s="47" t="str">
        <f t="shared" si="127"/>
        <v>Tubo.Conexão</v>
      </c>
      <c r="O498" s="41" t="str">
        <f t="shared" si="128"/>
        <v>Classe IFC: IfcPipeFittingCONNECTOR</v>
      </c>
      <c r="P498" s="41" t="s">
        <v>1987</v>
      </c>
      <c r="Q498" s="41" t="s">
        <v>3529</v>
      </c>
      <c r="R498" s="48" t="s">
        <v>9</v>
      </c>
      <c r="S498" s="49" t="str">
        <f t="shared" si="116"/>
        <v>Canalizações</v>
      </c>
      <c r="T498" s="49" t="str">
        <f t="shared" si="129"/>
        <v>Tubos</v>
      </c>
      <c r="U498" s="49" t="str">
        <f t="shared" si="130"/>
        <v>Tubo.Conexão</v>
      </c>
      <c r="V498" s="49" t="str">
        <f t="shared" si="119"/>
        <v>Canalizações</v>
      </c>
      <c r="W498" s="1" t="str">
        <f t="shared" si="120"/>
        <v>Key.Ifc4.3-498</v>
      </c>
    </row>
    <row r="499" spans="1:23" ht="6" customHeight="1" x14ac:dyDescent="0.25">
      <c r="A499" s="43">
        <v>499</v>
      </c>
      <c r="B499" s="2" t="s">
        <v>1263</v>
      </c>
      <c r="C499" s="45" t="s">
        <v>3194</v>
      </c>
      <c r="D499" s="2" t="s">
        <v>3275</v>
      </c>
      <c r="E499" s="2" t="s">
        <v>3276</v>
      </c>
      <c r="F499" s="46" t="s">
        <v>1456</v>
      </c>
      <c r="G499" s="59" t="s">
        <v>9</v>
      </c>
      <c r="H499" s="59" t="s">
        <v>9</v>
      </c>
      <c r="I499" s="59" t="s">
        <v>9</v>
      </c>
      <c r="J499" s="59" t="s">
        <v>9</v>
      </c>
      <c r="K499" s="59" t="s">
        <v>9</v>
      </c>
      <c r="L499" s="47" t="str">
        <f t="shared" si="112"/>
        <v>Canalizações</v>
      </c>
      <c r="M499" s="47" t="str">
        <f t="shared" si="126"/>
        <v>Tubos</v>
      </c>
      <c r="N499" s="47" t="str">
        <f t="shared" si="127"/>
        <v>Tubo.Conexão</v>
      </c>
      <c r="O499" s="41" t="str">
        <f t="shared" si="128"/>
        <v>Classe IFC: IfcPipeFittingENTRY</v>
      </c>
      <c r="P499" s="41" t="s">
        <v>2155</v>
      </c>
      <c r="Q499" s="41" t="s">
        <v>3545</v>
      </c>
      <c r="R499" s="48" t="s">
        <v>9</v>
      </c>
      <c r="S499" s="49" t="str">
        <f t="shared" si="116"/>
        <v>Canalizações</v>
      </c>
      <c r="T499" s="49" t="str">
        <f t="shared" si="129"/>
        <v>Tubos</v>
      </c>
      <c r="U499" s="49" t="str">
        <f t="shared" si="130"/>
        <v>Tubo.Conexão</v>
      </c>
      <c r="V499" s="49" t="str">
        <f t="shared" si="119"/>
        <v>Canalizações</v>
      </c>
      <c r="W499" s="1" t="str">
        <f t="shared" si="120"/>
        <v>Key.Ifc4.3-499</v>
      </c>
    </row>
    <row r="500" spans="1:23" ht="6" customHeight="1" x14ac:dyDescent="0.25">
      <c r="A500" s="43">
        <v>500</v>
      </c>
      <c r="B500" s="2" t="s">
        <v>1263</v>
      </c>
      <c r="C500" s="45" t="s">
        <v>3194</v>
      </c>
      <c r="D500" s="2" t="s">
        <v>3275</v>
      </c>
      <c r="E500" s="2" t="s">
        <v>3276</v>
      </c>
      <c r="F500" s="46" t="s">
        <v>1457</v>
      </c>
      <c r="G500" s="59" t="s">
        <v>9</v>
      </c>
      <c r="H500" s="59" t="s">
        <v>9</v>
      </c>
      <c r="I500" s="59" t="s">
        <v>9</v>
      </c>
      <c r="J500" s="59" t="s">
        <v>9</v>
      </c>
      <c r="K500" s="59" t="s">
        <v>9</v>
      </c>
      <c r="L500" s="47" t="str">
        <f t="shared" si="112"/>
        <v>Canalizações</v>
      </c>
      <c r="M500" s="47" t="str">
        <f t="shared" si="126"/>
        <v>Tubos</v>
      </c>
      <c r="N500" s="47" t="str">
        <f t="shared" si="127"/>
        <v>Tubo.Conexão</v>
      </c>
      <c r="O500" s="41" t="str">
        <f t="shared" si="128"/>
        <v>Classe IFC: IfcPipeFittingEXIT</v>
      </c>
      <c r="P500" s="41" t="s">
        <v>2156</v>
      </c>
      <c r="Q500" s="41" t="s">
        <v>3546</v>
      </c>
      <c r="R500" s="48" t="s">
        <v>9</v>
      </c>
      <c r="S500" s="49" t="str">
        <f t="shared" si="116"/>
        <v>Canalizações</v>
      </c>
      <c r="T500" s="49" t="str">
        <f t="shared" si="129"/>
        <v>Tubos</v>
      </c>
      <c r="U500" s="49" t="str">
        <f t="shared" si="130"/>
        <v>Tubo.Conexão</v>
      </c>
      <c r="V500" s="49" t="str">
        <f t="shared" si="119"/>
        <v>Canalizações</v>
      </c>
      <c r="W500" s="1" t="str">
        <f t="shared" si="120"/>
        <v>Key.Ifc4.3-500</v>
      </c>
    </row>
    <row r="501" spans="1:23" ht="6" customHeight="1" x14ac:dyDescent="0.25">
      <c r="A501" s="43">
        <v>501</v>
      </c>
      <c r="B501" s="2" t="s">
        <v>1263</v>
      </c>
      <c r="C501" s="45" t="s">
        <v>3194</v>
      </c>
      <c r="D501" s="2" t="s">
        <v>3275</v>
      </c>
      <c r="E501" s="2" t="s">
        <v>3276</v>
      </c>
      <c r="F501" s="46" t="s">
        <v>1458</v>
      </c>
      <c r="G501" s="59" t="s">
        <v>9</v>
      </c>
      <c r="H501" s="59" t="s">
        <v>9</v>
      </c>
      <c r="I501" s="59" t="s">
        <v>9</v>
      </c>
      <c r="J501" s="59" t="s">
        <v>9</v>
      </c>
      <c r="K501" s="59" t="s">
        <v>9</v>
      </c>
      <c r="L501" s="47" t="str">
        <f t="shared" si="112"/>
        <v>Canalizações</v>
      </c>
      <c r="M501" s="47" t="str">
        <f t="shared" si="126"/>
        <v>Tubos</v>
      </c>
      <c r="N501" s="47" t="str">
        <f t="shared" si="127"/>
        <v>Tubo.Conexão</v>
      </c>
      <c r="O501" s="41" t="str">
        <f t="shared" si="128"/>
        <v>Classe IFC: IfcPipeFittingJUNCTION</v>
      </c>
      <c r="P501" s="41" t="s">
        <v>1989</v>
      </c>
      <c r="Q501" s="41" t="s">
        <v>3531</v>
      </c>
      <c r="R501" s="48" t="s">
        <v>9</v>
      </c>
      <c r="S501" s="49" t="str">
        <f t="shared" si="116"/>
        <v>Canalizações</v>
      </c>
      <c r="T501" s="49" t="str">
        <f t="shared" si="129"/>
        <v>Tubos</v>
      </c>
      <c r="U501" s="49" t="str">
        <f t="shared" si="130"/>
        <v>Tubo.Conexão</v>
      </c>
      <c r="V501" s="49" t="str">
        <f t="shared" si="119"/>
        <v>Canalizações</v>
      </c>
      <c r="W501" s="1" t="str">
        <f t="shared" si="120"/>
        <v>Key.Ifc4.3-501</v>
      </c>
    </row>
    <row r="502" spans="1:23" ht="6" customHeight="1" x14ac:dyDescent="0.25">
      <c r="A502" s="43">
        <v>502</v>
      </c>
      <c r="B502" s="2" t="s">
        <v>1263</v>
      </c>
      <c r="C502" s="45" t="s">
        <v>3194</v>
      </c>
      <c r="D502" s="2" t="s">
        <v>3275</v>
      </c>
      <c r="E502" s="2" t="s">
        <v>3276</v>
      </c>
      <c r="F502" s="46" t="s">
        <v>1459</v>
      </c>
      <c r="G502" s="59" t="s">
        <v>9</v>
      </c>
      <c r="H502" s="59" t="s">
        <v>9</v>
      </c>
      <c r="I502" s="59" t="s">
        <v>9</v>
      </c>
      <c r="J502" s="59" t="s">
        <v>9</v>
      </c>
      <c r="K502" s="59" t="s">
        <v>9</v>
      </c>
      <c r="L502" s="47" t="str">
        <f t="shared" si="112"/>
        <v>Canalizações</v>
      </c>
      <c r="M502" s="47" t="str">
        <f t="shared" si="126"/>
        <v>Tubos</v>
      </c>
      <c r="N502" s="47" t="str">
        <f t="shared" si="127"/>
        <v>Tubo.Conexão</v>
      </c>
      <c r="O502" s="41" t="str">
        <f t="shared" si="128"/>
        <v>Classe IFC: IfcPipeFittingOBSTRUCTION</v>
      </c>
      <c r="P502" s="41" t="s">
        <v>2157</v>
      </c>
      <c r="Q502" s="41" t="s">
        <v>3547</v>
      </c>
      <c r="R502" s="48" t="s">
        <v>9</v>
      </c>
      <c r="S502" s="49" t="str">
        <f t="shared" si="116"/>
        <v>Canalizações</v>
      </c>
      <c r="T502" s="49" t="str">
        <f t="shared" si="129"/>
        <v>Tubos</v>
      </c>
      <c r="U502" s="49" t="str">
        <f t="shared" si="130"/>
        <v>Tubo.Conexão</v>
      </c>
      <c r="V502" s="49" t="str">
        <f t="shared" si="119"/>
        <v>Canalizações</v>
      </c>
      <c r="W502" s="1" t="str">
        <f t="shared" si="120"/>
        <v>Key.Ifc4.3-502</v>
      </c>
    </row>
    <row r="503" spans="1:23" ht="6" customHeight="1" x14ac:dyDescent="0.25">
      <c r="A503" s="43">
        <v>503</v>
      </c>
      <c r="B503" s="2" t="s">
        <v>1263</v>
      </c>
      <c r="C503" s="45" t="s">
        <v>3194</v>
      </c>
      <c r="D503" s="2" t="s">
        <v>3275</v>
      </c>
      <c r="E503" s="2" t="s">
        <v>3276</v>
      </c>
      <c r="F503" s="46" t="s">
        <v>1460</v>
      </c>
      <c r="G503" s="59" t="s">
        <v>9</v>
      </c>
      <c r="H503" s="59" t="s">
        <v>9</v>
      </c>
      <c r="I503" s="59" t="s">
        <v>9</v>
      </c>
      <c r="J503" s="59" t="s">
        <v>9</v>
      </c>
      <c r="K503" s="59" t="s">
        <v>9</v>
      </c>
      <c r="L503" s="47" t="str">
        <f t="shared" si="112"/>
        <v>Canalizações</v>
      </c>
      <c r="M503" s="47" t="str">
        <f t="shared" si="126"/>
        <v>Tubos</v>
      </c>
      <c r="N503" s="47" t="str">
        <f t="shared" si="127"/>
        <v>Tubo.Conexão</v>
      </c>
      <c r="O503" s="41" t="str">
        <f t="shared" si="128"/>
        <v>Classe IFC: IfcPipeFittingTRANSITION</v>
      </c>
      <c r="P503" s="41" t="s">
        <v>1992</v>
      </c>
      <c r="Q503" s="41" t="s">
        <v>3534</v>
      </c>
      <c r="R503" s="48" t="s">
        <v>9</v>
      </c>
      <c r="S503" s="49" t="str">
        <f t="shared" si="116"/>
        <v>Canalizações</v>
      </c>
      <c r="T503" s="49" t="str">
        <f t="shared" si="129"/>
        <v>Tubos</v>
      </c>
      <c r="U503" s="49" t="str">
        <f t="shared" si="130"/>
        <v>Tubo.Conexão</v>
      </c>
      <c r="V503" s="49" t="str">
        <f t="shared" si="119"/>
        <v>Canalizações</v>
      </c>
      <c r="W503" s="1" t="str">
        <f t="shared" si="120"/>
        <v>Key.Ifc4.3-503</v>
      </c>
    </row>
    <row r="504" spans="1:23" ht="6" customHeight="1" x14ac:dyDescent="0.25">
      <c r="A504" s="43">
        <v>504</v>
      </c>
      <c r="B504" s="2" t="s">
        <v>1263</v>
      </c>
      <c r="C504" s="45" t="s">
        <v>3194</v>
      </c>
      <c r="D504" s="2" t="s">
        <v>3275</v>
      </c>
      <c r="E504" s="2" t="s">
        <v>3276</v>
      </c>
      <c r="F504" s="50" t="s">
        <v>5020</v>
      </c>
      <c r="G504" s="59" t="s">
        <v>9</v>
      </c>
      <c r="H504" s="59" t="s">
        <v>9</v>
      </c>
      <c r="I504" s="59" t="s">
        <v>9</v>
      </c>
      <c r="J504" s="59" t="s">
        <v>9</v>
      </c>
      <c r="K504" s="59" t="s">
        <v>9</v>
      </c>
      <c r="L504" s="47" t="str">
        <f t="shared" si="112"/>
        <v>Canalizações</v>
      </c>
      <c r="M504" s="47" t="str">
        <f t="shared" si="126"/>
        <v>Tubos</v>
      </c>
      <c r="N504" s="47" t="str">
        <f t="shared" si="127"/>
        <v>Tubo.Conexão</v>
      </c>
      <c r="O504" s="41" t="str">
        <f t="shared" si="128"/>
        <v>Cat. Revit: OST_PipeConnections</v>
      </c>
      <c r="P504" s="41" t="s">
        <v>5543</v>
      </c>
      <c r="Q504" s="41" t="s">
        <v>5548</v>
      </c>
      <c r="R504" s="48" t="s">
        <v>9</v>
      </c>
      <c r="S504" s="49" t="str">
        <f t="shared" si="116"/>
        <v>Canalizações</v>
      </c>
      <c r="T504" s="49" t="str">
        <f t="shared" si="129"/>
        <v>Tubos</v>
      </c>
      <c r="U504" s="49" t="str">
        <f t="shared" si="130"/>
        <v>Tubo.Conexão</v>
      </c>
      <c r="V504" s="49" t="str">
        <f t="shared" si="119"/>
        <v>Canalizações</v>
      </c>
      <c r="W504" s="1" t="str">
        <f t="shared" si="120"/>
        <v>Key.Ifc4.3-504</v>
      </c>
    </row>
    <row r="505" spans="1:23" ht="6" customHeight="1" x14ac:dyDescent="0.25">
      <c r="A505" s="43">
        <v>505</v>
      </c>
      <c r="B505" s="2" t="s">
        <v>1263</v>
      </c>
      <c r="C505" s="45" t="s">
        <v>3194</v>
      </c>
      <c r="D505" s="2" t="s">
        <v>3275</v>
      </c>
      <c r="E505" s="2" t="s">
        <v>3276</v>
      </c>
      <c r="F505" s="2" t="s">
        <v>110</v>
      </c>
      <c r="G505" s="59" t="s">
        <v>9</v>
      </c>
      <c r="H505" s="59" t="s">
        <v>9</v>
      </c>
      <c r="I505" s="59" t="s">
        <v>9</v>
      </c>
      <c r="J505" s="59" t="s">
        <v>9</v>
      </c>
      <c r="K505" s="59" t="s">
        <v>9</v>
      </c>
      <c r="L505" s="47" t="str">
        <f t="shared" si="112"/>
        <v>Canalizações</v>
      </c>
      <c r="M505" s="47" t="str">
        <f t="shared" si="126"/>
        <v>Tubos</v>
      </c>
      <c r="N505" s="47" t="str">
        <f t="shared" si="127"/>
        <v>Tubo.Conexão</v>
      </c>
      <c r="O505" s="41" t="str">
        <f t="shared" si="128"/>
        <v>Cat. Revit: OST_PipeFitting</v>
      </c>
      <c r="P505" s="41" t="s">
        <v>5543</v>
      </c>
      <c r="Q505" s="41" t="s">
        <v>5548</v>
      </c>
      <c r="R505" s="48" t="s">
        <v>9</v>
      </c>
      <c r="S505" s="49" t="str">
        <f t="shared" si="116"/>
        <v>Canalizações</v>
      </c>
      <c r="T505" s="49" t="str">
        <f t="shared" si="129"/>
        <v>Tubos</v>
      </c>
      <c r="U505" s="49" t="str">
        <f t="shared" si="130"/>
        <v>Tubo.Conexão</v>
      </c>
      <c r="V505" s="49" t="str">
        <f t="shared" si="119"/>
        <v>Canalizações</v>
      </c>
      <c r="W505" s="1" t="str">
        <f t="shared" si="120"/>
        <v>Key.Ifc4.3-505</v>
      </c>
    </row>
    <row r="506" spans="1:23" ht="6" customHeight="1" x14ac:dyDescent="0.25">
      <c r="A506" s="43">
        <v>506</v>
      </c>
      <c r="B506" s="2" t="s">
        <v>1263</v>
      </c>
      <c r="C506" s="45" t="s">
        <v>3194</v>
      </c>
      <c r="D506" s="2" t="s">
        <v>3275</v>
      </c>
      <c r="E506" s="2" t="s">
        <v>3276</v>
      </c>
      <c r="F506" s="50" t="s">
        <v>5027</v>
      </c>
      <c r="G506" s="59" t="s">
        <v>9</v>
      </c>
      <c r="H506" s="59" t="s">
        <v>9</v>
      </c>
      <c r="I506" s="59" t="s">
        <v>9</v>
      </c>
      <c r="J506" s="59" t="s">
        <v>9</v>
      </c>
      <c r="K506" s="59" t="s">
        <v>9</v>
      </c>
      <c r="L506" s="47" t="str">
        <f t="shared" si="112"/>
        <v>Canalizações</v>
      </c>
      <c r="M506" s="47" t="str">
        <f t="shared" si="126"/>
        <v>Tubos</v>
      </c>
      <c r="N506" s="47" t="str">
        <f t="shared" si="127"/>
        <v>Tubo.Conexão</v>
      </c>
      <c r="O506" s="41" t="str">
        <f t="shared" si="128"/>
        <v>Cat. Revit: OST_PipeFittingCenterLine</v>
      </c>
      <c r="P506" s="41" t="s">
        <v>5543</v>
      </c>
      <c r="Q506" s="41" t="s">
        <v>5548</v>
      </c>
      <c r="R506" s="48" t="s">
        <v>9</v>
      </c>
      <c r="S506" s="49" t="str">
        <f t="shared" si="116"/>
        <v>Canalizações</v>
      </c>
      <c r="T506" s="49" t="str">
        <f t="shared" si="129"/>
        <v>Tubos</v>
      </c>
      <c r="U506" s="49" t="str">
        <f t="shared" si="130"/>
        <v>Tubo.Conexão</v>
      </c>
      <c r="V506" s="49" t="str">
        <f t="shared" si="119"/>
        <v>Canalizações</v>
      </c>
      <c r="W506" s="1" t="str">
        <f t="shared" si="120"/>
        <v>Key.Ifc4.3-506</v>
      </c>
    </row>
    <row r="507" spans="1:23" ht="6" customHeight="1" x14ac:dyDescent="0.25">
      <c r="A507" s="43">
        <v>507</v>
      </c>
      <c r="B507" s="2" t="s">
        <v>1263</v>
      </c>
      <c r="C507" s="45" t="s">
        <v>3194</v>
      </c>
      <c r="D507" s="2" t="s">
        <v>3275</v>
      </c>
      <c r="E507" s="2" t="s">
        <v>5539</v>
      </c>
      <c r="F507" s="50" t="s">
        <v>5025</v>
      </c>
      <c r="G507" s="59" t="s">
        <v>9</v>
      </c>
      <c r="H507" s="59" t="s">
        <v>9</v>
      </c>
      <c r="I507" s="59" t="s">
        <v>9</v>
      </c>
      <c r="J507" s="59" t="s">
        <v>9</v>
      </c>
      <c r="K507" s="59" t="s">
        <v>9</v>
      </c>
      <c r="L507" s="47" t="str">
        <f t="shared" si="112"/>
        <v>Canalizações</v>
      </c>
      <c r="M507" s="47" t="str">
        <f t="shared" si="126"/>
        <v>Tubos</v>
      </c>
      <c r="N507" s="47" t="str">
        <f t="shared" si="127"/>
        <v>Tubo.Isolamento</v>
      </c>
      <c r="O507" s="41" t="str">
        <f t="shared" si="128"/>
        <v>Cat. Revit: OST_PipeCurvesInsulation</v>
      </c>
      <c r="P507" s="41" t="s">
        <v>5544</v>
      </c>
      <c r="Q507" s="41" t="s">
        <v>5549</v>
      </c>
      <c r="R507" s="48" t="s">
        <v>9</v>
      </c>
      <c r="S507" s="49" t="str">
        <f t="shared" si="116"/>
        <v>Canalizações</v>
      </c>
      <c r="T507" s="49" t="str">
        <f t="shared" si="129"/>
        <v>Tubos</v>
      </c>
      <c r="U507" s="49" t="str">
        <f t="shared" si="130"/>
        <v>Tubo.Isolamento</v>
      </c>
      <c r="V507" s="49" t="str">
        <f t="shared" si="119"/>
        <v>Canalizações</v>
      </c>
      <c r="W507" s="1" t="str">
        <f t="shared" si="120"/>
        <v>Key.Ifc4.3-507</v>
      </c>
    </row>
    <row r="508" spans="1:23" ht="6" customHeight="1" x14ac:dyDescent="0.25">
      <c r="A508" s="43">
        <v>508</v>
      </c>
      <c r="B508" s="2" t="s">
        <v>1263</v>
      </c>
      <c r="C508" s="45" t="s">
        <v>3194</v>
      </c>
      <c r="D508" s="2" t="s">
        <v>3275</v>
      </c>
      <c r="E508" s="2" t="s">
        <v>5539</v>
      </c>
      <c r="F508" s="50" t="s">
        <v>5028</v>
      </c>
      <c r="G508" s="59" t="s">
        <v>9</v>
      </c>
      <c r="H508" s="59" t="s">
        <v>9</v>
      </c>
      <c r="I508" s="59" t="s">
        <v>9</v>
      </c>
      <c r="J508" s="59" t="s">
        <v>9</v>
      </c>
      <c r="K508" s="59" t="s">
        <v>9</v>
      </c>
      <c r="L508" s="47" t="str">
        <f t="shared" si="112"/>
        <v>Canalizações</v>
      </c>
      <c r="M508" s="47" t="str">
        <f t="shared" si="126"/>
        <v>Tubos</v>
      </c>
      <c r="N508" s="47" t="str">
        <f t="shared" si="127"/>
        <v>Tubo.Isolamento</v>
      </c>
      <c r="O508" s="41" t="str">
        <f t="shared" si="128"/>
        <v>Cat. Revit: OST_PipeFittingInsulation</v>
      </c>
      <c r="P508" s="41" t="s">
        <v>5544</v>
      </c>
      <c r="Q508" s="41" t="s">
        <v>5549</v>
      </c>
      <c r="R508" s="48" t="s">
        <v>9</v>
      </c>
      <c r="S508" s="49" t="str">
        <f t="shared" si="116"/>
        <v>Canalizações</v>
      </c>
      <c r="T508" s="49" t="str">
        <f t="shared" si="129"/>
        <v>Tubos</v>
      </c>
      <c r="U508" s="49" t="str">
        <f t="shared" si="130"/>
        <v>Tubo.Isolamento</v>
      </c>
      <c r="V508" s="49" t="str">
        <f t="shared" si="119"/>
        <v>Canalizações</v>
      </c>
      <c r="W508" s="1" t="str">
        <f t="shared" si="120"/>
        <v>Key.Ifc4.3-508</v>
      </c>
    </row>
    <row r="509" spans="1:23" ht="6" customHeight="1" x14ac:dyDescent="0.25">
      <c r="A509" s="43">
        <v>509</v>
      </c>
      <c r="B509" s="2" t="s">
        <v>1263</v>
      </c>
      <c r="C509" s="45" t="s">
        <v>3194</v>
      </c>
      <c r="D509" s="2" t="s">
        <v>3275</v>
      </c>
      <c r="E509" s="2" t="s">
        <v>5540</v>
      </c>
      <c r="F509" s="2" t="s">
        <v>146</v>
      </c>
      <c r="G509" s="59" t="s">
        <v>9</v>
      </c>
      <c r="H509" s="59" t="s">
        <v>9</v>
      </c>
      <c r="I509" s="59" t="s">
        <v>9</v>
      </c>
      <c r="J509" s="59" t="s">
        <v>9</v>
      </c>
      <c r="K509" s="59" t="s">
        <v>9</v>
      </c>
      <c r="L509" s="47" t="str">
        <f t="shared" si="112"/>
        <v>Canalizações</v>
      </c>
      <c r="M509" s="47" t="str">
        <f t="shared" si="126"/>
        <v>Tubos</v>
      </c>
      <c r="N509" s="47" t="str">
        <f t="shared" si="127"/>
        <v>Tubo.Rede.Esgoto</v>
      </c>
      <c r="O509" s="41" t="str">
        <f t="shared" si="128"/>
        <v>Cat. Revit: OST_Sewer</v>
      </c>
      <c r="P509" s="41" t="s">
        <v>5542</v>
      </c>
      <c r="Q509" s="41" t="s">
        <v>5550</v>
      </c>
      <c r="R509" s="48" t="s">
        <v>9</v>
      </c>
      <c r="S509" s="49" t="str">
        <f t="shared" si="116"/>
        <v>Canalizações</v>
      </c>
      <c r="T509" s="49" t="str">
        <f t="shared" si="129"/>
        <v>Tubos</v>
      </c>
      <c r="U509" s="49" t="str">
        <f t="shared" si="130"/>
        <v>Tubo.Rede.Esgoto</v>
      </c>
      <c r="V509" s="49" t="str">
        <f t="shared" si="119"/>
        <v>Canalizações</v>
      </c>
      <c r="W509" s="1" t="str">
        <f t="shared" si="120"/>
        <v>Key.Ifc4.3-509</v>
      </c>
    </row>
    <row r="510" spans="1:23" ht="6" customHeight="1" x14ac:dyDescent="0.25">
      <c r="A510" s="43">
        <v>510</v>
      </c>
      <c r="B510" s="2" t="s">
        <v>1263</v>
      </c>
      <c r="C510" s="45" t="s">
        <v>3194</v>
      </c>
      <c r="D510" s="2" t="s">
        <v>3275</v>
      </c>
      <c r="E510" s="2" t="s">
        <v>3277</v>
      </c>
      <c r="F510" s="46" t="s">
        <v>1461</v>
      </c>
      <c r="G510" s="59" t="s">
        <v>9</v>
      </c>
      <c r="H510" s="59" t="s">
        <v>9</v>
      </c>
      <c r="I510" s="59" t="s">
        <v>9</v>
      </c>
      <c r="J510" s="59" t="s">
        <v>9</v>
      </c>
      <c r="K510" s="59" t="s">
        <v>9</v>
      </c>
      <c r="L510" s="47" t="str">
        <f t="shared" si="112"/>
        <v>Canalizações</v>
      </c>
      <c r="M510" s="47" t="str">
        <f t="shared" si="126"/>
        <v>Tubos</v>
      </c>
      <c r="N510" s="47" t="str">
        <f t="shared" si="127"/>
        <v>Tubo.Segmento</v>
      </c>
      <c r="O510" s="41" t="str">
        <f t="shared" si="128"/>
        <v>Classe IFC: IfcPipeSegment</v>
      </c>
      <c r="P510" s="41" t="s">
        <v>3016</v>
      </c>
      <c r="Q510" s="41" t="s">
        <v>3557</v>
      </c>
      <c r="R510" s="48" t="s">
        <v>9</v>
      </c>
      <c r="S510" s="49" t="str">
        <f t="shared" si="116"/>
        <v>Canalizações</v>
      </c>
      <c r="T510" s="49" t="str">
        <f t="shared" si="129"/>
        <v>Tubos</v>
      </c>
      <c r="U510" s="49" t="str">
        <f t="shared" si="130"/>
        <v>Tubo.Segmento</v>
      </c>
      <c r="V510" s="49" t="str">
        <f t="shared" si="119"/>
        <v>Canalizações</v>
      </c>
      <c r="W510" s="1" t="str">
        <f t="shared" si="120"/>
        <v>Key.Ifc4.3-510</v>
      </c>
    </row>
    <row r="511" spans="1:23" ht="6" customHeight="1" x14ac:dyDescent="0.25">
      <c r="A511" s="43">
        <v>511</v>
      </c>
      <c r="B511" s="2" t="s">
        <v>1263</v>
      </c>
      <c r="C511" s="45" t="s">
        <v>3194</v>
      </c>
      <c r="D511" s="2" t="s">
        <v>3275</v>
      </c>
      <c r="E511" s="2" t="s">
        <v>3277</v>
      </c>
      <c r="F511" s="46" t="s">
        <v>1462</v>
      </c>
      <c r="G511" s="59" t="s">
        <v>9</v>
      </c>
      <c r="H511" s="59" t="s">
        <v>9</v>
      </c>
      <c r="I511" s="59" t="s">
        <v>9</v>
      </c>
      <c r="J511" s="59" t="s">
        <v>9</v>
      </c>
      <c r="K511" s="59" t="s">
        <v>9</v>
      </c>
      <c r="L511" s="47" t="str">
        <f t="shared" si="112"/>
        <v>Canalizações</v>
      </c>
      <c r="M511" s="47" t="str">
        <f t="shared" si="126"/>
        <v>Tubos</v>
      </c>
      <c r="N511" s="47" t="str">
        <f t="shared" si="127"/>
        <v>Tubo.Segmento</v>
      </c>
      <c r="O511" s="41" t="str">
        <f t="shared" si="128"/>
        <v>Classe IFC: IfcPipeSegmentCULVERT</v>
      </c>
      <c r="P511" s="41" t="s">
        <v>3017</v>
      </c>
      <c r="Q511" s="41" t="s">
        <v>3558</v>
      </c>
      <c r="R511" s="48" t="s">
        <v>9</v>
      </c>
      <c r="S511" s="49" t="str">
        <f t="shared" si="116"/>
        <v>Canalizações</v>
      </c>
      <c r="T511" s="49" t="str">
        <f t="shared" si="129"/>
        <v>Tubos</v>
      </c>
      <c r="U511" s="49" t="str">
        <f t="shared" si="130"/>
        <v>Tubo.Segmento</v>
      </c>
      <c r="V511" s="49" t="str">
        <f t="shared" si="119"/>
        <v>Canalizações</v>
      </c>
      <c r="W511" s="1" t="str">
        <f t="shared" si="120"/>
        <v>Key.Ifc4.3-511</v>
      </c>
    </row>
    <row r="512" spans="1:23" ht="6" customHeight="1" x14ac:dyDescent="0.25">
      <c r="A512" s="43">
        <v>512</v>
      </c>
      <c r="B512" s="2" t="s">
        <v>1263</v>
      </c>
      <c r="C512" s="45" t="s">
        <v>3194</v>
      </c>
      <c r="D512" s="2" t="s">
        <v>3275</v>
      </c>
      <c r="E512" s="2" t="s">
        <v>3277</v>
      </c>
      <c r="F512" s="46" t="s">
        <v>1463</v>
      </c>
      <c r="G512" s="59" t="s">
        <v>9</v>
      </c>
      <c r="H512" s="59" t="s">
        <v>9</v>
      </c>
      <c r="I512" s="59" t="s">
        <v>9</v>
      </c>
      <c r="J512" s="59" t="s">
        <v>9</v>
      </c>
      <c r="K512" s="59" t="s">
        <v>9</v>
      </c>
      <c r="L512" s="47" t="str">
        <f t="shared" si="112"/>
        <v>Canalizações</v>
      </c>
      <c r="M512" s="47" t="str">
        <f t="shared" si="126"/>
        <v>Tubos</v>
      </c>
      <c r="N512" s="47" t="str">
        <f t="shared" si="127"/>
        <v>Tubo.Segmento</v>
      </c>
      <c r="O512" s="41" t="str">
        <f t="shared" si="128"/>
        <v>Classe IFC: IfcPipeSegmentFLEXIBLESEGMENT</v>
      </c>
      <c r="P512" s="41" t="s">
        <v>3018</v>
      </c>
      <c r="Q512" s="41" t="s">
        <v>3559</v>
      </c>
      <c r="R512" s="48" t="s">
        <v>9</v>
      </c>
      <c r="S512" s="49" t="str">
        <f t="shared" si="116"/>
        <v>Canalizações</v>
      </c>
      <c r="T512" s="49" t="str">
        <f t="shared" si="129"/>
        <v>Tubos</v>
      </c>
      <c r="U512" s="49" t="str">
        <f t="shared" si="130"/>
        <v>Tubo.Segmento</v>
      </c>
      <c r="V512" s="49" t="str">
        <f t="shared" si="119"/>
        <v>Canalizações</v>
      </c>
      <c r="W512" s="1" t="str">
        <f t="shared" si="120"/>
        <v>Key.Ifc4.3-512</v>
      </c>
    </row>
    <row r="513" spans="1:23" ht="6" customHeight="1" x14ac:dyDescent="0.25">
      <c r="A513" s="43">
        <v>513</v>
      </c>
      <c r="B513" s="2" t="s">
        <v>1263</v>
      </c>
      <c r="C513" s="45" t="s">
        <v>3194</v>
      </c>
      <c r="D513" s="2" t="s">
        <v>3275</v>
      </c>
      <c r="E513" s="2" t="s">
        <v>3277</v>
      </c>
      <c r="F513" s="46" t="s">
        <v>1464</v>
      </c>
      <c r="G513" s="59" t="s">
        <v>9</v>
      </c>
      <c r="H513" s="59" t="s">
        <v>9</v>
      </c>
      <c r="I513" s="59" t="s">
        <v>9</v>
      </c>
      <c r="J513" s="59" t="s">
        <v>9</v>
      </c>
      <c r="K513" s="59" t="s">
        <v>9</v>
      </c>
      <c r="L513" s="47" t="str">
        <f t="shared" si="112"/>
        <v>Canalizações</v>
      </c>
      <c r="M513" s="47" t="str">
        <f t="shared" si="126"/>
        <v>Tubos</v>
      </c>
      <c r="N513" s="47" t="str">
        <f t="shared" si="127"/>
        <v>Tubo.Segmento</v>
      </c>
      <c r="O513" s="41" t="str">
        <f t="shared" si="128"/>
        <v>Classe IFC: IfcPipeSegmentGUTTER</v>
      </c>
      <c r="P513" s="41" t="s">
        <v>3019</v>
      </c>
      <c r="Q513" s="41" t="s">
        <v>3560</v>
      </c>
      <c r="R513" s="48" t="s">
        <v>9</v>
      </c>
      <c r="S513" s="49" t="str">
        <f t="shared" si="116"/>
        <v>Canalizações</v>
      </c>
      <c r="T513" s="49" t="str">
        <f t="shared" si="129"/>
        <v>Tubos</v>
      </c>
      <c r="U513" s="49" t="str">
        <f t="shared" si="130"/>
        <v>Tubo.Segmento</v>
      </c>
      <c r="V513" s="49" t="str">
        <f t="shared" si="119"/>
        <v>Canalizações</v>
      </c>
      <c r="W513" s="1" t="str">
        <f t="shared" si="120"/>
        <v>Key.Ifc4.3-513</v>
      </c>
    </row>
    <row r="514" spans="1:23" ht="6" customHeight="1" x14ac:dyDescent="0.25">
      <c r="A514" s="43">
        <v>514</v>
      </c>
      <c r="B514" s="2" t="s">
        <v>1263</v>
      </c>
      <c r="C514" s="45" t="s">
        <v>3194</v>
      </c>
      <c r="D514" s="2" t="s">
        <v>3275</v>
      </c>
      <c r="E514" s="2" t="s">
        <v>3277</v>
      </c>
      <c r="F514" s="46" t="s">
        <v>1465</v>
      </c>
      <c r="G514" s="59" t="s">
        <v>9</v>
      </c>
      <c r="H514" s="59" t="s">
        <v>9</v>
      </c>
      <c r="I514" s="59" t="s">
        <v>9</v>
      </c>
      <c r="J514" s="59" t="s">
        <v>9</v>
      </c>
      <c r="K514" s="59" t="s">
        <v>9</v>
      </c>
      <c r="L514" s="47" t="str">
        <f t="shared" si="112"/>
        <v>Canalizações</v>
      </c>
      <c r="M514" s="47" t="str">
        <f t="shared" si="126"/>
        <v>Tubos</v>
      </c>
      <c r="N514" s="47" t="str">
        <f t="shared" si="127"/>
        <v>Tubo.Segmento</v>
      </c>
      <c r="O514" s="41" t="str">
        <f t="shared" si="128"/>
        <v>Classe IFC: IfcPipeSegmentRIGIDSEGMENT</v>
      </c>
      <c r="P514" s="41" t="s">
        <v>3020</v>
      </c>
      <c r="Q514" s="41" t="s">
        <v>3561</v>
      </c>
      <c r="R514" s="48" t="s">
        <v>9</v>
      </c>
      <c r="S514" s="49" t="str">
        <f t="shared" si="116"/>
        <v>Canalizações</v>
      </c>
      <c r="T514" s="49" t="str">
        <f t="shared" si="129"/>
        <v>Tubos</v>
      </c>
      <c r="U514" s="49" t="str">
        <f t="shared" si="130"/>
        <v>Tubo.Segmento</v>
      </c>
      <c r="V514" s="49" t="str">
        <f t="shared" si="119"/>
        <v>Canalizações</v>
      </c>
      <c r="W514" s="1" t="str">
        <f t="shared" si="120"/>
        <v>Key.Ifc4.3-514</v>
      </c>
    </row>
    <row r="515" spans="1:23" ht="6" customHeight="1" x14ac:dyDescent="0.25">
      <c r="A515" s="43">
        <v>515</v>
      </c>
      <c r="B515" s="2" t="s">
        <v>1263</v>
      </c>
      <c r="C515" s="45" t="s">
        <v>3194</v>
      </c>
      <c r="D515" s="2" t="s">
        <v>3275</v>
      </c>
      <c r="E515" s="2" t="s">
        <v>3277</v>
      </c>
      <c r="F515" s="46" t="s">
        <v>1466</v>
      </c>
      <c r="G515" s="59" t="s">
        <v>9</v>
      </c>
      <c r="H515" s="59" t="s">
        <v>9</v>
      </c>
      <c r="I515" s="59" t="s">
        <v>9</v>
      </c>
      <c r="J515" s="59" t="s">
        <v>9</v>
      </c>
      <c r="K515" s="59" t="s">
        <v>9</v>
      </c>
      <c r="L515" s="47" t="str">
        <f t="shared" si="112"/>
        <v>Canalizações</v>
      </c>
      <c r="M515" s="47" t="str">
        <f t="shared" si="126"/>
        <v>Tubos</v>
      </c>
      <c r="N515" s="47" t="str">
        <f t="shared" si="127"/>
        <v>Tubo.Segmento</v>
      </c>
      <c r="O515" s="41" t="str">
        <f t="shared" si="128"/>
        <v>Classe IFC: IfcPipeSegmentSPOOL</v>
      </c>
      <c r="P515" s="41" t="s">
        <v>3021</v>
      </c>
      <c r="Q515" s="41" t="s">
        <v>3562</v>
      </c>
      <c r="R515" s="48" t="s">
        <v>9</v>
      </c>
      <c r="S515" s="49" t="str">
        <f t="shared" si="116"/>
        <v>Canalizações</v>
      </c>
      <c r="T515" s="49" t="str">
        <f t="shared" si="129"/>
        <v>Tubos</v>
      </c>
      <c r="U515" s="49" t="str">
        <f t="shared" si="130"/>
        <v>Tubo.Segmento</v>
      </c>
      <c r="V515" s="49" t="str">
        <f t="shared" si="119"/>
        <v>Canalizações</v>
      </c>
      <c r="W515" s="1" t="str">
        <f t="shared" si="120"/>
        <v>Key.Ifc4.3-515</v>
      </c>
    </row>
    <row r="516" spans="1:23" ht="6" customHeight="1" x14ac:dyDescent="0.25">
      <c r="A516" s="43">
        <v>516</v>
      </c>
      <c r="B516" s="2" t="s">
        <v>1263</v>
      </c>
      <c r="C516" s="45" t="s">
        <v>3194</v>
      </c>
      <c r="D516" s="2" t="s">
        <v>3275</v>
      </c>
      <c r="E516" s="2" t="s">
        <v>3277</v>
      </c>
      <c r="F516" s="50" t="s">
        <v>5021</v>
      </c>
      <c r="G516" s="59" t="s">
        <v>9</v>
      </c>
      <c r="H516" s="59" t="s">
        <v>9</v>
      </c>
      <c r="I516" s="59" t="s">
        <v>9</v>
      </c>
      <c r="J516" s="59" t="s">
        <v>9</v>
      </c>
      <c r="K516" s="59" t="s">
        <v>9</v>
      </c>
      <c r="L516" s="47" t="str">
        <f t="shared" si="112"/>
        <v>Canalizações</v>
      </c>
      <c r="M516" s="47" t="str">
        <f t="shared" si="126"/>
        <v>Tubos</v>
      </c>
      <c r="N516" s="47" t="str">
        <f t="shared" si="127"/>
        <v>Tubo.Segmento</v>
      </c>
      <c r="O516" s="41" t="str">
        <f t="shared" si="128"/>
        <v>Cat. Revit: OST_PipeCurves</v>
      </c>
      <c r="P516" s="41" t="s">
        <v>3021</v>
      </c>
      <c r="Q516" s="41" t="s">
        <v>3562</v>
      </c>
      <c r="R516" s="48" t="s">
        <v>9</v>
      </c>
      <c r="S516" s="49" t="str">
        <f t="shared" si="116"/>
        <v>Canalizações</v>
      </c>
      <c r="T516" s="49" t="str">
        <f t="shared" si="129"/>
        <v>Tubos</v>
      </c>
      <c r="U516" s="49" t="str">
        <f t="shared" si="130"/>
        <v>Tubo.Segmento</v>
      </c>
      <c r="V516" s="49" t="str">
        <f t="shared" si="119"/>
        <v>Canalizações</v>
      </c>
      <c r="W516" s="1" t="str">
        <f t="shared" si="120"/>
        <v>Key.Ifc4.3-516</v>
      </c>
    </row>
    <row r="517" spans="1:23" ht="6" customHeight="1" x14ac:dyDescent="0.25">
      <c r="A517" s="43">
        <v>517</v>
      </c>
      <c r="B517" s="2" t="s">
        <v>1263</v>
      </c>
      <c r="C517" s="45" t="s">
        <v>3194</v>
      </c>
      <c r="D517" s="2" t="s">
        <v>3275</v>
      </c>
      <c r="E517" s="2" t="s">
        <v>3277</v>
      </c>
      <c r="F517" s="50" t="s">
        <v>5022</v>
      </c>
      <c r="G517" s="59" t="s">
        <v>9</v>
      </c>
      <c r="H517" s="59" t="s">
        <v>9</v>
      </c>
      <c r="I517" s="59" t="s">
        <v>9</v>
      </c>
      <c r="J517" s="59" t="s">
        <v>9</v>
      </c>
      <c r="K517" s="59" t="s">
        <v>9</v>
      </c>
      <c r="L517" s="47" t="str">
        <f t="shared" si="112"/>
        <v>Canalizações</v>
      </c>
      <c r="M517" s="47" t="str">
        <f t="shared" si="126"/>
        <v>Tubos</v>
      </c>
      <c r="N517" s="47" t="str">
        <f t="shared" si="127"/>
        <v>Tubo.Segmento</v>
      </c>
      <c r="O517" s="41" t="str">
        <f t="shared" si="128"/>
        <v>Cat. Revit: OST_PipeCurvesCenterLine</v>
      </c>
      <c r="P517" s="41" t="s">
        <v>3021</v>
      </c>
      <c r="Q517" s="41" t="s">
        <v>3562</v>
      </c>
      <c r="R517" s="48" t="s">
        <v>9</v>
      </c>
      <c r="S517" s="49" t="str">
        <f t="shared" si="116"/>
        <v>Canalizações</v>
      </c>
      <c r="T517" s="49" t="str">
        <f t="shared" si="129"/>
        <v>Tubos</v>
      </c>
      <c r="U517" s="49" t="str">
        <f t="shared" si="130"/>
        <v>Tubo.Segmento</v>
      </c>
      <c r="V517" s="49" t="str">
        <f t="shared" si="119"/>
        <v>Canalizações</v>
      </c>
      <c r="W517" s="1" t="str">
        <f t="shared" si="120"/>
        <v>Key.Ifc4.3-517</v>
      </c>
    </row>
    <row r="518" spans="1:23" ht="6" customHeight="1" x14ac:dyDescent="0.25">
      <c r="A518" s="43">
        <v>518</v>
      </c>
      <c r="B518" s="2" t="s">
        <v>1263</v>
      </c>
      <c r="C518" s="45" t="s">
        <v>3194</v>
      </c>
      <c r="D518" s="2" t="s">
        <v>3275</v>
      </c>
      <c r="E518" s="2" t="s">
        <v>3277</v>
      </c>
      <c r="F518" s="50" t="s">
        <v>5023</v>
      </c>
      <c r="G518" s="59" t="s">
        <v>9</v>
      </c>
      <c r="H518" s="59" t="s">
        <v>9</v>
      </c>
      <c r="I518" s="59" t="s">
        <v>9</v>
      </c>
      <c r="J518" s="59" t="s">
        <v>9</v>
      </c>
      <c r="K518" s="59" t="s">
        <v>9</v>
      </c>
      <c r="L518" s="47" t="str">
        <f t="shared" si="112"/>
        <v>Canalizações</v>
      </c>
      <c r="M518" s="47" t="str">
        <f t="shared" si="126"/>
        <v>Tubos</v>
      </c>
      <c r="N518" s="47" t="str">
        <f t="shared" si="127"/>
        <v>Tubo.Segmento</v>
      </c>
      <c r="O518" s="41" t="str">
        <f t="shared" si="128"/>
        <v>Cat. Revit: OST_PipeCurvesContour</v>
      </c>
      <c r="P518" s="41" t="s">
        <v>3021</v>
      </c>
      <c r="Q518" s="41" t="s">
        <v>3562</v>
      </c>
      <c r="R518" s="48" t="s">
        <v>9</v>
      </c>
      <c r="S518" s="49" t="str">
        <f t="shared" si="116"/>
        <v>Canalizações</v>
      </c>
      <c r="T518" s="49" t="str">
        <f t="shared" si="129"/>
        <v>Tubos</v>
      </c>
      <c r="U518" s="49" t="str">
        <f t="shared" si="130"/>
        <v>Tubo.Segmento</v>
      </c>
      <c r="V518" s="49" t="str">
        <f t="shared" si="119"/>
        <v>Canalizações</v>
      </c>
      <c r="W518" s="1" t="str">
        <f t="shared" si="120"/>
        <v>Key.Ifc4.3-518</v>
      </c>
    </row>
    <row r="519" spans="1:23" ht="6" customHeight="1" x14ac:dyDescent="0.25">
      <c r="A519" s="43">
        <v>519</v>
      </c>
      <c r="B519" s="2" t="s">
        <v>1263</v>
      </c>
      <c r="C519" s="45" t="s">
        <v>3194</v>
      </c>
      <c r="D519" s="2" t="s">
        <v>3275</v>
      </c>
      <c r="E519" s="2" t="s">
        <v>3277</v>
      </c>
      <c r="F519" s="50" t="s">
        <v>5024</v>
      </c>
      <c r="G519" s="59" t="s">
        <v>9</v>
      </c>
      <c r="H519" s="59" t="s">
        <v>9</v>
      </c>
      <c r="I519" s="59" t="s">
        <v>9</v>
      </c>
      <c r="J519" s="59" t="s">
        <v>9</v>
      </c>
      <c r="K519" s="59" t="s">
        <v>9</v>
      </c>
      <c r="L519" s="47" t="str">
        <f t="shared" si="112"/>
        <v>Canalizações</v>
      </c>
      <c r="M519" s="47" t="str">
        <f t="shared" si="126"/>
        <v>Tubos</v>
      </c>
      <c r="N519" s="47" t="str">
        <f t="shared" si="127"/>
        <v>Tubo.Segmento</v>
      </c>
      <c r="O519" s="41" t="str">
        <f t="shared" si="128"/>
        <v>Cat. Revit: OST_PipeCurvesDrop</v>
      </c>
      <c r="P519" s="41" t="s">
        <v>3021</v>
      </c>
      <c r="Q519" s="41" t="s">
        <v>3562</v>
      </c>
      <c r="R519" s="48" t="s">
        <v>9</v>
      </c>
      <c r="S519" s="49" t="str">
        <f t="shared" si="116"/>
        <v>Canalizações</v>
      </c>
      <c r="T519" s="49" t="str">
        <f t="shared" si="129"/>
        <v>Tubos</v>
      </c>
      <c r="U519" s="49" t="str">
        <f t="shared" si="130"/>
        <v>Tubo.Segmento</v>
      </c>
      <c r="V519" s="49" t="str">
        <f t="shared" si="119"/>
        <v>Canalizações</v>
      </c>
      <c r="W519" s="1" t="str">
        <f t="shared" si="120"/>
        <v>Key.Ifc4.3-519</v>
      </c>
    </row>
    <row r="520" spans="1:23" ht="6" customHeight="1" x14ac:dyDescent="0.25">
      <c r="A520" s="43">
        <v>520</v>
      </c>
      <c r="B520" s="2" t="s">
        <v>1263</v>
      </c>
      <c r="C520" s="45" t="s">
        <v>3194</v>
      </c>
      <c r="D520" s="2" t="s">
        <v>3275</v>
      </c>
      <c r="E520" s="2" t="s">
        <v>3277</v>
      </c>
      <c r="F520" s="50" t="s">
        <v>5026</v>
      </c>
      <c r="G520" s="59" t="s">
        <v>9</v>
      </c>
      <c r="H520" s="59" t="s">
        <v>9</v>
      </c>
      <c r="I520" s="59" t="s">
        <v>9</v>
      </c>
      <c r="J520" s="59" t="s">
        <v>9</v>
      </c>
      <c r="K520" s="59" t="s">
        <v>9</v>
      </c>
      <c r="L520" s="47" t="str">
        <f t="shared" si="112"/>
        <v>Canalizações</v>
      </c>
      <c r="M520" s="47" t="str">
        <f t="shared" si="126"/>
        <v>Tubos</v>
      </c>
      <c r="N520" s="47" t="str">
        <f t="shared" si="127"/>
        <v>Tubo.Segmento</v>
      </c>
      <c r="O520" s="41" t="str">
        <f t="shared" si="128"/>
        <v>Cat. Revit: OST_PipeCurvesRiseDrop</v>
      </c>
      <c r="P520" s="41" t="s">
        <v>3021</v>
      </c>
      <c r="Q520" s="41" t="s">
        <v>3562</v>
      </c>
      <c r="R520" s="48" t="s">
        <v>9</v>
      </c>
      <c r="S520" s="49" t="str">
        <f t="shared" si="116"/>
        <v>Canalizações</v>
      </c>
      <c r="T520" s="49" t="str">
        <f t="shared" si="129"/>
        <v>Tubos</v>
      </c>
      <c r="U520" s="49" t="str">
        <f t="shared" si="130"/>
        <v>Tubo.Segmento</v>
      </c>
      <c r="V520" s="49" t="str">
        <f t="shared" si="119"/>
        <v>Canalizações</v>
      </c>
      <c r="W520" s="1" t="str">
        <f t="shared" si="120"/>
        <v>Key.Ifc4.3-520</v>
      </c>
    </row>
    <row r="521" spans="1:23" ht="6" customHeight="1" x14ac:dyDescent="0.25">
      <c r="A521" s="43">
        <v>521</v>
      </c>
      <c r="B521" s="2" t="s">
        <v>1263</v>
      </c>
      <c r="C521" s="45" t="s">
        <v>3194</v>
      </c>
      <c r="D521" s="2" t="s">
        <v>3275</v>
      </c>
      <c r="E521" s="2" t="s">
        <v>3277</v>
      </c>
      <c r="F521" s="50" t="s">
        <v>5029</v>
      </c>
      <c r="G521" s="59" t="s">
        <v>9</v>
      </c>
      <c r="H521" s="59" t="s">
        <v>9</v>
      </c>
      <c r="I521" s="59" t="s">
        <v>9</v>
      </c>
      <c r="J521" s="59" t="s">
        <v>9</v>
      </c>
      <c r="K521" s="59" t="s">
        <v>9</v>
      </c>
      <c r="L521" s="47" t="str">
        <f t="shared" si="112"/>
        <v>Canalizações</v>
      </c>
      <c r="M521" s="47" t="str">
        <f t="shared" si="126"/>
        <v>Tubos</v>
      </c>
      <c r="N521" s="47" t="str">
        <f t="shared" si="127"/>
        <v>Tubo.Segmento</v>
      </c>
      <c r="O521" s="41" t="str">
        <f t="shared" si="128"/>
        <v>Cat. Revit: OST_PipeHydronicSeparationSymbols</v>
      </c>
      <c r="P521" s="41" t="s">
        <v>3021</v>
      </c>
      <c r="Q521" s="41" t="s">
        <v>3562</v>
      </c>
      <c r="R521" s="48" t="s">
        <v>9</v>
      </c>
      <c r="S521" s="49" t="str">
        <f t="shared" si="116"/>
        <v>Canalizações</v>
      </c>
      <c r="T521" s="49" t="str">
        <f t="shared" si="129"/>
        <v>Tubos</v>
      </c>
      <c r="U521" s="49" t="str">
        <f t="shared" si="130"/>
        <v>Tubo.Segmento</v>
      </c>
      <c r="V521" s="49" t="str">
        <f t="shared" si="119"/>
        <v>Canalizações</v>
      </c>
      <c r="W521" s="1" t="str">
        <f t="shared" si="120"/>
        <v>Key.Ifc4.3-521</v>
      </c>
    </row>
    <row r="522" spans="1:23" ht="6" customHeight="1" x14ac:dyDescent="0.25">
      <c r="A522" s="43">
        <v>522</v>
      </c>
      <c r="B522" s="2" t="s">
        <v>1263</v>
      </c>
      <c r="C522" s="45" t="s">
        <v>3194</v>
      </c>
      <c r="D522" s="2" t="s">
        <v>3275</v>
      </c>
      <c r="E522" s="2" t="s">
        <v>3277</v>
      </c>
      <c r="F522" s="2" t="s">
        <v>89</v>
      </c>
      <c r="G522" s="59" t="s">
        <v>9</v>
      </c>
      <c r="H522" s="59" t="s">
        <v>9</v>
      </c>
      <c r="I522" s="59" t="s">
        <v>9</v>
      </c>
      <c r="J522" s="59" t="s">
        <v>9</v>
      </c>
      <c r="K522" s="59" t="s">
        <v>9</v>
      </c>
      <c r="L522" s="47" t="str">
        <f t="shared" si="112"/>
        <v>Canalizações</v>
      </c>
      <c r="M522" s="47" t="str">
        <f t="shared" si="126"/>
        <v>Tubos</v>
      </c>
      <c r="N522" s="47" t="str">
        <f t="shared" si="127"/>
        <v>Tubo.Segmento</v>
      </c>
      <c r="O522" s="41" t="str">
        <f t="shared" si="128"/>
        <v>Cat. Revit: OST_PipeSegments</v>
      </c>
      <c r="P522" s="41" t="s">
        <v>3021</v>
      </c>
      <c r="Q522" s="41" t="s">
        <v>3562</v>
      </c>
      <c r="R522" s="48" t="s">
        <v>9</v>
      </c>
      <c r="S522" s="49" t="str">
        <f t="shared" si="116"/>
        <v>Canalizações</v>
      </c>
      <c r="T522" s="49" t="str">
        <f t="shared" si="129"/>
        <v>Tubos</v>
      </c>
      <c r="U522" s="49" t="str">
        <f t="shared" si="130"/>
        <v>Tubo.Segmento</v>
      </c>
      <c r="V522" s="49" t="str">
        <f t="shared" si="119"/>
        <v>Canalizações</v>
      </c>
      <c r="W522" s="1" t="str">
        <f t="shared" si="120"/>
        <v>Key.Ifc4.3-522</v>
      </c>
    </row>
    <row r="523" spans="1:23" ht="6" customHeight="1" x14ac:dyDescent="0.25">
      <c r="A523" s="43">
        <v>523</v>
      </c>
      <c r="B523" s="2" t="s">
        <v>1263</v>
      </c>
      <c r="C523" s="45" t="s">
        <v>3194</v>
      </c>
      <c r="D523" s="2" t="s">
        <v>3275</v>
      </c>
      <c r="E523" s="2" t="s">
        <v>3277</v>
      </c>
      <c r="F523" s="50" t="s">
        <v>5032</v>
      </c>
      <c r="G523" s="59" t="s">
        <v>9</v>
      </c>
      <c r="H523" s="59" t="s">
        <v>9</v>
      </c>
      <c r="I523" s="59" t="s">
        <v>9</v>
      </c>
      <c r="J523" s="59" t="s">
        <v>9</v>
      </c>
      <c r="K523" s="59" t="s">
        <v>9</v>
      </c>
      <c r="L523" s="47" t="str">
        <f t="shared" si="112"/>
        <v>Canalizações</v>
      </c>
      <c r="M523" s="47" t="str">
        <f t="shared" si="126"/>
        <v>Tubos</v>
      </c>
      <c r="N523" s="47" t="str">
        <f t="shared" si="127"/>
        <v>Tubo.Segmento</v>
      </c>
      <c r="O523" s="41" t="str">
        <f t="shared" si="128"/>
        <v>Cat. Revit: OST_PipingSystem_Reference</v>
      </c>
      <c r="P523" s="41" t="s">
        <v>5545</v>
      </c>
      <c r="Q523" s="41" t="s">
        <v>5551</v>
      </c>
      <c r="R523" s="48" t="s">
        <v>9</v>
      </c>
      <c r="S523" s="49" t="str">
        <f t="shared" si="116"/>
        <v>Canalizações</v>
      </c>
      <c r="T523" s="49" t="str">
        <f t="shared" si="129"/>
        <v>Tubos</v>
      </c>
      <c r="U523" s="49" t="str">
        <f t="shared" si="130"/>
        <v>Tubo.Segmento</v>
      </c>
      <c r="V523" s="49" t="str">
        <f t="shared" si="119"/>
        <v>Canalizações</v>
      </c>
      <c r="W523" s="1" t="str">
        <f t="shared" si="120"/>
        <v>Key.Ifc4.3-523</v>
      </c>
    </row>
    <row r="524" spans="1:23" ht="6" customHeight="1" x14ac:dyDescent="0.25">
      <c r="A524" s="43">
        <v>524</v>
      </c>
      <c r="B524" s="2" t="s">
        <v>1263</v>
      </c>
      <c r="C524" s="45" t="s">
        <v>3194</v>
      </c>
      <c r="D524" s="2" t="s">
        <v>3275</v>
      </c>
      <c r="E524" s="2" t="s">
        <v>3277</v>
      </c>
      <c r="F524" s="50" t="s">
        <v>5033</v>
      </c>
      <c r="G524" s="59" t="s">
        <v>9</v>
      </c>
      <c r="H524" s="59" t="s">
        <v>9</v>
      </c>
      <c r="I524" s="59" t="s">
        <v>9</v>
      </c>
      <c r="J524" s="59" t="s">
        <v>9</v>
      </c>
      <c r="K524" s="59" t="s">
        <v>9</v>
      </c>
      <c r="L524" s="47" t="str">
        <f t="shared" ref="L524:L587" si="131">CONCATENATE("", C524)</f>
        <v>Canalizações</v>
      </c>
      <c r="M524" s="47" t="str">
        <f t="shared" si="126"/>
        <v>Tubos</v>
      </c>
      <c r="N524" s="47" t="str">
        <f t="shared" si="127"/>
        <v>Tubo.Segmento</v>
      </c>
      <c r="O524" s="41" t="str">
        <f t="shared" si="128"/>
        <v>Cat. Revit: OST_PipingSystem_Reference_Visibility</v>
      </c>
      <c r="P524" s="41" t="s">
        <v>5545</v>
      </c>
      <c r="Q524" s="41" t="s">
        <v>5551</v>
      </c>
      <c r="R524" s="48" t="s">
        <v>9</v>
      </c>
      <c r="S524" s="49" t="str">
        <f t="shared" ref="S524:S587" si="132">SUBSTITUTE(C524, "_", " ")</f>
        <v>Canalizações</v>
      </c>
      <c r="T524" s="49" t="str">
        <f t="shared" si="129"/>
        <v>Tubos</v>
      </c>
      <c r="U524" s="49" t="str">
        <f t="shared" si="130"/>
        <v>Tubo.Segmento</v>
      </c>
      <c r="V524" s="49" t="str">
        <f t="shared" ref="V524:V587" si="133">SUBSTITUTE(C524, "_", " ")</f>
        <v>Canalizações</v>
      </c>
      <c r="W524" s="1" t="str">
        <f t="shared" ref="W524:W587" si="134">CONCATENATE("Key.Ifc4.3-",A524)</f>
        <v>Key.Ifc4.3-524</v>
      </c>
    </row>
    <row r="525" spans="1:23" ht="6" customHeight="1" x14ac:dyDescent="0.25">
      <c r="A525" s="43">
        <v>525</v>
      </c>
      <c r="B525" s="2" t="s">
        <v>1263</v>
      </c>
      <c r="C525" s="45" t="s">
        <v>3194</v>
      </c>
      <c r="D525" s="2" t="s">
        <v>3275</v>
      </c>
      <c r="E525" s="2" t="s">
        <v>3277</v>
      </c>
      <c r="F525" s="50" t="s">
        <v>5035</v>
      </c>
      <c r="G525" s="59" t="s">
        <v>9</v>
      </c>
      <c r="H525" s="59" t="s">
        <v>9</v>
      </c>
      <c r="I525" s="59" t="s">
        <v>9</v>
      </c>
      <c r="J525" s="59" t="s">
        <v>9</v>
      </c>
      <c r="K525" s="59" t="s">
        <v>9</v>
      </c>
      <c r="L525" s="47" t="str">
        <f t="shared" si="131"/>
        <v>Canalizações</v>
      </c>
      <c r="M525" s="47" t="str">
        <f t="shared" si="126"/>
        <v>Tubos</v>
      </c>
      <c r="N525" s="47" t="str">
        <f t="shared" si="127"/>
        <v>Tubo.Segmento</v>
      </c>
      <c r="O525" s="41" t="str">
        <f t="shared" si="128"/>
        <v>Cat. Revit: OST_PlaceHolderPipes</v>
      </c>
      <c r="P525" s="41" t="s">
        <v>5546</v>
      </c>
      <c r="Q525" s="41" t="s">
        <v>5552</v>
      </c>
      <c r="R525" s="48" t="s">
        <v>9</v>
      </c>
      <c r="S525" s="49" t="str">
        <f t="shared" si="132"/>
        <v>Canalizações</v>
      </c>
      <c r="T525" s="49" t="str">
        <f t="shared" si="129"/>
        <v>Tubos</v>
      </c>
      <c r="U525" s="49" t="str">
        <f t="shared" si="130"/>
        <v>Tubo.Segmento</v>
      </c>
      <c r="V525" s="49" t="str">
        <f t="shared" si="133"/>
        <v>Canalizações</v>
      </c>
      <c r="W525" s="1" t="str">
        <f t="shared" si="134"/>
        <v>Key.Ifc4.3-525</v>
      </c>
    </row>
    <row r="526" spans="1:23" ht="6" customHeight="1" x14ac:dyDescent="0.25">
      <c r="A526" s="43">
        <v>526</v>
      </c>
      <c r="B526" s="2" t="s">
        <v>1263</v>
      </c>
      <c r="C526" s="45" t="s">
        <v>3194</v>
      </c>
      <c r="D526" s="2" t="s">
        <v>3275</v>
      </c>
      <c r="E526" s="2" t="s">
        <v>5541</v>
      </c>
      <c r="F526" s="50" t="s">
        <v>5031</v>
      </c>
      <c r="G526" s="59" t="s">
        <v>9</v>
      </c>
      <c r="H526" s="59" t="s">
        <v>9</v>
      </c>
      <c r="I526" s="59" t="s">
        <v>9</v>
      </c>
      <c r="J526" s="59" t="s">
        <v>9</v>
      </c>
      <c r="K526" s="59" t="s">
        <v>9</v>
      </c>
      <c r="L526" s="47" t="str">
        <f t="shared" si="131"/>
        <v>Canalizações</v>
      </c>
      <c r="M526" s="47" t="str">
        <f t="shared" si="126"/>
        <v>Tubos</v>
      </c>
      <c r="N526" s="47" t="str">
        <f t="shared" si="127"/>
        <v>Tubo.Tabela</v>
      </c>
      <c r="O526" s="41" t="str">
        <f t="shared" si="128"/>
        <v>Cat. Revit: OST_PipeSchedules</v>
      </c>
      <c r="P526" s="41" t="s">
        <v>5547</v>
      </c>
      <c r="Q526" s="41" t="s">
        <v>5553</v>
      </c>
      <c r="R526" s="48" t="s">
        <v>9</v>
      </c>
      <c r="S526" s="49" t="str">
        <f t="shared" si="132"/>
        <v>Canalizações</v>
      </c>
      <c r="T526" s="49" t="str">
        <f t="shared" si="129"/>
        <v>Tubos</v>
      </c>
      <c r="U526" s="49" t="str">
        <f t="shared" si="130"/>
        <v>Tubo.Tabela</v>
      </c>
      <c r="V526" s="49" t="str">
        <f t="shared" si="133"/>
        <v>Canalizações</v>
      </c>
      <c r="W526" s="1" t="str">
        <f t="shared" si="134"/>
        <v>Key.Ifc4.3-526</v>
      </c>
    </row>
    <row r="527" spans="1:23" ht="6" customHeight="1" x14ac:dyDescent="0.25">
      <c r="A527" s="43">
        <v>527</v>
      </c>
      <c r="B527" s="2" t="s">
        <v>1263</v>
      </c>
      <c r="C527" s="45" t="s">
        <v>3194</v>
      </c>
      <c r="D527" s="2" t="s">
        <v>3275</v>
      </c>
      <c r="E527" s="2" t="s">
        <v>5582</v>
      </c>
      <c r="F527" s="60" t="s">
        <v>4964</v>
      </c>
      <c r="G527" s="59" t="s">
        <v>9</v>
      </c>
      <c r="H527" s="59" t="s">
        <v>9</v>
      </c>
      <c r="I527" s="59" t="s">
        <v>9</v>
      </c>
      <c r="J527" s="59" t="s">
        <v>9</v>
      </c>
      <c r="K527" s="59" t="s">
        <v>9</v>
      </c>
      <c r="L527" s="47" t="str">
        <f t="shared" si="131"/>
        <v>Canalizações</v>
      </c>
      <c r="M527" s="47" t="str">
        <f t="shared" ref="M527:M531" si="135">CONCATENATE("", D527)</f>
        <v>Tubos</v>
      </c>
      <c r="N527" s="47" t="str">
        <f t="shared" ref="N527:N531" si="136">CONCATENATE("", E527)</f>
        <v>Tubo.Flexível</v>
      </c>
      <c r="O527" s="41" t="str">
        <f t="shared" ref="O527:O531" si="137">IF(ISNUMBER(FIND("Ifc",F527)),CONCATENATE("Classe IFC: ",F527),CONCATENATE("Cat. Revit: ",F527))</f>
        <v>Cat. Revit: OST_FlexPipeCurves</v>
      </c>
      <c r="P527" s="41" t="s">
        <v>3018</v>
      </c>
      <c r="Q527" s="41" t="s">
        <v>3559</v>
      </c>
      <c r="R527" s="48" t="s">
        <v>9</v>
      </c>
      <c r="S527" s="49" t="str">
        <f t="shared" si="132"/>
        <v>Canalizações</v>
      </c>
      <c r="T527" s="49" t="str">
        <f t="shared" ref="T527:T536" si="138">SUBSTITUTE(D527, "_", " ")</f>
        <v>Tubos</v>
      </c>
      <c r="U527" s="49" t="str">
        <f t="shared" ref="U527:U536" si="139">SUBSTITUTE(E527, "_", " ")</f>
        <v>Tubo.Flexível</v>
      </c>
      <c r="V527" s="49" t="str">
        <f t="shared" si="133"/>
        <v>Canalizações</v>
      </c>
      <c r="W527" s="1" t="str">
        <f t="shared" si="134"/>
        <v>Key.Ifc4.3-527</v>
      </c>
    </row>
    <row r="528" spans="1:23" ht="6" customHeight="1" x14ac:dyDescent="0.25">
      <c r="A528" s="43">
        <v>528</v>
      </c>
      <c r="B528" s="2" t="s">
        <v>1263</v>
      </c>
      <c r="C528" s="45" t="s">
        <v>3194</v>
      </c>
      <c r="D528" s="2" t="s">
        <v>3275</v>
      </c>
      <c r="E528" s="2" t="s">
        <v>5582</v>
      </c>
      <c r="F528" s="60" t="s">
        <v>4965</v>
      </c>
      <c r="G528" s="59" t="s">
        <v>9</v>
      </c>
      <c r="H528" s="59" t="s">
        <v>9</v>
      </c>
      <c r="I528" s="59" t="s">
        <v>9</v>
      </c>
      <c r="J528" s="59" t="s">
        <v>9</v>
      </c>
      <c r="K528" s="59" t="s">
        <v>9</v>
      </c>
      <c r="L528" s="47" t="str">
        <f t="shared" si="131"/>
        <v>Canalizações</v>
      </c>
      <c r="M528" s="47" t="str">
        <f t="shared" si="135"/>
        <v>Tubos</v>
      </c>
      <c r="N528" s="47" t="str">
        <f t="shared" si="136"/>
        <v>Tubo.Flexível</v>
      </c>
      <c r="O528" s="41" t="str">
        <f t="shared" si="137"/>
        <v>Cat. Revit: OST_FlexPipeCurvesCenterLine</v>
      </c>
      <c r="P528" s="41" t="s">
        <v>3018</v>
      </c>
      <c r="Q528" s="41" t="s">
        <v>3559</v>
      </c>
      <c r="R528" s="48" t="s">
        <v>9</v>
      </c>
      <c r="S528" s="49" t="str">
        <f t="shared" si="132"/>
        <v>Canalizações</v>
      </c>
      <c r="T528" s="49" t="str">
        <f t="shared" si="138"/>
        <v>Tubos</v>
      </c>
      <c r="U528" s="49" t="str">
        <f t="shared" si="139"/>
        <v>Tubo.Flexível</v>
      </c>
      <c r="V528" s="49" t="str">
        <f t="shared" si="133"/>
        <v>Canalizações</v>
      </c>
      <c r="W528" s="1" t="str">
        <f t="shared" si="134"/>
        <v>Key.Ifc4.3-528</v>
      </c>
    </row>
    <row r="529" spans="1:23" ht="6" customHeight="1" x14ac:dyDescent="0.25">
      <c r="A529" s="43">
        <v>529</v>
      </c>
      <c r="B529" s="2" t="s">
        <v>1263</v>
      </c>
      <c r="C529" s="45" t="s">
        <v>3194</v>
      </c>
      <c r="D529" s="2" t="s">
        <v>3275</v>
      </c>
      <c r="E529" s="2" t="s">
        <v>5582</v>
      </c>
      <c r="F529" s="60" t="s">
        <v>4966</v>
      </c>
      <c r="G529" s="59" t="s">
        <v>9</v>
      </c>
      <c r="H529" s="59" t="s">
        <v>9</v>
      </c>
      <c r="I529" s="59" t="s">
        <v>9</v>
      </c>
      <c r="J529" s="59" t="s">
        <v>9</v>
      </c>
      <c r="K529" s="59" t="s">
        <v>9</v>
      </c>
      <c r="L529" s="47" t="str">
        <f t="shared" si="131"/>
        <v>Canalizações</v>
      </c>
      <c r="M529" s="47" t="str">
        <f t="shared" si="135"/>
        <v>Tubos</v>
      </c>
      <c r="N529" s="47" t="str">
        <f t="shared" si="136"/>
        <v>Tubo.Flexível</v>
      </c>
      <c r="O529" s="41" t="str">
        <f t="shared" si="137"/>
        <v>Cat. Revit: OST_FlexPipeCurvesContour</v>
      </c>
      <c r="P529" s="41" t="s">
        <v>3018</v>
      </c>
      <c r="Q529" s="41" t="s">
        <v>3559</v>
      </c>
      <c r="R529" s="48" t="s">
        <v>9</v>
      </c>
      <c r="S529" s="49" t="str">
        <f t="shared" si="132"/>
        <v>Canalizações</v>
      </c>
      <c r="T529" s="49" t="str">
        <f t="shared" si="138"/>
        <v>Tubos</v>
      </c>
      <c r="U529" s="49" t="str">
        <f t="shared" si="139"/>
        <v>Tubo.Flexível</v>
      </c>
      <c r="V529" s="49" t="str">
        <f t="shared" si="133"/>
        <v>Canalizações</v>
      </c>
      <c r="W529" s="1" t="str">
        <f t="shared" si="134"/>
        <v>Key.Ifc4.3-529</v>
      </c>
    </row>
    <row r="530" spans="1:23" ht="6" customHeight="1" x14ac:dyDescent="0.25">
      <c r="A530" s="43">
        <v>530</v>
      </c>
      <c r="B530" s="2" t="s">
        <v>1263</v>
      </c>
      <c r="C530" s="45" t="s">
        <v>3194</v>
      </c>
      <c r="D530" s="2" t="s">
        <v>3275</v>
      </c>
      <c r="E530" s="2" t="s">
        <v>5582</v>
      </c>
      <c r="F530" s="60" t="s">
        <v>4967</v>
      </c>
      <c r="G530" s="59" t="s">
        <v>9</v>
      </c>
      <c r="H530" s="59" t="s">
        <v>9</v>
      </c>
      <c r="I530" s="59" t="s">
        <v>9</v>
      </c>
      <c r="J530" s="59" t="s">
        <v>9</v>
      </c>
      <c r="K530" s="59" t="s">
        <v>9</v>
      </c>
      <c r="L530" s="47" t="str">
        <f t="shared" si="131"/>
        <v>Canalizações</v>
      </c>
      <c r="M530" s="47" t="str">
        <f t="shared" si="135"/>
        <v>Tubos</v>
      </c>
      <c r="N530" s="47" t="str">
        <f t="shared" si="136"/>
        <v>Tubo.Flexível</v>
      </c>
      <c r="O530" s="41" t="str">
        <f t="shared" si="137"/>
        <v>Cat. Revit: OST_FlexPipeCurvesInsulation</v>
      </c>
      <c r="P530" s="41" t="s">
        <v>3018</v>
      </c>
      <c r="Q530" s="41" t="s">
        <v>3559</v>
      </c>
      <c r="R530" s="48" t="s">
        <v>9</v>
      </c>
      <c r="S530" s="49" t="str">
        <f t="shared" si="132"/>
        <v>Canalizações</v>
      </c>
      <c r="T530" s="49" t="str">
        <f t="shared" si="138"/>
        <v>Tubos</v>
      </c>
      <c r="U530" s="49" t="str">
        <f t="shared" si="139"/>
        <v>Tubo.Flexível</v>
      </c>
      <c r="V530" s="49" t="str">
        <f t="shared" si="133"/>
        <v>Canalizações</v>
      </c>
      <c r="W530" s="1" t="str">
        <f t="shared" si="134"/>
        <v>Key.Ifc4.3-530</v>
      </c>
    </row>
    <row r="531" spans="1:23" ht="6" customHeight="1" x14ac:dyDescent="0.25">
      <c r="A531" s="43">
        <v>531</v>
      </c>
      <c r="B531" s="2" t="s">
        <v>1263</v>
      </c>
      <c r="C531" s="45" t="s">
        <v>3194</v>
      </c>
      <c r="D531" s="2" t="s">
        <v>3275</v>
      </c>
      <c r="E531" s="2" t="s">
        <v>5582</v>
      </c>
      <c r="F531" s="60" t="s">
        <v>4968</v>
      </c>
      <c r="G531" s="59" t="s">
        <v>9</v>
      </c>
      <c r="H531" s="59" t="s">
        <v>9</v>
      </c>
      <c r="I531" s="59" t="s">
        <v>9</v>
      </c>
      <c r="J531" s="59" t="s">
        <v>9</v>
      </c>
      <c r="K531" s="59" t="s">
        <v>9</v>
      </c>
      <c r="L531" s="47" t="str">
        <f t="shared" si="131"/>
        <v>Canalizações</v>
      </c>
      <c r="M531" s="47" t="str">
        <f t="shared" si="135"/>
        <v>Tubos</v>
      </c>
      <c r="N531" s="47" t="str">
        <f t="shared" si="136"/>
        <v>Tubo.Flexível</v>
      </c>
      <c r="O531" s="41" t="str">
        <f t="shared" si="137"/>
        <v>Cat. Revit: OST_FlexPipeCurvesPattern</v>
      </c>
      <c r="P531" s="41" t="s">
        <v>3018</v>
      </c>
      <c r="Q531" s="41" t="s">
        <v>3559</v>
      </c>
      <c r="R531" s="48" t="s">
        <v>9</v>
      </c>
      <c r="S531" s="49" t="str">
        <f t="shared" si="132"/>
        <v>Canalizações</v>
      </c>
      <c r="T531" s="49" t="str">
        <f t="shared" si="138"/>
        <v>Tubos</v>
      </c>
      <c r="U531" s="49" t="str">
        <f t="shared" si="139"/>
        <v>Tubo.Flexível</v>
      </c>
      <c r="V531" s="49" t="str">
        <f t="shared" si="133"/>
        <v>Canalizações</v>
      </c>
      <c r="W531" s="1" t="str">
        <f t="shared" si="134"/>
        <v>Key.Ifc4.3-531</v>
      </c>
    </row>
    <row r="532" spans="1:23" ht="6" customHeight="1" x14ac:dyDescent="0.25">
      <c r="A532" s="43">
        <v>532</v>
      </c>
      <c r="B532" s="2" t="s">
        <v>1263</v>
      </c>
      <c r="C532" s="45" t="s">
        <v>3194</v>
      </c>
      <c r="D532" s="2" t="s">
        <v>5635</v>
      </c>
      <c r="E532" s="2" t="s">
        <v>5636</v>
      </c>
      <c r="F532" s="50" t="s">
        <v>5063</v>
      </c>
      <c r="G532" s="59" t="s">
        <v>9</v>
      </c>
      <c r="H532" s="59" t="s">
        <v>9</v>
      </c>
      <c r="I532" s="59" t="s">
        <v>9</v>
      </c>
      <c r="J532" s="59" t="s">
        <v>9</v>
      </c>
      <c r="K532" s="59" t="s">
        <v>9</v>
      </c>
      <c r="L532" s="47" t="str">
        <f t="shared" si="131"/>
        <v>Canalizações</v>
      </c>
      <c r="M532" s="47" t="str">
        <f t="shared" ref="M532:M535" si="140">CONCATENATE("", D532)</f>
        <v>Roteamentos</v>
      </c>
      <c r="N532" s="47" t="str">
        <f t="shared" ref="N532:N535" si="141">CONCATENATE("", E532)</f>
        <v>Rota</v>
      </c>
      <c r="O532" s="41" t="str">
        <f t="shared" ref="O532:O535" si="142">IF(ISNUMBER(FIND("Ifc",F532)),CONCATENATE("Classe IFC: ",F532),CONCATENATE("Cat. Revit: ",F532))</f>
        <v>Cat. Revit: OST_RouteCurve</v>
      </c>
      <c r="P532" s="41" t="s">
        <v>5637</v>
      </c>
      <c r="Q532" s="41" t="s">
        <v>5641</v>
      </c>
      <c r="R532" s="48" t="s">
        <v>9</v>
      </c>
      <c r="S532" s="49" t="str">
        <f t="shared" si="132"/>
        <v>Canalizações</v>
      </c>
      <c r="T532" s="49" t="str">
        <f t="shared" ref="T532:T535" si="143">SUBSTITUTE(D532, "_", " ")</f>
        <v>Roteamentos</v>
      </c>
      <c r="U532" s="49" t="str">
        <f t="shared" ref="U532:U535" si="144">SUBSTITUTE(E532, "_", " ")</f>
        <v>Rota</v>
      </c>
      <c r="V532" s="49" t="str">
        <f t="shared" si="133"/>
        <v>Canalizações</v>
      </c>
      <c r="W532" s="1" t="str">
        <f t="shared" si="134"/>
        <v>Key.Ifc4.3-532</v>
      </c>
    </row>
    <row r="533" spans="1:23" ht="6" customHeight="1" x14ac:dyDescent="0.25">
      <c r="A533" s="43">
        <v>533</v>
      </c>
      <c r="B533" s="2" t="s">
        <v>1263</v>
      </c>
      <c r="C533" s="45" t="s">
        <v>3194</v>
      </c>
      <c r="D533" s="2" t="s">
        <v>5635</v>
      </c>
      <c r="E533" s="2" t="s">
        <v>5636</v>
      </c>
      <c r="F533" s="50" t="s">
        <v>5064</v>
      </c>
      <c r="G533" s="59" t="s">
        <v>9</v>
      </c>
      <c r="H533" s="59" t="s">
        <v>9</v>
      </c>
      <c r="I533" s="59" t="s">
        <v>9</v>
      </c>
      <c r="J533" s="59" t="s">
        <v>9</v>
      </c>
      <c r="K533" s="59" t="s">
        <v>9</v>
      </c>
      <c r="L533" s="47" t="str">
        <f t="shared" si="131"/>
        <v>Canalizações</v>
      </c>
      <c r="M533" s="47" t="str">
        <f t="shared" si="140"/>
        <v>Roteamentos</v>
      </c>
      <c r="N533" s="47" t="str">
        <f t="shared" si="141"/>
        <v>Rota</v>
      </c>
      <c r="O533" s="41" t="str">
        <f t="shared" si="142"/>
        <v>Cat. Revit: OST_RouteCurveBranch</v>
      </c>
      <c r="P533" s="41" t="s">
        <v>5639</v>
      </c>
      <c r="Q533" s="41" t="s">
        <v>5642</v>
      </c>
      <c r="R533" s="48" t="s">
        <v>9</v>
      </c>
      <c r="S533" s="49" t="str">
        <f t="shared" si="132"/>
        <v>Canalizações</v>
      </c>
      <c r="T533" s="49" t="str">
        <f t="shared" si="143"/>
        <v>Roteamentos</v>
      </c>
      <c r="U533" s="49" t="str">
        <f t="shared" si="144"/>
        <v>Rota</v>
      </c>
      <c r="V533" s="49" t="str">
        <f t="shared" si="133"/>
        <v>Canalizações</v>
      </c>
      <c r="W533" s="1" t="str">
        <f t="shared" si="134"/>
        <v>Key.Ifc4.3-533</v>
      </c>
    </row>
    <row r="534" spans="1:23" ht="6" customHeight="1" x14ac:dyDescent="0.25">
      <c r="A534" s="43">
        <v>534</v>
      </c>
      <c r="B534" s="2" t="s">
        <v>1263</v>
      </c>
      <c r="C534" s="45" t="s">
        <v>3194</v>
      </c>
      <c r="D534" s="2" t="s">
        <v>5635</v>
      </c>
      <c r="E534" s="2" t="s">
        <v>5636</v>
      </c>
      <c r="F534" s="50" t="s">
        <v>5065</v>
      </c>
      <c r="G534" s="59" t="s">
        <v>9</v>
      </c>
      <c r="H534" s="59" t="s">
        <v>9</v>
      </c>
      <c r="I534" s="59" t="s">
        <v>9</v>
      </c>
      <c r="J534" s="59" t="s">
        <v>9</v>
      </c>
      <c r="K534" s="59" t="s">
        <v>9</v>
      </c>
      <c r="L534" s="47" t="str">
        <f t="shared" si="131"/>
        <v>Canalizações</v>
      </c>
      <c r="M534" s="47" t="str">
        <f t="shared" si="140"/>
        <v>Roteamentos</v>
      </c>
      <c r="N534" s="47" t="str">
        <f t="shared" si="141"/>
        <v>Rota</v>
      </c>
      <c r="O534" s="41" t="str">
        <f t="shared" si="142"/>
        <v>Cat. Revit: OST_RouteCurveMain</v>
      </c>
      <c r="P534" s="41" t="s">
        <v>5638</v>
      </c>
      <c r="Q534" s="41" t="s">
        <v>5643</v>
      </c>
      <c r="R534" s="48" t="s">
        <v>9</v>
      </c>
      <c r="S534" s="49" t="str">
        <f t="shared" si="132"/>
        <v>Canalizações</v>
      </c>
      <c r="T534" s="49" t="str">
        <f t="shared" si="143"/>
        <v>Roteamentos</v>
      </c>
      <c r="U534" s="49" t="str">
        <f t="shared" si="144"/>
        <v>Rota</v>
      </c>
      <c r="V534" s="49" t="str">
        <f t="shared" si="133"/>
        <v>Canalizações</v>
      </c>
      <c r="W534" s="1" t="str">
        <f t="shared" si="134"/>
        <v>Key.Ifc4.3-534</v>
      </c>
    </row>
    <row r="535" spans="1:23" ht="6" customHeight="1" x14ac:dyDescent="0.25">
      <c r="A535" s="43">
        <v>535</v>
      </c>
      <c r="B535" s="2" t="s">
        <v>1263</v>
      </c>
      <c r="C535" s="45" t="s">
        <v>3194</v>
      </c>
      <c r="D535" s="2" t="s">
        <v>5635</v>
      </c>
      <c r="E535" s="2" t="s">
        <v>5636</v>
      </c>
      <c r="F535" s="50" t="s">
        <v>5066</v>
      </c>
      <c r="G535" s="59" t="s">
        <v>9</v>
      </c>
      <c r="H535" s="59" t="s">
        <v>9</v>
      </c>
      <c r="I535" s="59" t="s">
        <v>9</v>
      </c>
      <c r="J535" s="59" t="s">
        <v>9</v>
      </c>
      <c r="K535" s="59" t="s">
        <v>9</v>
      </c>
      <c r="L535" s="47" t="str">
        <f t="shared" si="131"/>
        <v>Canalizações</v>
      </c>
      <c r="M535" s="47" t="str">
        <f t="shared" si="140"/>
        <v>Roteamentos</v>
      </c>
      <c r="N535" s="47" t="str">
        <f t="shared" si="141"/>
        <v>Rota</v>
      </c>
      <c r="O535" s="41" t="str">
        <f t="shared" si="142"/>
        <v>Cat. Revit: OST_RoutingPreferences</v>
      </c>
      <c r="P535" s="41" t="s">
        <v>5640</v>
      </c>
      <c r="Q535" s="41" t="s">
        <v>5644</v>
      </c>
      <c r="R535" s="48" t="s">
        <v>9</v>
      </c>
      <c r="S535" s="49" t="str">
        <f t="shared" si="132"/>
        <v>Canalizações</v>
      </c>
      <c r="T535" s="49" t="str">
        <f t="shared" si="143"/>
        <v>Roteamentos</v>
      </c>
      <c r="U535" s="49" t="str">
        <f t="shared" si="144"/>
        <v>Rota</v>
      </c>
      <c r="V535" s="49" t="str">
        <f t="shared" si="133"/>
        <v>Canalizações</v>
      </c>
      <c r="W535" s="1" t="str">
        <f t="shared" si="134"/>
        <v>Key.Ifc4.3-535</v>
      </c>
    </row>
    <row r="536" spans="1:23" ht="6" customHeight="1" x14ac:dyDescent="0.25">
      <c r="A536" s="43">
        <v>536</v>
      </c>
      <c r="B536" s="2" t="s">
        <v>1263</v>
      </c>
      <c r="C536" s="45" t="s">
        <v>3194</v>
      </c>
      <c r="D536" s="2" t="s">
        <v>3172</v>
      </c>
      <c r="E536" s="2" t="s">
        <v>1431</v>
      </c>
      <c r="F536" s="46" t="s">
        <v>1430</v>
      </c>
      <c r="G536" s="59" t="s">
        <v>9</v>
      </c>
      <c r="H536" s="59" t="s">
        <v>9</v>
      </c>
      <c r="I536" s="59" t="s">
        <v>9</v>
      </c>
      <c r="J536" s="59" t="s">
        <v>9</v>
      </c>
      <c r="K536" s="59" t="s">
        <v>9</v>
      </c>
      <c r="L536" s="47" t="str">
        <f t="shared" si="131"/>
        <v>Canalizações</v>
      </c>
      <c r="M536" s="47" t="str">
        <f t="shared" ref="M536:M589" si="145">CONCATENATE("", D536)</f>
        <v>Válvulas</v>
      </c>
      <c r="N536" s="47" t="str">
        <f t="shared" ref="N536:N589" si="146">CONCATENATE("", E536)</f>
        <v>Válvula</v>
      </c>
      <c r="O536" s="41" t="str">
        <f t="shared" ref="O536:O586" si="147">IF(ISNUMBER(FIND("Ifc",F536)),CONCATENATE("Classe IFC: ",F536),CONCATENATE("Cat. Revit: ",F536))</f>
        <v>Classe IFC: IfcValve</v>
      </c>
      <c r="P536" s="41" t="s">
        <v>3022</v>
      </c>
      <c r="Q536" s="41" t="s">
        <v>4450</v>
      </c>
      <c r="R536" s="48" t="s">
        <v>9</v>
      </c>
      <c r="S536" s="49" t="str">
        <f t="shared" si="132"/>
        <v>Canalizações</v>
      </c>
      <c r="T536" s="49" t="str">
        <f t="shared" si="138"/>
        <v>Válvulas</v>
      </c>
      <c r="U536" s="49" t="str">
        <f t="shared" si="139"/>
        <v>Válvula</v>
      </c>
      <c r="V536" s="49" t="str">
        <f t="shared" si="133"/>
        <v>Canalizações</v>
      </c>
      <c r="W536" s="1" t="str">
        <f t="shared" si="134"/>
        <v>Key.Ifc4.3-536</v>
      </c>
    </row>
    <row r="537" spans="1:23" ht="6" customHeight="1" x14ac:dyDescent="0.25">
      <c r="A537" s="43">
        <v>537</v>
      </c>
      <c r="B537" s="2" t="s">
        <v>1263</v>
      </c>
      <c r="C537" s="45" t="s">
        <v>3194</v>
      </c>
      <c r="D537" s="2" t="s">
        <v>3172</v>
      </c>
      <c r="E537" s="2" t="s">
        <v>1431</v>
      </c>
      <c r="F537" s="46" t="s">
        <v>1432</v>
      </c>
      <c r="G537" s="59" t="s">
        <v>9</v>
      </c>
      <c r="H537" s="59" t="s">
        <v>9</v>
      </c>
      <c r="I537" s="59" t="s">
        <v>9</v>
      </c>
      <c r="J537" s="59" t="s">
        <v>9</v>
      </c>
      <c r="K537" s="59" t="s">
        <v>9</v>
      </c>
      <c r="L537" s="47" t="str">
        <f t="shared" si="131"/>
        <v>Canalizações</v>
      </c>
      <c r="M537" s="47" t="str">
        <f t="shared" si="145"/>
        <v>Válvulas</v>
      </c>
      <c r="N537" s="47" t="str">
        <f t="shared" si="146"/>
        <v>Válvula</v>
      </c>
      <c r="O537" s="41" t="str">
        <f t="shared" si="147"/>
        <v>Classe IFC: IfcValveAIRRELEASE</v>
      </c>
      <c r="P537" s="41" t="s">
        <v>3023</v>
      </c>
      <c r="Q537" s="41" t="s">
        <v>4451</v>
      </c>
      <c r="R537" s="48" t="s">
        <v>9</v>
      </c>
      <c r="S537" s="49" t="str">
        <f t="shared" si="132"/>
        <v>Canalizações</v>
      </c>
      <c r="T537" s="49" t="str">
        <f t="shared" ref="T537:T589" si="148">SUBSTITUTE(D537, "_", " ")</f>
        <v>Válvulas</v>
      </c>
      <c r="U537" s="49" t="str">
        <f t="shared" ref="U537:U589" si="149">SUBSTITUTE(E537, "_", " ")</f>
        <v>Válvula</v>
      </c>
      <c r="V537" s="49" t="str">
        <f t="shared" si="133"/>
        <v>Canalizações</v>
      </c>
      <c r="W537" s="1" t="str">
        <f t="shared" si="134"/>
        <v>Key.Ifc4.3-537</v>
      </c>
    </row>
    <row r="538" spans="1:23" ht="6" customHeight="1" x14ac:dyDescent="0.25">
      <c r="A538" s="43">
        <v>538</v>
      </c>
      <c r="B538" s="2" t="s">
        <v>1263</v>
      </c>
      <c r="C538" s="45" t="s">
        <v>3194</v>
      </c>
      <c r="D538" s="2" t="s">
        <v>3172</v>
      </c>
      <c r="E538" s="2" t="s">
        <v>1431</v>
      </c>
      <c r="F538" s="46" t="s">
        <v>1433</v>
      </c>
      <c r="G538" s="59" t="s">
        <v>9</v>
      </c>
      <c r="H538" s="59" t="s">
        <v>9</v>
      </c>
      <c r="I538" s="59" t="s">
        <v>9</v>
      </c>
      <c r="J538" s="59" t="s">
        <v>9</v>
      </c>
      <c r="K538" s="59" t="s">
        <v>9</v>
      </c>
      <c r="L538" s="47" t="str">
        <f t="shared" si="131"/>
        <v>Canalizações</v>
      </c>
      <c r="M538" s="47" t="str">
        <f t="shared" si="145"/>
        <v>Válvulas</v>
      </c>
      <c r="N538" s="47" t="str">
        <f t="shared" si="146"/>
        <v>Válvula</v>
      </c>
      <c r="O538" s="41" t="str">
        <f t="shared" si="147"/>
        <v>Classe IFC: IfcValveANTIVACUUM</v>
      </c>
      <c r="P538" s="41" t="s">
        <v>3024</v>
      </c>
      <c r="Q538" s="41" t="s">
        <v>4452</v>
      </c>
      <c r="R538" s="48" t="s">
        <v>9</v>
      </c>
      <c r="S538" s="49" t="str">
        <f t="shared" si="132"/>
        <v>Canalizações</v>
      </c>
      <c r="T538" s="49" t="str">
        <f t="shared" si="148"/>
        <v>Válvulas</v>
      </c>
      <c r="U538" s="49" t="str">
        <f t="shared" si="149"/>
        <v>Válvula</v>
      </c>
      <c r="V538" s="49" t="str">
        <f t="shared" si="133"/>
        <v>Canalizações</v>
      </c>
      <c r="W538" s="1" t="str">
        <f t="shared" si="134"/>
        <v>Key.Ifc4.3-538</v>
      </c>
    </row>
    <row r="539" spans="1:23" ht="6" customHeight="1" x14ac:dyDescent="0.25">
      <c r="A539" s="43">
        <v>539</v>
      </c>
      <c r="B539" s="2" t="s">
        <v>1263</v>
      </c>
      <c r="C539" s="45" t="s">
        <v>3194</v>
      </c>
      <c r="D539" s="2" t="s">
        <v>3172</v>
      </c>
      <c r="E539" s="2" t="s">
        <v>1431</v>
      </c>
      <c r="F539" s="46" t="s">
        <v>1434</v>
      </c>
      <c r="G539" s="59" t="s">
        <v>9</v>
      </c>
      <c r="H539" s="59" t="s">
        <v>9</v>
      </c>
      <c r="I539" s="59" t="s">
        <v>9</v>
      </c>
      <c r="J539" s="59" t="s">
        <v>9</v>
      </c>
      <c r="K539" s="59" t="s">
        <v>9</v>
      </c>
      <c r="L539" s="47" t="str">
        <f t="shared" si="131"/>
        <v>Canalizações</v>
      </c>
      <c r="M539" s="47" t="str">
        <f t="shared" si="145"/>
        <v>Válvulas</v>
      </c>
      <c r="N539" s="47" t="str">
        <f t="shared" si="146"/>
        <v>Válvula</v>
      </c>
      <c r="O539" s="41" t="str">
        <f t="shared" si="147"/>
        <v>Classe IFC: IfcValveCHANGEOVER</v>
      </c>
      <c r="P539" s="41" t="s">
        <v>3025</v>
      </c>
      <c r="Q539" s="41" t="s">
        <v>4453</v>
      </c>
      <c r="R539" s="48" t="s">
        <v>9</v>
      </c>
      <c r="S539" s="49" t="str">
        <f t="shared" si="132"/>
        <v>Canalizações</v>
      </c>
      <c r="T539" s="49" t="str">
        <f t="shared" si="148"/>
        <v>Válvulas</v>
      </c>
      <c r="U539" s="49" t="str">
        <f t="shared" si="149"/>
        <v>Válvula</v>
      </c>
      <c r="V539" s="49" t="str">
        <f t="shared" si="133"/>
        <v>Canalizações</v>
      </c>
      <c r="W539" s="1" t="str">
        <f t="shared" si="134"/>
        <v>Key.Ifc4.3-539</v>
      </c>
    </row>
    <row r="540" spans="1:23" ht="6" customHeight="1" x14ac:dyDescent="0.25">
      <c r="A540" s="43">
        <v>540</v>
      </c>
      <c r="B540" s="2" t="s">
        <v>1263</v>
      </c>
      <c r="C540" s="45" t="s">
        <v>3194</v>
      </c>
      <c r="D540" s="2" t="s">
        <v>3172</v>
      </c>
      <c r="E540" s="2" t="s">
        <v>1431</v>
      </c>
      <c r="F540" s="46" t="s">
        <v>1435</v>
      </c>
      <c r="G540" s="59" t="s">
        <v>9</v>
      </c>
      <c r="H540" s="59" t="s">
        <v>9</v>
      </c>
      <c r="I540" s="59" t="s">
        <v>9</v>
      </c>
      <c r="J540" s="59" t="s">
        <v>9</v>
      </c>
      <c r="K540" s="59" t="s">
        <v>9</v>
      </c>
      <c r="L540" s="47" t="str">
        <f t="shared" si="131"/>
        <v>Canalizações</v>
      </c>
      <c r="M540" s="47" t="str">
        <f t="shared" si="145"/>
        <v>Válvulas</v>
      </c>
      <c r="N540" s="47" t="str">
        <f t="shared" si="146"/>
        <v>Válvula</v>
      </c>
      <c r="O540" s="41" t="str">
        <f t="shared" si="147"/>
        <v>Classe IFC: IfcValveCHECK</v>
      </c>
      <c r="P540" s="41" t="s">
        <v>3026</v>
      </c>
      <c r="Q540" s="41" t="s">
        <v>4454</v>
      </c>
      <c r="R540" s="48" t="s">
        <v>9</v>
      </c>
      <c r="S540" s="49" t="str">
        <f t="shared" si="132"/>
        <v>Canalizações</v>
      </c>
      <c r="T540" s="49" t="str">
        <f t="shared" si="148"/>
        <v>Válvulas</v>
      </c>
      <c r="U540" s="49" t="str">
        <f t="shared" si="149"/>
        <v>Válvula</v>
      </c>
      <c r="V540" s="49" t="str">
        <f t="shared" si="133"/>
        <v>Canalizações</v>
      </c>
      <c r="W540" s="1" t="str">
        <f t="shared" si="134"/>
        <v>Key.Ifc4.3-540</v>
      </c>
    </row>
    <row r="541" spans="1:23" ht="6" customHeight="1" x14ac:dyDescent="0.25">
      <c r="A541" s="43">
        <v>541</v>
      </c>
      <c r="B541" s="2" t="s">
        <v>1263</v>
      </c>
      <c r="C541" s="45" t="s">
        <v>3194</v>
      </c>
      <c r="D541" s="2" t="s">
        <v>3172</v>
      </c>
      <c r="E541" s="2" t="s">
        <v>1431</v>
      </c>
      <c r="F541" s="46" t="s">
        <v>1436</v>
      </c>
      <c r="G541" s="59" t="s">
        <v>9</v>
      </c>
      <c r="H541" s="59" t="s">
        <v>9</v>
      </c>
      <c r="I541" s="59" t="s">
        <v>9</v>
      </c>
      <c r="J541" s="59" t="s">
        <v>9</v>
      </c>
      <c r="K541" s="59" t="s">
        <v>9</v>
      </c>
      <c r="L541" s="47" t="str">
        <f t="shared" si="131"/>
        <v>Canalizações</v>
      </c>
      <c r="M541" s="47" t="str">
        <f t="shared" si="145"/>
        <v>Válvulas</v>
      </c>
      <c r="N541" s="47" t="str">
        <f t="shared" si="146"/>
        <v>Válvula</v>
      </c>
      <c r="O541" s="41" t="str">
        <f t="shared" si="147"/>
        <v>Classe IFC: IfcValveCOMMISSIONING</v>
      </c>
      <c r="P541" s="41" t="s">
        <v>3027</v>
      </c>
      <c r="Q541" s="41" t="s">
        <v>4455</v>
      </c>
      <c r="R541" s="48" t="s">
        <v>9</v>
      </c>
      <c r="S541" s="49" t="str">
        <f t="shared" si="132"/>
        <v>Canalizações</v>
      </c>
      <c r="T541" s="49" t="str">
        <f t="shared" si="148"/>
        <v>Válvulas</v>
      </c>
      <c r="U541" s="49" t="str">
        <f t="shared" si="149"/>
        <v>Válvula</v>
      </c>
      <c r="V541" s="49" t="str">
        <f t="shared" si="133"/>
        <v>Canalizações</v>
      </c>
      <c r="W541" s="1" t="str">
        <f t="shared" si="134"/>
        <v>Key.Ifc4.3-541</v>
      </c>
    </row>
    <row r="542" spans="1:23" ht="6" customHeight="1" x14ac:dyDescent="0.25">
      <c r="A542" s="43">
        <v>542</v>
      </c>
      <c r="B542" s="2" t="s">
        <v>1263</v>
      </c>
      <c r="C542" s="45" t="s">
        <v>3194</v>
      </c>
      <c r="D542" s="2" t="s">
        <v>3172</v>
      </c>
      <c r="E542" s="2" t="s">
        <v>1431</v>
      </c>
      <c r="F542" s="46" t="s">
        <v>1437</v>
      </c>
      <c r="G542" s="59" t="s">
        <v>9</v>
      </c>
      <c r="H542" s="59" t="s">
        <v>9</v>
      </c>
      <c r="I542" s="59" t="s">
        <v>9</v>
      </c>
      <c r="J542" s="59" t="s">
        <v>9</v>
      </c>
      <c r="K542" s="59" t="s">
        <v>9</v>
      </c>
      <c r="L542" s="47" t="str">
        <f t="shared" si="131"/>
        <v>Canalizações</v>
      </c>
      <c r="M542" s="47" t="str">
        <f t="shared" si="145"/>
        <v>Válvulas</v>
      </c>
      <c r="N542" s="47" t="str">
        <f t="shared" si="146"/>
        <v>Válvula</v>
      </c>
      <c r="O542" s="41" t="str">
        <f t="shared" si="147"/>
        <v>Classe IFC: IfcValveDIVERTING</v>
      </c>
      <c r="P542" s="41" t="s">
        <v>3028</v>
      </c>
      <c r="Q542" s="41" t="s">
        <v>4456</v>
      </c>
      <c r="R542" s="48" t="s">
        <v>9</v>
      </c>
      <c r="S542" s="49" t="str">
        <f t="shared" si="132"/>
        <v>Canalizações</v>
      </c>
      <c r="T542" s="49" t="str">
        <f t="shared" si="148"/>
        <v>Válvulas</v>
      </c>
      <c r="U542" s="49" t="str">
        <f t="shared" si="149"/>
        <v>Válvula</v>
      </c>
      <c r="V542" s="49" t="str">
        <f t="shared" si="133"/>
        <v>Canalizações</v>
      </c>
      <c r="W542" s="1" t="str">
        <f t="shared" si="134"/>
        <v>Key.Ifc4.3-542</v>
      </c>
    </row>
    <row r="543" spans="1:23" ht="6" customHeight="1" x14ac:dyDescent="0.25">
      <c r="A543" s="43">
        <v>543</v>
      </c>
      <c r="B543" s="2" t="s">
        <v>1263</v>
      </c>
      <c r="C543" s="45" t="s">
        <v>3194</v>
      </c>
      <c r="D543" s="2" t="s">
        <v>3172</v>
      </c>
      <c r="E543" s="2" t="s">
        <v>1431</v>
      </c>
      <c r="F543" s="46" t="s">
        <v>1438</v>
      </c>
      <c r="G543" s="59" t="s">
        <v>9</v>
      </c>
      <c r="H543" s="59" t="s">
        <v>9</v>
      </c>
      <c r="I543" s="59" t="s">
        <v>9</v>
      </c>
      <c r="J543" s="59" t="s">
        <v>9</v>
      </c>
      <c r="K543" s="59" t="s">
        <v>9</v>
      </c>
      <c r="L543" s="47" t="str">
        <f t="shared" si="131"/>
        <v>Canalizações</v>
      </c>
      <c r="M543" s="47" t="str">
        <f t="shared" si="145"/>
        <v>Válvulas</v>
      </c>
      <c r="N543" s="47" t="str">
        <f t="shared" si="146"/>
        <v>Válvula</v>
      </c>
      <c r="O543" s="41" t="str">
        <f t="shared" si="147"/>
        <v>Classe IFC: IfcValveDOUBLECHECK</v>
      </c>
      <c r="P543" s="41" t="s">
        <v>3029</v>
      </c>
      <c r="Q543" s="41" t="s">
        <v>4457</v>
      </c>
      <c r="R543" s="48" t="s">
        <v>9</v>
      </c>
      <c r="S543" s="49" t="str">
        <f t="shared" si="132"/>
        <v>Canalizações</v>
      </c>
      <c r="T543" s="49" t="str">
        <f t="shared" si="148"/>
        <v>Válvulas</v>
      </c>
      <c r="U543" s="49" t="str">
        <f t="shared" si="149"/>
        <v>Válvula</v>
      </c>
      <c r="V543" s="49" t="str">
        <f t="shared" si="133"/>
        <v>Canalizações</v>
      </c>
      <c r="W543" s="1" t="str">
        <f t="shared" si="134"/>
        <v>Key.Ifc4.3-543</v>
      </c>
    </row>
    <row r="544" spans="1:23" ht="6" customHeight="1" x14ac:dyDescent="0.25">
      <c r="A544" s="43">
        <v>544</v>
      </c>
      <c r="B544" s="2" t="s">
        <v>1263</v>
      </c>
      <c r="C544" s="45" t="s">
        <v>3194</v>
      </c>
      <c r="D544" s="2" t="s">
        <v>3172</v>
      </c>
      <c r="E544" s="2" t="s">
        <v>1431</v>
      </c>
      <c r="F544" s="46" t="s">
        <v>1439</v>
      </c>
      <c r="G544" s="59" t="s">
        <v>9</v>
      </c>
      <c r="H544" s="59" t="s">
        <v>9</v>
      </c>
      <c r="I544" s="59" t="s">
        <v>9</v>
      </c>
      <c r="J544" s="59" t="s">
        <v>9</v>
      </c>
      <c r="K544" s="59" t="s">
        <v>9</v>
      </c>
      <c r="L544" s="47" t="str">
        <f t="shared" si="131"/>
        <v>Canalizações</v>
      </c>
      <c r="M544" s="47" t="str">
        <f t="shared" si="145"/>
        <v>Válvulas</v>
      </c>
      <c r="N544" s="47" t="str">
        <f t="shared" si="146"/>
        <v>Válvula</v>
      </c>
      <c r="O544" s="41" t="str">
        <f t="shared" si="147"/>
        <v>Classe IFC: IfcValveDOUBLEREGULATING</v>
      </c>
      <c r="P544" s="41" t="s">
        <v>3030</v>
      </c>
      <c r="Q544" s="41" t="s">
        <v>4458</v>
      </c>
      <c r="R544" s="48" t="s">
        <v>9</v>
      </c>
      <c r="S544" s="49" t="str">
        <f t="shared" si="132"/>
        <v>Canalizações</v>
      </c>
      <c r="T544" s="49" t="str">
        <f t="shared" si="148"/>
        <v>Válvulas</v>
      </c>
      <c r="U544" s="49" t="str">
        <f t="shared" si="149"/>
        <v>Válvula</v>
      </c>
      <c r="V544" s="49" t="str">
        <f t="shared" si="133"/>
        <v>Canalizações</v>
      </c>
      <c r="W544" s="1" t="str">
        <f t="shared" si="134"/>
        <v>Key.Ifc4.3-544</v>
      </c>
    </row>
    <row r="545" spans="1:23" ht="6" customHeight="1" x14ac:dyDescent="0.25">
      <c r="A545" s="43">
        <v>545</v>
      </c>
      <c r="B545" s="2" t="s">
        <v>1263</v>
      </c>
      <c r="C545" s="45" t="s">
        <v>3194</v>
      </c>
      <c r="D545" s="2" t="s">
        <v>3172</v>
      </c>
      <c r="E545" s="2" t="s">
        <v>1431</v>
      </c>
      <c r="F545" s="46" t="s">
        <v>1440</v>
      </c>
      <c r="G545" s="59" t="s">
        <v>9</v>
      </c>
      <c r="H545" s="59" t="s">
        <v>9</v>
      </c>
      <c r="I545" s="59" t="s">
        <v>9</v>
      </c>
      <c r="J545" s="59" t="s">
        <v>9</v>
      </c>
      <c r="K545" s="59" t="s">
        <v>9</v>
      </c>
      <c r="L545" s="47" t="str">
        <f t="shared" si="131"/>
        <v>Canalizações</v>
      </c>
      <c r="M545" s="47" t="str">
        <f t="shared" si="145"/>
        <v>Válvulas</v>
      </c>
      <c r="N545" s="47" t="str">
        <f t="shared" si="146"/>
        <v>Válvula</v>
      </c>
      <c r="O545" s="41" t="str">
        <f t="shared" si="147"/>
        <v>Classe IFC: IfcValveDRAWOFFCOCK</v>
      </c>
      <c r="P545" s="41" t="s">
        <v>3031</v>
      </c>
      <c r="Q545" s="41" t="s">
        <v>4459</v>
      </c>
      <c r="R545" s="48" t="s">
        <v>9</v>
      </c>
      <c r="S545" s="49" t="str">
        <f t="shared" si="132"/>
        <v>Canalizações</v>
      </c>
      <c r="T545" s="49" t="str">
        <f t="shared" si="148"/>
        <v>Válvulas</v>
      </c>
      <c r="U545" s="49" t="str">
        <f t="shared" si="149"/>
        <v>Válvula</v>
      </c>
      <c r="V545" s="49" t="str">
        <f t="shared" si="133"/>
        <v>Canalizações</v>
      </c>
      <c r="W545" s="1" t="str">
        <f t="shared" si="134"/>
        <v>Key.Ifc4.3-545</v>
      </c>
    </row>
    <row r="546" spans="1:23" ht="6" customHeight="1" x14ac:dyDescent="0.25">
      <c r="A546" s="43">
        <v>546</v>
      </c>
      <c r="B546" s="2" t="s">
        <v>1263</v>
      </c>
      <c r="C546" s="45" t="s">
        <v>3194</v>
      </c>
      <c r="D546" s="2" t="s">
        <v>3172</v>
      </c>
      <c r="E546" s="2" t="s">
        <v>1431</v>
      </c>
      <c r="F546" s="46" t="s">
        <v>1441</v>
      </c>
      <c r="G546" s="59" t="s">
        <v>9</v>
      </c>
      <c r="H546" s="59" t="s">
        <v>9</v>
      </c>
      <c r="I546" s="59" t="s">
        <v>9</v>
      </c>
      <c r="J546" s="59" t="s">
        <v>9</v>
      </c>
      <c r="K546" s="59" t="s">
        <v>9</v>
      </c>
      <c r="L546" s="47" t="str">
        <f t="shared" si="131"/>
        <v>Canalizações</v>
      </c>
      <c r="M546" s="47" t="str">
        <f t="shared" si="145"/>
        <v>Válvulas</v>
      </c>
      <c r="N546" s="47" t="str">
        <f t="shared" si="146"/>
        <v>Válvula</v>
      </c>
      <c r="O546" s="41" t="str">
        <f t="shared" si="147"/>
        <v>Classe IFC: IfcValveFAUCET</v>
      </c>
      <c r="P546" s="41" t="s">
        <v>3032</v>
      </c>
      <c r="Q546" s="41" t="s">
        <v>4460</v>
      </c>
      <c r="R546" s="48" t="s">
        <v>9</v>
      </c>
      <c r="S546" s="49" t="str">
        <f t="shared" si="132"/>
        <v>Canalizações</v>
      </c>
      <c r="T546" s="49" t="str">
        <f t="shared" si="148"/>
        <v>Válvulas</v>
      </c>
      <c r="U546" s="49" t="str">
        <f t="shared" si="149"/>
        <v>Válvula</v>
      </c>
      <c r="V546" s="49" t="str">
        <f t="shared" si="133"/>
        <v>Canalizações</v>
      </c>
      <c r="W546" s="1" t="str">
        <f t="shared" si="134"/>
        <v>Key.Ifc4.3-546</v>
      </c>
    </row>
    <row r="547" spans="1:23" ht="6" customHeight="1" x14ac:dyDescent="0.25">
      <c r="A547" s="43">
        <v>547</v>
      </c>
      <c r="B547" s="2" t="s">
        <v>1263</v>
      </c>
      <c r="C547" s="45" t="s">
        <v>3194</v>
      </c>
      <c r="D547" s="2" t="s">
        <v>3172</v>
      </c>
      <c r="E547" s="2" t="s">
        <v>1431</v>
      </c>
      <c r="F547" s="46" t="s">
        <v>1442</v>
      </c>
      <c r="G547" s="59" t="s">
        <v>9</v>
      </c>
      <c r="H547" s="59" t="s">
        <v>9</v>
      </c>
      <c r="I547" s="59" t="s">
        <v>9</v>
      </c>
      <c r="J547" s="59" t="s">
        <v>9</v>
      </c>
      <c r="K547" s="59" t="s">
        <v>9</v>
      </c>
      <c r="L547" s="47" t="str">
        <f t="shared" si="131"/>
        <v>Canalizações</v>
      </c>
      <c r="M547" s="47" t="str">
        <f t="shared" si="145"/>
        <v>Válvulas</v>
      </c>
      <c r="N547" s="47" t="str">
        <f t="shared" si="146"/>
        <v>Válvula</v>
      </c>
      <c r="O547" s="41" t="str">
        <f t="shared" si="147"/>
        <v>Classe IFC: IfcValveFLUSHING</v>
      </c>
      <c r="P547" s="41" t="s">
        <v>3033</v>
      </c>
      <c r="Q547" s="41" t="s">
        <v>4461</v>
      </c>
      <c r="R547" s="48" t="s">
        <v>9</v>
      </c>
      <c r="S547" s="49" t="str">
        <f t="shared" si="132"/>
        <v>Canalizações</v>
      </c>
      <c r="T547" s="49" t="str">
        <f t="shared" si="148"/>
        <v>Válvulas</v>
      </c>
      <c r="U547" s="49" t="str">
        <f t="shared" si="149"/>
        <v>Válvula</v>
      </c>
      <c r="V547" s="49" t="str">
        <f t="shared" si="133"/>
        <v>Canalizações</v>
      </c>
      <c r="W547" s="1" t="str">
        <f t="shared" si="134"/>
        <v>Key.Ifc4.3-547</v>
      </c>
    </row>
    <row r="548" spans="1:23" ht="6" customHeight="1" x14ac:dyDescent="0.25">
      <c r="A548" s="43">
        <v>548</v>
      </c>
      <c r="B548" s="2" t="s">
        <v>1263</v>
      </c>
      <c r="C548" s="45" t="s">
        <v>3194</v>
      </c>
      <c r="D548" s="2" t="s">
        <v>3172</v>
      </c>
      <c r="E548" s="2" t="s">
        <v>1431</v>
      </c>
      <c r="F548" s="46" t="s">
        <v>1443</v>
      </c>
      <c r="G548" s="59" t="s">
        <v>9</v>
      </c>
      <c r="H548" s="59" t="s">
        <v>9</v>
      </c>
      <c r="I548" s="59" t="s">
        <v>9</v>
      </c>
      <c r="J548" s="59" t="s">
        <v>9</v>
      </c>
      <c r="K548" s="59" t="s">
        <v>9</v>
      </c>
      <c r="L548" s="47" t="str">
        <f t="shared" si="131"/>
        <v>Canalizações</v>
      </c>
      <c r="M548" s="47" t="str">
        <f t="shared" si="145"/>
        <v>Válvulas</v>
      </c>
      <c r="N548" s="47" t="str">
        <f t="shared" si="146"/>
        <v>Válvula</v>
      </c>
      <c r="O548" s="41" t="str">
        <f t="shared" si="147"/>
        <v>Classe IFC: IfcValveGASCOCK</v>
      </c>
      <c r="P548" s="41" t="s">
        <v>3034</v>
      </c>
      <c r="Q548" s="41" t="s">
        <v>4462</v>
      </c>
      <c r="R548" s="48" t="s">
        <v>9</v>
      </c>
      <c r="S548" s="49" t="str">
        <f t="shared" si="132"/>
        <v>Canalizações</v>
      </c>
      <c r="T548" s="49" t="str">
        <f t="shared" si="148"/>
        <v>Válvulas</v>
      </c>
      <c r="U548" s="49" t="str">
        <f t="shared" si="149"/>
        <v>Válvula</v>
      </c>
      <c r="V548" s="49" t="str">
        <f t="shared" si="133"/>
        <v>Canalizações</v>
      </c>
      <c r="W548" s="1" t="str">
        <f t="shared" si="134"/>
        <v>Key.Ifc4.3-548</v>
      </c>
    </row>
    <row r="549" spans="1:23" ht="6" customHeight="1" x14ac:dyDescent="0.25">
      <c r="A549" s="43">
        <v>549</v>
      </c>
      <c r="B549" s="2" t="s">
        <v>1263</v>
      </c>
      <c r="C549" s="45" t="s">
        <v>3194</v>
      </c>
      <c r="D549" s="2" t="s">
        <v>3172</v>
      </c>
      <c r="E549" s="2" t="s">
        <v>1431</v>
      </c>
      <c r="F549" s="46" t="s">
        <v>1444</v>
      </c>
      <c r="G549" s="59" t="s">
        <v>9</v>
      </c>
      <c r="H549" s="59" t="s">
        <v>9</v>
      </c>
      <c r="I549" s="59" t="s">
        <v>9</v>
      </c>
      <c r="J549" s="59" t="s">
        <v>9</v>
      </c>
      <c r="K549" s="59" t="s">
        <v>9</v>
      </c>
      <c r="L549" s="47" t="str">
        <f t="shared" si="131"/>
        <v>Canalizações</v>
      </c>
      <c r="M549" s="47" t="str">
        <f t="shared" si="145"/>
        <v>Válvulas</v>
      </c>
      <c r="N549" s="47" t="str">
        <f t="shared" si="146"/>
        <v>Válvula</v>
      </c>
      <c r="O549" s="41" t="str">
        <f t="shared" si="147"/>
        <v>Classe IFC: IfcValveGASTAP</v>
      </c>
      <c r="P549" s="41" t="s">
        <v>3035</v>
      </c>
      <c r="Q549" s="41" t="s">
        <v>4463</v>
      </c>
      <c r="R549" s="48" t="s">
        <v>9</v>
      </c>
      <c r="S549" s="49" t="str">
        <f t="shared" si="132"/>
        <v>Canalizações</v>
      </c>
      <c r="T549" s="49" t="str">
        <f t="shared" si="148"/>
        <v>Válvulas</v>
      </c>
      <c r="U549" s="49" t="str">
        <f t="shared" si="149"/>
        <v>Válvula</v>
      </c>
      <c r="V549" s="49" t="str">
        <f t="shared" si="133"/>
        <v>Canalizações</v>
      </c>
      <c r="W549" s="1" t="str">
        <f t="shared" si="134"/>
        <v>Key.Ifc4.3-549</v>
      </c>
    </row>
    <row r="550" spans="1:23" ht="6" customHeight="1" x14ac:dyDescent="0.25">
      <c r="A550" s="43">
        <v>550</v>
      </c>
      <c r="B550" s="2" t="s">
        <v>1263</v>
      </c>
      <c r="C550" s="45" t="s">
        <v>3194</v>
      </c>
      <c r="D550" s="2" t="s">
        <v>3172</v>
      </c>
      <c r="E550" s="2" t="s">
        <v>1431</v>
      </c>
      <c r="F550" s="46" t="s">
        <v>1445</v>
      </c>
      <c r="G550" s="59" t="s">
        <v>9</v>
      </c>
      <c r="H550" s="59" t="s">
        <v>9</v>
      </c>
      <c r="I550" s="59" t="s">
        <v>9</v>
      </c>
      <c r="J550" s="59" t="s">
        <v>9</v>
      </c>
      <c r="K550" s="59" t="s">
        <v>9</v>
      </c>
      <c r="L550" s="47" t="str">
        <f t="shared" si="131"/>
        <v>Canalizações</v>
      </c>
      <c r="M550" s="47" t="str">
        <f t="shared" si="145"/>
        <v>Válvulas</v>
      </c>
      <c r="N550" s="47" t="str">
        <f t="shared" si="146"/>
        <v>Válvula</v>
      </c>
      <c r="O550" s="41" t="str">
        <f t="shared" si="147"/>
        <v>Classe IFC: IfcValveISOLATING</v>
      </c>
      <c r="P550" s="41" t="s">
        <v>3036</v>
      </c>
      <c r="Q550" s="41" t="s">
        <v>4464</v>
      </c>
      <c r="R550" s="48" t="s">
        <v>9</v>
      </c>
      <c r="S550" s="49" t="str">
        <f t="shared" si="132"/>
        <v>Canalizações</v>
      </c>
      <c r="T550" s="49" t="str">
        <f t="shared" si="148"/>
        <v>Válvulas</v>
      </c>
      <c r="U550" s="49" t="str">
        <f t="shared" si="149"/>
        <v>Válvula</v>
      </c>
      <c r="V550" s="49" t="str">
        <f t="shared" si="133"/>
        <v>Canalizações</v>
      </c>
      <c r="W550" s="1" t="str">
        <f t="shared" si="134"/>
        <v>Key.Ifc4.3-550</v>
      </c>
    </row>
    <row r="551" spans="1:23" ht="6" customHeight="1" x14ac:dyDescent="0.25">
      <c r="A551" s="43">
        <v>551</v>
      </c>
      <c r="B551" s="2" t="s">
        <v>1263</v>
      </c>
      <c r="C551" s="45" t="s">
        <v>3194</v>
      </c>
      <c r="D551" s="2" t="s">
        <v>3172</v>
      </c>
      <c r="E551" s="2" t="s">
        <v>1431</v>
      </c>
      <c r="F551" s="46" t="s">
        <v>1446</v>
      </c>
      <c r="G551" s="59" t="s">
        <v>9</v>
      </c>
      <c r="H551" s="59" t="s">
        <v>9</v>
      </c>
      <c r="I551" s="59" t="s">
        <v>9</v>
      </c>
      <c r="J551" s="59" t="s">
        <v>9</v>
      </c>
      <c r="K551" s="59" t="s">
        <v>9</v>
      </c>
      <c r="L551" s="47" t="str">
        <f t="shared" si="131"/>
        <v>Canalizações</v>
      </c>
      <c r="M551" s="47" t="str">
        <f t="shared" si="145"/>
        <v>Válvulas</v>
      </c>
      <c r="N551" s="47" t="str">
        <f t="shared" si="146"/>
        <v>Válvula</v>
      </c>
      <c r="O551" s="41" t="str">
        <f t="shared" si="147"/>
        <v>Classe IFC: IfcValveMIXING</v>
      </c>
      <c r="P551" s="41" t="s">
        <v>3037</v>
      </c>
      <c r="Q551" s="41" t="s">
        <v>4465</v>
      </c>
      <c r="R551" s="48" t="s">
        <v>9</v>
      </c>
      <c r="S551" s="49" t="str">
        <f t="shared" si="132"/>
        <v>Canalizações</v>
      </c>
      <c r="T551" s="49" t="str">
        <f t="shared" si="148"/>
        <v>Válvulas</v>
      </c>
      <c r="U551" s="49" t="str">
        <f t="shared" si="149"/>
        <v>Válvula</v>
      </c>
      <c r="V551" s="49" t="str">
        <f t="shared" si="133"/>
        <v>Canalizações</v>
      </c>
      <c r="W551" s="1" t="str">
        <f t="shared" si="134"/>
        <v>Key.Ifc4.3-551</v>
      </c>
    </row>
    <row r="552" spans="1:23" ht="6" customHeight="1" x14ac:dyDescent="0.25">
      <c r="A552" s="43">
        <v>552</v>
      </c>
      <c r="B552" s="2" t="s">
        <v>1263</v>
      </c>
      <c r="C552" s="45" t="s">
        <v>3194</v>
      </c>
      <c r="D552" s="2" t="s">
        <v>3172</v>
      </c>
      <c r="E552" s="2" t="s">
        <v>1431</v>
      </c>
      <c r="F552" s="46" t="s">
        <v>1447</v>
      </c>
      <c r="G552" s="59" t="s">
        <v>9</v>
      </c>
      <c r="H552" s="59" t="s">
        <v>9</v>
      </c>
      <c r="I552" s="59" t="s">
        <v>9</v>
      </c>
      <c r="J552" s="59" t="s">
        <v>9</v>
      </c>
      <c r="K552" s="59" t="s">
        <v>9</v>
      </c>
      <c r="L552" s="47" t="str">
        <f t="shared" si="131"/>
        <v>Canalizações</v>
      </c>
      <c r="M552" s="47" t="str">
        <f t="shared" si="145"/>
        <v>Válvulas</v>
      </c>
      <c r="N552" s="47" t="str">
        <f t="shared" si="146"/>
        <v>Válvula</v>
      </c>
      <c r="O552" s="41" t="str">
        <f t="shared" si="147"/>
        <v>Classe IFC: IfcValvePRESSUREREDUCING</v>
      </c>
      <c r="P552" s="41" t="s">
        <v>3038</v>
      </c>
      <c r="Q552" s="41" t="s">
        <v>4466</v>
      </c>
      <c r="R552" s="48" t="s">
        <v>9</v>
      </c>
      <c r="S552" s="49" t="str">
        <f t="shared" si="132"/>
        <v>Canalizações</v>
      </c>
      <c r="T552" s="49" t="str">
        <f t="shared" si="148"/>
        <v>Válvulas</v>
      </c>
      <c r="U552" s="49" t="str">
        <f t="shared" si="149"/>
        <v>Válvula</v>
      </c>
      <c r="V552" s="49" t="str">
        <f t="shared" si="133"/>
        <v>Canalizações</v>
      </c>
      <c r="W552" s="1" t="str">
        <f t="shared" si="134"/>
        <v>Key.Ifc4.3-552</v>
      </c>
    </row>
    <row r="553" spans="1:23" ht="6" customHeight="1" x14ac:dyDescent="0.25">
      <c r="A553" s="43">
        <v>553</v>
      </c>
      <c r="B553" s="2" t="s">
        <v>1263</v>
      </c>
      <c r="C553" s="45" t="s">
        <v>3194</v>
      </c>
      <c r="D553" s="2" t="s">
        <v>3172</v>
      </c>
      <c r="E553" s="2" t="s">
        <v>1431</v>
      </c>
      <c r="F553" s="46" t="s">
        <v>1448</v>
      </c>
      <c r="G553" s="59" t="s">
        <v>9</v>
      </c>
      <c r="H553" s="59" t="s">
        <v>9</v>
      </c>
      <c r="I553" s="59" t="s">
        <v>9</v>
      </c>
      <c r="J553" s="59" t="s">
        <v>9</v>
      </c>
      <c r="K553" s="59" t="s">
        <v>9</v>
      </c>
      <c r="L553" s="47" t="str">
        <f t="shared" si="131"/>
        <v>Canalizações</v>
      </c>
      <c r="M553" s="47" t="str">
        <f t="shared" si="145"/>
        <v>Válvulas</v>
      </c>
      <c r="N553" s="47" t="str">
        <f t="shared" si="146"/>
        <v>Válvula</v>
      </c>
      <c r="O553" s="41" t="str">
        <f t="shared" si="147"/>
        <v>Classe IFC: IfcValvePRESSURERELIEF</v>
      </c>
      <c r="P553" s="41" t="s">
        <v>3039</v>
      </c>
      <c r="Q553" s="41" t="s">
        <v>4467</v>
      </c>
      <c r="R553" s="48" t="s">
        <v>9</v>
      </c>
      <c r="S553" s="49" t="str">
        <f t="shared" si="132"/>
        <v>Canalizações</v>
      </c>
      <c r="T553" s="49" t="str">
        <f t="shared" si="148"/>
        <v>Válvulas</v>
      </c>
      <c r="U553" s="49" t="str">
        <f t="shared" si="149"/>
        <v>Válvula</v>
      </c>
      <c r="V553" s="49" t="str">
        <f t="shared" si="133"/>
        <v>Canalizações</v>
      </c>
      <c r="W553" s="1" t="str">
        <f t="shared" si="134"/>
        <v>Key.Ifc4.3-553</v>
      </c>
    </row>
    <row r="554" spans="1:23" ht="6" customHeight="1" x14ac:dyDescent="0.25">
      <c r="A554" s="43">
        <v>554</v>
      </c>
      <c r="B554" s="2" t="s">
        <v>1263</v>
      </c>
      <c r="C554" s="45" t="s">
        <v>3194</v>
      </c>
      <c r="D554" s="2" t="s">
        <v>3172</v>
      </c>
      <c r="E554" s="2" t="s">
        <v>1431</v>
      </c>
      <c r="F554" s="46" t="s">
        <v>1449</v>
      </c>
      <c r="G554" s="59" t="s">
        <v>9</v>
      </c>
      <c r="H554" s="59" t="s">
        <v>9</v>
      </c>
      <c r="I554" s="59" t="s">
        <v>9</v>
      </c>
      <c r="J554" s="59" t="s">
        <v>9</v>
      </c>
      <c r="K554" s="59" t="s">
        <v>9</v>
      </c>
      <c r="L554" s="47" t="str">
        <f t="shared" si="131"/>
        <v>Canalizações</v>
      </c>
      <c r="M554" s="47" t="str">
        <f t="shared" si="145"/>
        <v>Válvulas</v>
      </c>
      <c r="N554" s="47" t="str">
        <f t="shared" si="146"/>
        <v>Válvula</v>
      </c>
      <c r="O554" s="41" t="str">
        <f t="shared" si="147"/>
        <v>Classe IFC: IfcValveREGULATING</v>
      </c>
      <c r="P554" s="41" t="s">
        <v>3040</v>
      </c>
      <c r="Q554" s="41" t="s">
        <v>4458</v>
      </c>
      <c r="R554" s="48" t="s">
        <v>9</v>
      </c>
      <c r="S554" s="49" t="str">
        <f t="shared" si="132"/>
        <v>Canalizações</v>
      </c>
      <c r="T554" s="49" t="str">
        <f t="shared" si="148"/>
        <v>Válvulas</v>
      </c>
      <c r="U554" s="49" t="str">
        <f t="shared" si="149"/>
        <v>Válvula</v>
      </c>
      <c r="V554" s="49" t="str">
        <f t="shared" si="133"/>
        <v>Canalizações</v>
      </c>
      <c r="W554" s="1" t="str">
        <f t="shared" si="134"/>
        <v>Key.Ifc4.3-554</v>
      </c>
    </row>
    <row r="555" spans="1:23" ht="6" customHeight="1" x14ac:dyDescent="0.25">
      <c r="A555" s="43">
        <v>555</v>
      </c>
      <c r="B555" s="2" t="s">
        <v>1263</v>
      </c>
      <c r="C555" s="45" t="s">
        <v>3194</v>
      </c>
      <c r="D555" s="2" t="s">
        <v>3172</v>
      </c>
      <c r="E555" s="2" t="s">
        <v>1431</v>
      </c>
      <c r="F555" s="46" t="s">
        <v>1450</v>
      </c>
      <c r="G555" s="59" t="s">
        <v>9</v>
      </c>
      <c r="H555" s="59" t="s">
        <v>9</v>
      </c>
      <c r="I555" s="59" t="s">
        <v>9</v>
      </c>
      <c r="J555" s="59" t="s">
        <v>9</v>
      </c>
      <c r="K555" s="59" t="s">
        <v>9</v>
      </c>
      <c r="L555" s="47" t="str">
        <f t="shared" si="131"/>
        <v>Canalizações</v>
      </c>
      <c r="M555" s="47" t="str">
        <f t="shared" si="145"/>
        <v>Válvulas</v>
      </c>
      <c r="N555" s="47" t="str">
        <f t="shared" si="146"/>
        <v>Válvula</v>
      </c>
      <c r="O555" s="41" t="str">
        <f t="shared" si="147"/>
        <v>Classe IFC: IfcValveSAFETYCUTOFF</v>
      </c>
      <c r="P555" s="41" t="s">
        <v>3041</v>
      </c>
      <c r="Q555" s="41" t="s">
        <v>4468</v>
      </c>
      <c r="R555" s="48" t="s">
        <v>9</v>
      </c>
      <c r="S555" s="49" t="str">
        <f t="shared" si="132"/>
        <v>Canalizações</v>
      </c>
      <c r="T555" s="49" t="str">
        <f t="shared" si="148"/>
        <v>Válvulas</v>
      </c>
      <c r="U555" s="49" t="str">
        <f t="shared" si="149"/>
        <v>Válvula</v>
      </c>
      <c r="V555" s="49" t="str">
        <f t="shared" si="133"/>
        <v>Canalizações</v>
      </c>
      <c r="W555" s="1" t="str">
        <f t="shared" si="134"/>
        <v>Key.Ifc4.3-555</v>
      </c>
    </row>
    <row r="556" spans="1:23" ht="6" customHeight="1" x14ac:dyDescent="0.25">
      <c r="A556" s="43">
        <v>556</v>
      </c>
      <c r="B556" s="2" t="s">
        <v>1263</v>
      </c>
      <c r="C556" s="45" t="s">
        <v>3194</v>
      </c>
      <c r="D556" s="2" t="s">
        <v>3172</v>
      </c>
      <c r="E556" s="2" t="s">
        <v>1431</v>
      </c>
      <c r="F556" s="46" t="s">
        <v>1451</v>
      </c>
      <c r="G556" s="59" t="s">
        <v>9</v>
      </c>
      <c r="H556" s="59" t="s">
        <v>9</v>
      </c>
      <c r="I556" s="59" t="s">
        <v>9</v>
      </c>
      <c r="J556" s="59" t="s">
        <v>9</v>
      </c>
      <c r="K556" s="59" t="s">
        <v>9</v>
      </c>
      <c r="L556" s="47" t="str">
        <f t="shared" si="131"/>
        <v>Canalizações</v>
      </c>
      <c r="M556" s="47" t="str">
        <f t="shared" si="145"/>
        <v>Válvulas</v>
      </c>
      <c r="N556" s="47" t="str">
        <f t="shared" si="146"/>
        <v>Válvula</v>
      </c>
      <c r="O556" s="41" t="str">
        <f t="shared" si="147"/>
        <v>Classe IFC: IfcValveSTEAMTRAP</v>
      </c>
      <c r="P556" s="41" t="s">
        <v>3042</v>
      </c>
      <c r="Q556" s="41" t="s">
        <v>4469</v>
      </c>
      <c r="R556" s="48" t="s">
        <v>9</v>
      </c>
      <c r="S556" s="49" t="str">
        <f t="shared" si="132"/>
        <v>Canalizações</v>
      </c>
      <c r="T556" s="49" t="str">
        <f t="shared" si="148"/>
        <v>Válvulas</v>
      </c>
      <c r="U556" s="49" t="str">
        <f t="shared" si="149"/>
        <v>Válvula</v>
      </c>
      <c r="V556" s="49" t="str">
        <f t="shared" si="133"/>
        <v>Canalizações</v>
      </c>
      <c r="W556" s="1" t="str">
        <f t="shared" si="134"/>
        <v>Key.Ifc4.3-556</v>
      </c>
    </row>
    <row r="557" spans="1:23" ht="6" customHeight="1" x14ac:dyDescent="0.25">
      <c r="A557" s="43">
        <v>557</v>
      </c>
      <c r="B557" s="2" t="s">
        <v>1263</v>
      </c>
      <c r="C557" s="45" t="s">
        <v>3194</v>
      </c>
      <c r="D557" s="2" t="s">
        <v>3172</v>
      </c>
      <c r="E557" s="2" t="s">
        <v>1431</v>
      </c>
      <c r="F557" s="46" t="s">
        <v>1452</v>
      </c>
      <c r="G557" s="59" t="s">
        <v>9</v>
      </c>
      <c r="H557" s="59" t="s">
        <v>9</v>
      </c>
      <c r="I557" s="59" t="s">
        <v>9</v>
      </c>
      <c r="J557" s="59" t="s">
        <v>9</v>
      </c>
      <c r="K557" s="59" t="s">
        <v>9</v>
      </c>
      <c r="L557" s="47" t="str">
        <f t="shared" si="131"/>
        <v>Canalizações</v>
      </c>
      <c r="M557" s="47" t="str">
        <f t="shared" si="145"/>
        <v>Válvulas</v>
      </c>
      <c r="N557" s="47" t="str">
        <f t="shared" si="146"/>
        <v>Válvula</v>
      </c>
      <c r="O557" s="41" t="str">
        <f t="shared" si="147"/>
        <v>Classe IFC: IfcValveSTOPCOCK</v>
      </c>
      <c r="P557" s="41" t="s">
        <v>3043</v>
      </c>
      <c r="Q557" s="41" t="s">
        <v>4470</v>
      </c>
      <c r="R557" s="48" t="s">
        <v>9</v>
      </c>
      <c r="S557" s="49" t="str">
        <f t="shared" si="132"/>
        <v>Canalizações</v>
      </c>
      <c r="T557" s="49" t="str">
        <f t="shared" si="148"/>
        <v>Válvulas</v>
      </c>
      <c r="U557" s="49" t="str">
        <f t="shared" si="149"/>
        <v>Válvula</v>
      </c>
      <c r="V557" s="49" t="str">
        <f t="shared" si="133"/>
        <v>Canalizações</v>
      </c>
      <c r="W557" s="1" t="str">
        <f t="shared" si="134"/>
        <v>Key.Ifc4.3-557</v>
      </c>
    </row>
    <row r="558" spans="1:23" ht="6" customHeight="1" x14ac:dyDescent="0.25">
      <c r="A558" s="43">
        <v>558</v>
      </c>
      <c r="B558" s="2" t="s">
        <v>1263</v>
      </c>
      <c r="C558" s="45" t="s">
        <v>294</v>
      </c>
      <c r="D558" s="2" t="s">
        <v>3217</v>
      </c>
      <c r="E558" s="2" t="s">
        <v>3218</v>
      </c>
      <c r="F558" s="46" t="s">
        <v>944</v>
      </c>
      <c r="G558" s="59" t="s">
        <v>9</v>
      </c>
      <c r="H558" s="59" t="s">
        <v>9</v>
      </c>
      <c r="I558" s="59" t="s">
        <v>9</v>
      </c>
      <c r="J558" s="59" t="s">
        <v>9</v>
      </c>
      <c r="K558" s="59" t="s">
        <v>9</v>
      </c>
      <c r="L558" s="47" t="str">
        <f t="shared" si="131"/>
        <v>Estrutura</v>
      </c>
      <c r="M558" s="47" t="str">
        <f t="shared" si="145"/>
        <v>Armaduras</v>
      </c>
      <c r="N558" s="47" t="str">
        <f t="shared" si="146"/>
        <v>Armadura.Barra</v>
      </c>
      <c r="O558" s="41" t="str">
        <f t="shared" si="147"/>
        <v>Classe IFC: IfcReinforcingBar</v>
      </c>
      <c r="P558" s="41" t="s">
        <v>2717</v>
      </c>
      <c r="Q558" s="41" t="s">
        <v>3689</v>
      </c>
      <c r="R558" s="48" t="s">
        <v>9</v>
      </c>
      <c r="S558" s="49" t="str">
        <f t="shared" si="132"/>
        <v>Estrutura</v>
      </c>
      <c r="T558" s="49" t="str">
        <f t="shared" si="148"/>
        <v>Armaduras</v>
      </c>
      <c r="U558" s="49" t="str">
        <f t="shared" si="149"/>
        <v>Armadura.Barra</v>
      </c>
      <c r="V558" s="49" t="str">
        <f t="shared" si="133"/>
        <v>Estrutura</v>
      </c>
      <c r="W558" s="1" t="str">
        <f t="shared" si="134"/>
        <v>Key.Ifc4.3-558</v>
      </c>
    </row>
    <row r="559" spans="1:23" ht="6" customHeight="1" x14ac:dyDescent="0.25">
      <c r="A559" s="43">
        <v>559</v>
      </c>
      <c r="B559" s="2" t="s">
        <v>1263</v>
      </c>
      <c r="C559" s="45" t="s">
        <v>294</v>
      </c>
      <c r="D559" s="2" t="s">
        <v>3217</v>
      </c>
      <c r="E559" s="2" t="s">
        <v>3218</v>
      </c>
      <c r="F559" s="46" t="s">
        <v>945</v>
      </c>
      <c r="G559" s="59" t="s">
        <v>9</v>
      </c>
      <c r="H559" s="59" t="s">
        <v>9</v>
      </c>
      <c r="I559" s="59" t="s">
        <v>9</v>
      </c>
      <c r="J559" s="59" t="s">
        <v>9</v>
      </c>
      <c r="K559" s="59" t="s">
        <v>9</v>
      </c>
      <c r="L559" s="47" t="str">
        <f t="shared" si="131"/>
        <v>Estrutura</v>
      </c>
      <c r="M559" s="47" t="str">
        <f t="shared" si="145"/>
        <v>Armaduras</v>
      </c>
      <c r="N559" s="47" t="str">
        <f t="shared" si="146"/>
        <v>Armadura.Barra</v>
      </c>
      <c r="O559" s="41" t="str">
        <f t="shared" si="147"/>
        <v>Classe IFC: IfcReinforcingBarANCHORING</v>
      </c>
      <c r="P559" s="41" t="s">
        <v>2718</v>
      </c>
      <c r="Q559" s="41" t="s">
        <v>3690</v>
      </c>
      <c r="R559" s="48" t="s">
        <v>9</v>
      </c>
      <c r="S559" s="49" t="str">
        <f t="shared" si="132"/>
        <v>Estrutura</v>
      </c>
      <c r="T559" s="49" t="str">
        <f t="shared" si="148"/>
        <v>Armaduras</v>
      </c>
      <c r="U559" s="49" t="str">
        <f t="shared" si="149"/>
        <v>Armadura.Barra</v>
      </c>
      <c r="V559" s="49" t="str">
        <f t="shared" si="133"/>
        <v>Estrutura</v>
      </c>
      <c r="W559" s="1" t="str">
        <f t="shared" si="134"/>
        <v>Key.Ifc4.3-559</v>
      </c>
    </row>
    <row r="560" spans="1:23" ht="6" customHeight="1" x14ac:dyDescent="0.25">
      <c r="A560" s="43">
        <v>560</v>
      </c>
      <c r="B560" s="2" t="s">
        <v>1263</v>
      </c>
      <c r="C560" s="45" t="s">
        <v>294</v>
      </c>
      <c r="D560" s="2" t="s">
        <v>3217</v>
      </c>
      <c r="E560" s="2" t="s">
        <v>3218</v>
      </c>
      <c r="F560" s="46" t="s">
        <v>946</v>
      </c>
      <c r="G560" s="59" t="s">
        <v>9</v>
      </c>
      <c r="H560" s="59" t="s">
        <v>9</v>
      </c>
      <c r="I560" s="59" t="s">
        <v>9</v>
      </c>
      <c r="J560" s="59" t="s">
        <v>9</v>
      </c>
      <c r="K560" s="59" t="s">
        <v>9</v>
      </c>
      <c r="L560" s="47" t="str">
        <f t="shared" si="131"/>
        <v>Estrutura</v>
      </c>
      <c r="M560" s="47" t="str">
        <f t="shared" si="145"/>
        <v>Armaduras</v>
      </c>
      <c r="N560" s="47" t="str">
        <f t="shared" si="146"/>
        <v>Armadura.Barra</v>
      </c>
      <c r="O560" s="41" t="str">
        <f t="shared" si="147"/>
        <v>Classe IFC: IfcReinforcingBarEDGE</v>
      </c>
      <c r="P560" s="41" t="s">
        <v>2719</v>
      </c>
      <c r="Q560" s="41" t="s">
        <v>3691</v>
      </c>
      <c r="R560" s="48" t="s">
        <v>9</v>
      </c>
      <c r="S560" s="49" t="str">
        <f t="shared" si="132"/>
        <v>Estrutura</v>
      </c>
      <c r="T560" s="49" t="str">
        <f t="shared" si="148"/>
        <v>Armaduras</v>
      </c>
      <c r="U560" s="49" t="str">
        <f t="shared" si="149"/>
        <v>Armadura.Barra</v>
      </c>
      <c r="V560" s="49" t="str">
        <f t="shared" si="133"/>
        <v>Estrutura</v>
      </c>
      <c r="W560" s="1" t="str">
        <f t="shared" si="134"/>
        <v>Key.Ifc4.3-560</v>
      </c>
    </row>
    <row r="561" spans="1:23" ht="6" customHeight="1" x14ac:dyDescent="0.25">
      <c r="A561" s="43">
        <v>561</v>
      </c>
      <c r="B561" s="2" t="s">
        <v>1263</v>
      </c>
      <c r="C561" s="45" t="s">
        <v>294</v>
      </c>
      <c r="D561" s="2" t="s">
        <v>3217</v>
      </c>
      <c r="E561" s="2" t="s">
        <v>3218</v>
      </c>
      <c r="F561" s="46" t="s">
        <v>954</v>
      </c>
      <c r="G561" s="59" t="s">
        <v>9</v>
      </c>
      <c r="H561" s="59" t="s">
        <v>9</v>
      </c>
      <c r="I561" s="59" t="s">
        <v>9</v>
      </c>
      <c r="J561" s="59" t="s">
        <v>9</v>
      </c>
      <c r="K561" s="59" t="s">
        <v>9</v>
      </c>
      <c r="L561" s="47" t="str">
        <f t="shared" si="131"/>
        <v>Estrutura</v>
      </c>
      <c r="M561" s="47" t="str">
        <f t="shared" si="145"/>
        <v>Armaduras</v>
      </c>
      <c r="N561" s="47" t="str">
        <f t="shared" si="146"/>
        <v>Armadura.Barra</v>
      </c>
      <c r="O561" s="41" t="str">
        <f t="shared" si="147"/>
        <v>Classe IFC: IfcReinforcingBarLIGATURE</v>
      </c>
      <c r="P561" s="41" t="s">
        <v>2720</v>
      </c>
      <c r="Q561" s="41" t="s">
        <v>3692</v>
      </c>
      <c r="R561" s="48" t="s">
        <v>9</v>
      </c>
      <c r="S561" s="49" t="str">
        <f t="shared" si="132"/>
        <v>Estrutura</v>
      </c>
      <c r="T561" s="49" t="str">
        <f t="shared" si="148"/>
        <v>Armaduras</v>
      </c>
      <c r="U561" s="49" t="str">
        <f t="shared" si="149"/>
        <v>Armadura.Barra</v>
      </c>
      <c r="V561" s="49" t="str">
        <f t="shared" si="133"/>
        <v>Estrutura</v>
      </c>
      <c r="W561" s="1" t="str">
        <f t="shared" si="134"/>
        <v>Key.Ifc4.3-561</v>
      </c>
    </row>
    <row r="562" spans="1:23" ht="6" customHeight="1" x14ac:dyDescent="0.25">
      <c r="A562" s="43">
        <v>562</v>
      </c>
      <c r="B562" s="2" t="s">
        <v>1263</v>
      </c>
      <c r="C562" s="45" t="s">
        <v>294</v>
      </c>
      <c r="D562" s="2" t="s">
        <v>3217</v>
      </c>
      <c r="E562" s="2" t="s">
        <v>3218</v>
      </c>
      <c r="F562" s="46" t="s">
        <v>947</v>
      </c>
      <c r="G562" s="59" t="s">
        <v>9</v>
      </c>
      <c r="H562" s="59" t="s">
        <v>9</v>
      </c>
      <c r="I562" s="59" t="s">
        <v>9</v>
      </c>
      <c r="J562" s="59" t="s">
        <v>9</v>
      </c>
      <c r="K562" s="59" t="s">
        <v>9</v>
      </c>
      <c r="L562" s="47" t="str">
        <f t="shared" si="131"/>
        <v>Estrutura</v>
      </c>
      <c r="M562" s="47" t="str">
        <f t="shared" si="145"/>
        <v>Armaduras</v>
      </c>
      <c r="N562" s="47" t="str">
        <f t="shared" si="146"/>
        <v>Armadura.Barra</v>
      </c>
      <c r="O562" s="41" t="str">
        <f t="shared" si="147"/>
        <v>Classe IFC: IfcReinforcingBarMAIN</v>
      </c>
      <c r="P562" s="41" t="s">
        <v>2721</v>
      </c>
      <c r="Q562" s="41" t="s">
        <v>3693</v>
      </c>
      <c r="R562" s="48" t="s">
        <v>9</v>
      </c>
      <c r="S562" s="49" t="str">
        <f t="shared" si="132"/>
        <v>Estrutura</v>
      </c>
      <c r="T562" s="49" t="str">
        <f t="shared" si="148"/>
        <v>Armaduras</v>
      </c>
      <c r="U562" s="49" t="str">
        <f t="shared" si="149"/>
        <v>Armadura.Barra</v>
      </c>
      <c r="V562" s="49" t="str">
        <f t="shared" si="133"/>
        <v>Estrutura</v>
      </c>
      <c r="W562" s="1" t="str">
        <f t="shared" si="134"/>
        <v>Key.Ifc4.3-562</v>
      </c>
    </row>
    <row r="563" spans="1:23" ht="6" customHeight="1" x14ac:dyDescent="0.25">
      <c r="A563" s="43">
        <v>563</v>
      </c>
      <c r="B563" s="2" t="s">
        <v>1263</v>
      </c>
      <c r="C563" s="45" t="s">
        <v>294</v>
      </c>
      <c r="D563" s="2" t="s">
        <v>3217</v>
      </c>
      <c r="E563" s="2" t="s">
        <v>3218</v>
      </c>
      <c r="F563" s="46" t="s">
        <v>948</v>
      </c>
      <c r="G563" s="59" t="s">
        <v>9</v>
      </c>
      <c r="H563" s="59" t="s">
        <v>9</v>
      </c>
      <c r="I563" s="59" t="s">
        <v>9</v>
      </c>
      <c r="J563" s="59" t="s">
        <v>9</v>
      </c>
      <c r="K563" s="59" t="s">
        <v>9</v>
      </c>
      <c r="L563" s="47" t="str">
        <f t="shared" si="131"/>
        <v>Estrutura</v>
      </c>
      <c r="M563" s="47" t="str">
        <f t="shared" si="145"/>
        <v>Armaduras</v>
      </c>
      <c r="N563" s="47" t="str">
        <f t="shared" si="146"/>
        <v>Armadura.Barra</v>
      </c>
      <c r="O563" s="41" t="str">
        <f t="shared" si="147"/>
        <v>Classe IFC: IfcReinforcingBarPUNCHING</v>
      </c>
      <c r="P563" s="41" t="s">
        <v>2722</v>
      </c>
      <c r="Q563" s="41" t="s">
        <v>3694</v>
      </c>
      <c r="R563" s="48" t="s">
        <v>9</v>
      </c>
      <c r="S563" s="49" t="str">
        <f t="shared" si="132"/>
        <v>Estrutura</v>
      </c>
      <c r="T563" s="49" t="str">
        <f t="shared" si="148"/>
        <v>Armaduras</v>
      </c>
      <c r="U563" s="49" t="str">
        <f t="shared" si="149"/>
        <v>Armadura.Barra</v>
      </c>
      <c r="V563" s="49" t="str">
        <f t="shared" si="133"/>
        <v>Estrutura</v>
      </c>
      <c r="W563" s="1" t="str">
        <f t="shared" si="134"/>
        <v>Key.Ifc4.3-563</v>
      </c>
    </row>
    <row r="564" spans="1:23" ht="6" customHeight="1" x14ac:dyDescent="0.25">
      <c r="A564" s="43">
        <v>564</v>
      </c>
      <c r="B564" s="2" t="s">
        <v>1263</v>
      </c>
      <c r="C564" s="45" t="s">
        <v>294</v>
      </c>
      <c r="D564" s="2" t="s">
        <v>3217</v>
      </c>
      <c r="E564" s="2" t="s">
        <v>3218</v>
      </c>
      <c r="F564" s="46" t="s">
        <v>949</v>
      </c>
      <c r="G564" s="59" t="s">
        <v>9</v>
      </c>
      <c r="H564" s="59" t="s">
        <v>9</v>
      </c>
      <c r="I564" s="59" t="s">
        <v>9</v>
      </c>
      <c r="J564" s="59" t="s">
        <v>9</v>
      </c>
      <c r="K564" s="59" t="s">
        <v>9</v>
      </c>
      <c r="L564" s="47" t="str">
        <f t="shared" si="131"/>
        <v>Estrutura</v>
      </c>
      <c r="M564" s="47" t="str">
        <f t="shared" si="145"/>
        <v>Armaduras</v>
      </c>
      <c r="N564" s="47" t="str">
        <f t="shared" si="146"/>
        <v>Armadura.Barra</v>
      </c>
      <c r="O564" s="41" t="str">
        <f t="shared" si="147"/>
        <v>Classe IFC: IfcReinforcingBarRING</v>
      </c>
      <c r="P564" s="41" t="s">
        <v>2723</v>
      </c>
      <c r="Q564" s="41" t="s">
        <v>3695</v>
      </c>
      <c r="R564" s="48" t="s">
        <v>9</v>
      </c>
      <c r="S564" s="49" t="str">
        <f t="shared" si="132"/>
        <v>Estrutura</v>
      </c>
      <c r="T564" s="49" t="str">
        <f t="shared" si="148"/>
        <v>Armaduras</v>
      </c>
      <c r="U564" s="49" t="str">
        <f t="shared" si="149"/>
        <v>Armadura.Barra</v>
      </c>
      <c r="V564" s="49" t="str">
        <f t="shared" si="133"/>
        <v>Estrutura</v>
      </c>
      <c r="W564" s="1" t="str">
        <f t="shared" si="134"/>
        <v>Key.Ifc4.3-564</v>
      </c>
    </row>
    <row r="565" spans="1:23" ht="6" customHeight="1" x14ac:dyDescent="0.25">
      <c r="A565" s="43">
        <v>565</v>
      </c>
      <c r="B565" s="2" t="s">
        <v>1263</v>
      </c>
      <c r="C565" s="45" t="s">
        <v>294</v>
      </c>
      <c r="D565" s="2" t="s">
        <v>3217</v>
      </c>
      <c r="E565" s="2" t="s">
        <v>3218</v>
      </c>
      <c r="F565" s="46" t="s">
        <v>950</v>
      </c>
      <c r="G565" s="59" t="s">
        <v>9</v>
      </c>
      <c r="H565" s="59" t="s">
        <v>9</v>
      </c>
      <c r="I565" s="59" t="s">
        <v>9</v>
      </c>
      <c r="J565" s="59" t="s">
        <v>9</v>
      </c>
      <c r="K565" s="59" t="s">
        <v>9</v>
      </c>
      <c r="L565" s="47" t="str">
        <f t="shared" si="131"/>
        <v>Estrutura</v>
      </c>
      <c r="M565" s="47" t="str">
        <f t="shared" si="145"/>
        <v>Armaduras</v>
      </c>
      <c r="N565" s="47" t="str">
        <f t="shared" si="146"/>
        <v>Armadura.Barra</v>
      </c>
      <c r="O565" s="41" t="str">
        <f t="shared" si="147"/>
        <v>Classe IFC: IfcReinforcingBarSHEAR</v>
      </c>
      <c r="P565" s="41" t="s">
        <v>2724</v>
      </c>
      <c r="Q565" s="41" t="s">
        <v>3696</v>
      </c>
      <c r="R565" s="48" t="s">
        <v>9</v>
      </c>
      <c r="S565" s="49" t="str">
        <f t="shared" si="132"/>
        <v>Estrutura</v>
      </c>
      <c r="T565" s="49" t="str">
        <f t="shared" si="148"/>
        <v>Armaduras</v>
      </c>
      <c r="U565" s="49" t="str">
        <f t="shared" si="149"/>
        <v>Armadura.Barra</v>
      </c>
      <c r="V565" s="49" t="str">
        <f t="shared" si="133"/>
        <v>Estrutura</v>
      </c>
      <c r="W565" s="1" t="str">
        <f t="shared" si="134"/>
        <v>Key.Ifc4.3-565</v>
      </c>
    </row>
    <row r="566" spans="1:23" ht="6" customHeight="1" x14ac:dyDescent="0.25">
      <c r="A566" s="43">
        <v>566</v>
      </c>
      <c r="B566" s="2" t="s">
        <v>1263</v>
      </c>
      <c r="C566" s="45" t="s">
        <v>294</v>
      </c>
      <c r="D566" s="2" t="s">
        <v>3217</v>
      </c>
      <c r="E566" s="2" t="s">
        <v>3218</v>
      </c>
      <c r="F566" s="46" t="s">
        <v>951</v>
      </c>
      <c r="G566" s="59" t="s">
        <v>9</v>
      </c>
      <c r="H566" s="59" t="s">
        <v>9</v>
      </c>
      <c r="I566" s="59" t="s">
        <v>9</v>
      </c>
      <c r="J566" s="59" t="s">
        <v>9</v>
      </c>
      <c r="K566" s="59" t="s">
        <v>9</v>
      </c>
      <c r="L566" s="47" t="str">
        <f t="shared" si="131"/>
        <v>Estrutura</v>
      </c>
      <c r="M566" s="47" t="str">
        <f t="shared" si="145"/>
        <v>Armaduras</v>
      </c>
      <c r="N566" s="47" t="str">
        <f t="shared" si="146"/>
        <v>Armadura.Barra</v>
      </c>
      <c r="O566" s="41" t="str">
        <f t="shared" si="147"/>
        <v>Classe IFC: IfcReinforcingBarSPACEBAR</v>
      </c>
      <c r="P566" s="41" t="s">
        <v>2725</v>
      </c>
      <c r="Q566" s="41" t="s">
        <v>3697</v>
      </c>
      <c r="R566" s="48" t="s">
        <v>9</v>
      </c>
      <c r="S566" s="49" t="str">
        <f t="shared" si="132"/>
        <v>Estrutura</v>
      </c>
      <c r="T566" s="49" t="str">
        <f t="shared" si="148"/>
        <v>Armaduras</v>
      </c>
      <c r="U566" s="49" t="str">
        <f t="shared" si="149"/>
        <v>Armadura.Barra</v>
      </c>
      <c r="V566" s="49" t="str">
        <f t="shared" si="133"/>
        <v>Estrutura</v>
      </c>
      <c r="W566" s="1" t="str">
        <f t="shared" si="134"/>
        <v>Key.Ifc4.3-566</v>
      </c>
    </row>
    <row r="567" spans="1:23" ht="6" customHeight="1" x14ac:dyDescent="0.25">
      <c r="A567" s="43">
        <v>567</v>
      </c>
      <c r="B567" s="2" t="s">
        <v>1263</v>
      </c>
      <c r="C567" s="45" t="s">
        <v>294</v>
      </c>
      <c r="D567" s="2" t="s">
        <v>3217</v>
      </c>
      <c r="E567" s="2" t="s">
        <v>3218</v>
      </c>
      <c r="F567" s="46" t="s">
        <v>952</v>
      </c>
      <c r="G567" s="59" t="s">
        <v>9</v>
      </c>
      <c r="H567" s="59" t="s">
        <v>9</v>
      </c>
      <c r="I567" s="59" t="s">
        <v>9</v>
      </c>
      <c r="J567" s="59" t="s">
        <v>9</v>
      </c>
      <c r="K567" s="59" t="s">
        <v>9</v>
      </c>
      <c r="L567" s="47" t="str">
        <f t="shared" si="131"/>
        <v>Estrutura</v>
      </c>
      <c r="M567" s="47" t="str">
        <f t="shared" si="145"/>
        <v>Armaduras</v>
      </c>
      <c r="N567" s="47" t="str">
        <f t="shared" si="146"/>
        <v>Armadura.Barra</v>
      </c>
      <c r="O567" s="41" t="str">
        <f t="shared" si="147"/>
        <v>Classe IFC: IfcReinforcingBarSTUD</v>
      </c>
      <c r="P567" s="41" t="s">
        <v>2726</v>
      </c>
      <c r="Q567" s="41" t="s">
        <v>3698</v>
      </c>
      <c r="R567" s="48" t="s">
        <v>9</v>
      </c>
      <c r="S567" s="49" t="str">
        <f t="shared" si="132"/>
        <v>Estrutura</v>
      </c>
      <c r="T567" s="49" t="str">
        <f t="shared" si="148"/>
        <v>Armaduras</v>
      </c>
      <c r="U567" s="49" t="str">
        <f t="shared" si="149"/>
        <v>Armadura.Barra</v>
      </c>
      <c r="V567" s="49" t="str">
        <f t="shared" si="133"/>
        <v>Estrutura</v>
      </c>
      <c r="W567" s="1" t="str">
        <f t="shared" si="134"/>
        <v>Key.Ifc4.3-567</v>
      </c>
    </row>
    <row r="568" spans="1:23" ht="6" customHeight="1" x14ac:dyDescent="0.25">
      <c r="A568" s="43">
        <v>568</v>
      </c>
      <c r="B568" s="2" t="s">
        <v>1263</v>
      </c>
      <c r="C568" s="45" t="s">
        <v>294</v>
      </c>
      <c r="D568" s="2" t="s">
        <v>3217</v>
      </c>
      <c r="E568" s="2" t="s">
        <v>3218</v>
      </c>
      <c r="F568" s="46" t="s">
        <v>953</v>
      </c>
      <c r="G568" s="59" t="s">
        <v>9</v>
      </c>
      <c r="H568" s="59" t="s">
        <v>9</v>
      </c>
      <c r="I568" s="59" t="s">
        <v>9</v>
      </c>
      <c r="J568" s="59" t="s">
        <v>9</v>
      </c>
      <c r="K568" s="59" t="s">
        <v>9</v>
      </c>
      <c r="L568" s="47" t="str">
        <f t="shared" si="131"/>
        <v>Estrutura</v>
      </c>
      <c r="M568" s="47" t="str">
        <f t="shared" si="145"/>
        <v>Armaduras</v>
      </c>
      <c r="N568" s="47" t="str">
        <f t="shared" si="146"/>
        <v>Armadura.Barra</v>
      </c>
      <c r="O568" s="41" t="str">
        <f t="shared" si="147"/>
        <v>Classe IFC: IfcReinforcingElement</v>
      </c>
      <c r="P568" s="41" t="s">
        <v>2727</v>
      </c>
      <c r="Q568" s="41" t="s">
        <v>3699</v>
      </c>
      <c r="R568" s="48" t="s">
        <v>9</v>
      </c>
      <c r="S568" s="49" t="str">
        <f t="shared" si="132"/>
        <v>Estrutura</v>
      </c>
      <c r="T568" s="49" t="str">
        <f t="shared" si="148"/>
        <v>Armaduras</v>
      </c>
      <c r="U568" s="49" t="str">
        <f t="shared" si="149"/>
        <v>Armadura.Barra</v>
      </c>
      <c r="V568" s="49" t="str">
        <f t="shared" si="133"/>
        <v>Estrutura</v>
      </c>
      <c r="W568" s="1" t="str">
        <f t="shared" si="134"/>
        <v>Key.Ifc4.3-568</v>
      </c>
    </row>
    <row r="569" spans="1:23" ht="6" customHeight="1" x14ac:dyDescent="0.25">
      <c r="A569" s="43">
        <v>569</v>
      </c>
      <c r="B569" s="2" t="s">
        <v>1263</v>
      </c>
      <c r="C569" s="45" t="s">
        <v>294</v>
      </c>
      <c r="D569" s="2" t="s">
        <v>3217</v>
      </c>
      <c r="E569" s="2" t="s">
        <v>3218</v>
      </c>
      <c r="F569" s="2" t="s">
        <v>4921</v>
      </c>
      <c r="G569" s="59" t="s">
        <v>9</v>
      </c>
      <c r="H569" s="59" t="s">
        <v>9</v>
      </c>
      <c r="I569" s="59" t="s">
        <v>9</v>
      </c>
      <c r="J569" s="59" t="s">
        <v>9</v>
      </c>
      <c r="K569" s="59" t="s">
        <v>9</v>
      </c>
      <c r="L569" s="47" t="str">
        <f t="shared" si="131"/>
        <v>Estrutura</v>
      </c>
      <c r="M569" s="47" t="str">
        <f t="shared" ref="M569" si="150">CONCATENATE("", D569)</f>
        <v>Armaduras</v>
      </c>
      <c r="N569" s="47" t="str">
        <f t="shared" ref="N569" si="151">CONCATENATE("", E569)</f>
        <v>Armadura.Barra</v>
      </c>
      <c r="O569" s="41" t="str">
        <f t="shared" ref="O569" si="152">IF(ISNUMBER(FIND("Ifc",F569)),CONCATENATE("Classe IFC: ",F569),CONCATENATE("Cat. Revit: ",F569))</f>
        <v>Cat. Revit: OST_Coupler</v>
      </c>
      <c r="P569" s="41" t="s">
        <v>5272</v>
      </c>
      <c r="Q569" s="41" t="s">
        <v>5272</v>
      </c>
      <c r="R569" s="48" t="s">
        <v>9</v>
      </c>
      <c r="S569" s="49" t="str">
        <f t="shared" si="132"/>
        <v>Estrutura</v>
      </c>
      <c r="T569" s="49" t="str">
        <f t="shared" ref="T569" si="153">SUBSTITUTE(D569, "_", " ")</f>
        <v>Armaduras</v>
      </c>
      <c r="U569" s="49" t="str">
        <f t="shared" ref="U569" si="154">SUBSTITUTE(E569, "_", " ")</f>
        <v>Armadura.Barra</v>
      </c>
      <c r="V569" s="49" t="str">
        <f t="shared" si="133"/>
        <v>Estrutura</v>
      </c>
      <c r="W569" s="1" t="str">
        <f t="shared" si="134"/>
        <v>Key.Ifc4.3-569</v>
      </c>
    </row>
    <row r="570" spans="1:23" ht="6" customHeight="1" x14ac:dyDescent="0.25">
      <c r="A570" s="43">
        <v>570</v>
      </c>
      <c r="B570" s="2" t="s">
        <v>1263</v>
      </c>
      <c r="C570" s="45" t="s">
        <v>294</v>
      </c>
      <c r="D570" s="2" t="s">
        <v>3217</v>
      </c>
      <c r="E570" s="2" t="s">
        <v>3218</v>
      </c>
      <c r="F570" s="2" t="s">
        <v>84</v>
      </c>
      <c r="G570" s="59" t="s">
        <v>9</v>
      </c>
      <c r="H570" s="59" t="s">
        <v>9</v>
      </c>
      <c r="I570" s="59" t="s">
        <v>9</v>
      </c>
      <c r="J570" s="59" t="s">
        <v>9</v>
      </c>
      <c r="K570" s="59" t="s">
        <v>9</v>
      </c>
      <c r="L570" s="47" t="str">
        <f t="shared" si="131"/>
        <v>Estrutura</v>
      </c>
      <c r="M570" s="47" t="str">
        <f t="shared" si="145"/>
        <v>Armaduras</v>
      </c>
      <c r="N570" s="47" t="str">
        <f t="shared" si="146"/>
        <v>Armadura.Barra</v>
      </c>
      <c r="O570" s="41" t="str">
        <f t="shared" si="147"/>
        <v>Cat. Revit: OST_Rebar</v>
      </c>
      <c r="P570" s="41" t="s">
        <v>5271</v>
      </c>
      <c r="Q570" s="41" t="s">
        <v>5271</v>
      </c>
      <c r="R570" s="48" t="s">
        <v>9</v>
      </c>
      <c r="S570" s="49" t="str">
        <f t="shared" si="132"/>
        <v>Estrutura</v>
      </c>
      <c r="T570" s="49" t="str">
        <f t="shared" si="148"/>
        <v>Armaduras</v>
      </c>
      <c r="U570" s="49" t="str">
        <f t="shared" si="149"/>
        <v>Armadura.Barra</v>
      </c>
      <c r="V570" s="49" t="str">
        <f t="shared" si="133"/>
        <v>Estrutura</v>
      </c>
      <c r="W570" s="1" t="str">
        <f t="shared" si="134"/>
        <v>Key.Ifc4.3-570</v>
      </c>
    </row>
    <row r="571" spans="1:23" ht="6" customHeight="1" x14ac:dyDescent="0.25">
      <c r="A571" s="43">
        <v>571</v>
      </c>
      <c r="B571" s="2" t="s">
        <v>1263</v>
      </c>
      <c r="C571" s="45" t="s">
        <v>294</v>
      </c>
      <c r="D571" s="2" t="s">
        <v>3217</v>
      </c>
      <c r="E571" s="2" t="s">
        <v>3218</v>
      </c>
      <c r="F571" s="50" t="s">
        <v>5041</v>
      </c>
      <c r="G571" s="59" t="s">
        <v>9</v>
      </c>
      <c r="H571" s="59" t="s">
        <v>9</v>
      </c>
      <c r="I571" s="59" t="s">
        <v>9</v>
      </c>
      <c r="J571" s="59" t="s">
        <v>9</v>
      </c>
      <c r="K571" s="59" t="s">
        <v>9</v>
      </c>
      <c r="L571" s="47" t="str">
        <f t="shared" si="131"/>
        <v>Estrutura</v>
      </c>
      <c r="M571" s="47" t="str">
        <f t="shared" ref="M571:M579" si="155">CONCATENATE("", D571)</f>
        <v>Armaduras</v>
      </c>
      <c r="N571" s="47" t="str">
        <f t="shared" ref="N571:N579" si="156">CONCATENATE("", E571)</f>
        <v>Armadura.Barra</v>
      </c>
      <c r="O571" s="41" t="str">
        <f t="shared" ref="O571:O579" si="157">IF(ISNUMBER(FIND("Ifc",F571)),CONCATENATE("Classe IFC: ",F571),CONCATENATE("Cat. Revit: ",F571))</f>
        <v>Cat. Revit: OST_RebarBendingDetails</v>
      </c>
      <c r="P571" s="41" t="s">
        <v>5645</v>
      </c>
      <c r="Q571" s="41" t="s">
        <v>5653</v>
      </c>
      <c r="R571" s="48" t="s">
        <v>9</v>
      </c>
      <c r="S571" s="49" t="str">
        <f t="shared" si="132"/>
        <v>Estrutura</v>
      </c>
      <c r="T571" s="49" t="str">
        <f t="shared" ref="T571:T579" si="158">SUBSTITUTE(D571, "_", " ")</f>
        <v>Armaduras</v>
      </c>
      <c r="U571" s="49" t="str">
        <f t="shared" ref="U571:U579" si="159">SUBSTITUTE(E571, "_", " ")</f>
        <v>Armadura.Barra</v>
      </c>
      <c r="V571" s="49" t="str">
        <f t="shared" si="133"/>
        <v>Estrutura</v>
      </c>
      <c r="W571" s="1" t="str">
        <f t="shared" si="134"/>
        <v>Key.Ifc4.3-571</v>
      </c>
    </row>
    <row r="572" spans="1:23" ht="6" customHeight="1" x14ac:dyDescent="0.25">
      <c r="A572" s="43">
        <v>572</v>
      </c>
      <c r="B572" s="2" t="s">
        <v>1263</v>
      </c>
      <c r="C572" s="45" t="s">
        <v>294</v>
      </c>
      <c r="D572" s="2" t="s">
        <v>3217</v>
      </c>
      <c r="E572" s="2" t="s">
        <v>3218</v>
      </c>
      <c r="F572" s="50" t="s">
        <v>5042</v>
      </c>
      <c r="G572" s="59" t="s">
        <v>9</v>
      </c>
      <c r="H572" s="59" t="s">
        <v>9</v>
      </c>
      <c r="I572" s="59" t="s">
        <v>9</v>
      </c>
      <c r="J572" s="59" t="s">
        <v>9</v>
      </c>
      <c r="K572" s="59" t="s">
        <v>9</v>
      </c>
      <c r="L572" s="47" t="str">
        <f t="shared" si="131"/>
        <v>Estrutura</v>
      </c>
      <c r="M572" s="47" t="str">
        <f t="shared" si="155"/>
        <v>Armaduras</v>
      </c>
      <c r="N572" s="47" t="str">
        <f t="shared" si="156"/>
        <v>Armadura.Barra</v>
      </c>
      <c r="O572" s="41" t="str">
        <f t="shared" si="157"/>
        <v>Cat. Revit: OST_RebarCover</v>
      </c>
      <c r="P572" s="41" t="s">
        <v>5646</v>
      </c>
      <c r="Q572" s="41" t="s">
        <v>5650</v>
      </c>
      <c r="R572" s="48" t="s">
        <v>9</v>
      </c>
      <c r="S572" s="49" t="str">
        <f t="shared" si="132"/>
        <v>Estrutura</v>
      </c>
      <c r="T572" s="49" t="str">
        <f t="shared" si="158"/>
        <v>Armaduras</v>
      </c>
      <c r="U572" s="49" t="str">
        <f t="shared" si="159"/>
        <v>Armadura.Barra</v>
      </c>
      <c r="V572" s="49" t="str">
        <f t="shared" si="133"/>
        <v>Estrutura</v>
      </c>
      <c r="W572" s="1" t="str">
        <f t="shared" si="134"/>
        <v>Key.Ifc4.3-572</v>
      </c>
    </row>
    <row r="573" spans="1:23" ht="6" customHeight="1" x14ac:dyDescent="0.25">
      <c r="A573" s="43">
        <v>573</v>
      </c>
      <c r="B573" s="2" t="s">
        <v>1263</v>
      </c>
      <c r="C573" s="45" t="s">
        <v>294</v>
      </c>
      <c r="D573" s="2" t="s">
        <v>3217</v>
      </c>
      <c r="E573" s="2" t="s">
        <v>3218</v>
      </c>
      <c r="F573" s="50" t="s">
        <v>5043</v>
      </c>
      <c r="G573" s="59" t="s">
        <v>9</v>
      </c>
      <c r="H573" s="59" t="s">
        <v>9</v>
      </c>
      <c r="I573" s="59" t="s">
        <v>9</v>
      </c>
      <c r="J573" s="59" t="s">
        <v>9</v>
      </c>
      <c r="K573" s="59" t="s">
        <v>9</v>
      </c>
      <c r="L573" s="47" t="str">
        <f t="shared" si="131"/>
        <v>Estrutura</v>
      </c>
      <c r="M573" s="47" t="str">
        <f t="shared" si="155"/>
        <v>Armaduras</v>
      </c>
      <c r="N573" s="47" t="str">
        <f t="shared" si="156"/>
        <v>Armadura.Barra</v>
      </c>
      <c r="O573" s="41" t="str">
        <f t="shared" si="157"/>
        <v>Cat. Revit: OST_RebarCrankType</v>
      </c>
      <c r="P573" s="41" t="s">
        <v>5647</v>
      </c>
      <c r="Q573" s="41" t="s">
        <v>5654</v>
      </c>
      <c r="R573" s="48" t="s">
        <v>9</v>
      </c>
      <c r="S573" s="49" t="str">
        <f t="shared" si="132"/>
        <v>Estrutura</v>
      </c>
      <c r="T573" s="49" t="str">
        <f t="shared" si="158"/>
        <v>Armaduras</v>
      </c>
      <c r="U573" s="49" t="str">
        <f t="shared" si="159"/>
        <v>Armadura.Barra</v>
      </c>
      <c r="V573" s="49" t="str">
        <f t="shared" si="133"/>
        <v>Estrutura</v>
      </c>
      <c r="W573" s="1" t="str">
        <f t="shared" si="134"/>
        <v>Key.Ifc4.3-573</v>
      </c>
    </row>
    <row r="574" spans="1:23" ht="6" customHeight="1" x14ac:dyDescent="0.25">
      <c r="A574" s="43">
        <v>574</v>
      </c>
      <c r="B574" s="2" t="s">
        <v>1263</v>
      </c>
      <c r="C574" s="45" t="s">
        <v>294</v>
      </c>
      <c r="D574" s="2" t="s">
        <v>3217</v>
      </c>
      <c r="E574" s="2" t="s">
        <v>3218</v>
      </c>
      <c r="F574" s="50" t="s">
        <v>5044</v>
      </c>
      <c r="G574" s="59" t="s">
        <v>9</v>
      </c>
      <c r="H574" s="59" t="s">
        <v>9</v>
      </c>
      <c r="I574" s="59" t="s">
        <v>9</v>
      </c>
      <c r="J574" s="59" t="s">
        <v>9</v>
      </c>
      <c r="K574" s="59" t="s">
        <v>9</v>
      </c>
      <c r="L574" s="47" t="str">
        <f t="shared" si="131"/>
        <v>Estrutura</v>
      </c>
      <c r="M574" s="47" t="str">
        <f t="shared" si="155"/>
        <v>Armaduras</v>
      </c>
      <c r="N574" s="47" t="str">
        <f t="shared" si="156"/>
        <v>Armadura.Barra</v>
      </c>
      <c r="O574" s="41" t="str">
        <f t="shared" si="157"/>
        <v>Cat. Revit: OST_RebarLines</v>
      </c>
      <c r="P574" s="41" t="s">
        <v>5648</v>
      </c>
      <c r="Q574" s="41" t="s">
        <v>5651</v>
      </c>
      <c r="R574" s="48" t="s">
        <v>9</v>
      </c>
      <c r="S574" s="49" t="str">
        <f t="shared" si="132"/>
        <v>Estrutura</v>
      </c>
      <c r="T574" s="49" t="str">
        <f t="shared" si="158"/>
        <v>Armaduras</v>
      </c>
      <c r="U574" s="49" t="str">
        <f t="shared" si="159"/>
        <v>Armadura.Barra</v>
      </c>
      <c r="V574" s="49" t="str">
        <f t="shared" si="133"/>
        <v>Estrutura</v>
      </c>
      <c r="W574" s="1" t="str">
        <f t="shared" si="134"/>
        <v>Key.Ifc4.3-574</v>
      </c>
    </row>
    <row r="575" spans="1:23" ht="6" customHeight="1" x14ac:dyDescent="0.25">
      <c r="A575" s="43">
        <v>575</v>
      </c>
      <c r="B575" s="2" t="s">
        <v>1263</v>
      </c>
      <c r="C575" s="45" t="s">
        <v>294</v>
      </c>
      <c r="D575" s="2" t="s">
        <v>3217</v>
      </c>
      <c r="E575" s="2" t="s">
        <v>3218</v>
      </c>
      <c r="F575" s="50" t="s">
        <v>5045</v>
      </c>
      <c r="G575" s="59" t="s">
        <v>9</v>
      </c>
      <c r="H575" s="59" t="s">
        <v>9</v>
      </c>
      <c r="I575" s="59" t="s">
        <v>9</v>
      </c>
      <c r="J575" s="59" t="s">
        <v>9</v>
      </c>
      <c r="K575" s="59" t="s">
        <v>9</v>
      </c>
      <c r="L575" s="47" t="str">
        <f t="shared" si="131"/>
        <v>Estrutura</v>
      </c>
      <c r="M575" s="47" t="str">
        <f t="shared" si="155"/>
        <v>Armaduras</v>
      </c>
      <c r="N575" s="47" t="str">
        <f t="shared" si="156"/>
        <v>Armadura.Barra</v>
      </c>
      <c r="O575" s="41" t="str">
        <f t="shared" si="157"/>
        <v>Cat. Revit: OST_RebarSetToggle</v>
      </c>
      <c r="P575" s="41" t="s">
        <v>5271</v>
      </c>
      <c r="Q575" s="41" t="s">
        <v>5652</v>
      </c>
      <c r="R575" s="48" t="s">
        <v>9</v>
      </c>
      <c r="S575" s="49" t="str">
        <f t="shared" si="132"/>
        <v>Estrutura</v>
      </c>
      <c r="T575" s="49" t="str">
        <f t="shared" si="158"/>
        <v>Armaduras</v>
      </c>
      <c r="U575" s="49" t="str">
        <f t="shared" si="159"/>
        <v>Armadura.Barra</v>
      </c>
      <c r="V575" s="49" t="str">
        <f t="shared" si="133"/>
        <v>Estrutura</v>
      </c>
      <c r="W575" s="1" t="str">
        <f t="shared" si="134"/>
        <v>Key.Ifc4.3-575</v>
      </c>
    </row>
    <row r="576" spans="1:23" ht="6" customHeight="1" x14ac:dyDescent="0.25">
      <c r="A576" s="43">
        <v>576</v>
      </c>
      <c r="B576" s="2" t="s">
        <v>1263</v>
      </c>
      <c r="C576" s="45" t="s">
        <v>294</v>
      </c>
      <c r="D576" s="2" t="s">
        <v>3217</v>
      </c>
      <c r="E576" s="2" t="s">
        <v>3218</v>
      </c>
      <c r="F576" s="50" t="s">
        <v>5046</v>
      </c>
      <c r="G576" s="59" t="s">
        <v>9</v>
      </c>
      <c r="H576" s="59" t="s">
        <v>9</v>
      </c>
      <c r="I576" s="59" t="s">
        <v>9</v>
      </c>
      <c r="J576" s="59" t="s">
        <v>9</v>
      </c>
      <c r="K576" s="59" t="s">
        <v>9</v>
      </c>
      <c r="L576" s="47" t="str">
        <f t="shared" si="131"/>
        <v>Estrutura</v>
      </c>
      <c r="M576" s="47" t="str">
        <f t="shared" si="155"/>
        <v>Armaduras</v>
      </c>
      <c r="N576" s="47" t="str">
        <f t="shared" si="156"/>
        <v>Armadura.Barra</v>
      </c>
      <c r="O576" s="41" t="str">
        <f t="shared" si="157"/>
        <v>Cat. Revit: OST_RebarShape</v>
      </c>
      <c r="P576" s="41" t="s">
        <v>5649</v>
      </c>
      <c r="Q576" s="41" t="s">
        <v>5655</v>
      </c>
      <c r="R576" s="48" t="s">
        <v>9</v>
      </c>
      <c r="S576" s="49" t="str">
        <f t="shared" si="132"/>
        <v>Estrutura</v>
      </c>
      <c r="T576" s="49" t="str">
        <f t="shared" si="158"/>
        <v>Armaduras</v>
      </c>
      <c r="U576" s="49" t="str">
        <f t="shared" si="159"/>
        <v>Armadura.Barra</v>
      </c>
      <c r="V576" s="49" t="str">
        <f t="shared" si="133"/>
        <v>Estrutura</v>
      </c>
      <c r="W576" s="1" t="str">
        <f t="shared" si="134"/>
        <v>Key.Ifc4.3-576</v>
      </c>
    </row>
    <row r="577" spans="1:23" ht="6" customHeight="1" x14ac:dyDescent="0.25">
      <c r="A577" s="43">
        <v>577</v>
      </c>
      <c r="B577" s="2" t="s">
        <v>1263</v>
      </c>
      <c r="C577" s="45" t="s">
        <v>294</v>
      </c>
      <c r="D577" s="2" t="s">
        <v>3217</v>
      </c>
      <c r="E577" s="2" t="s">
        <v>3218</v>
      </c>
      <c r="F577" s="50" t="s">
        <v>5047</v>
      </c>
      <c r="G577" s="59" t="s">
        <v>9</v>
      </c>
      <c r="H577" s="59" t="s">
        <v>9</v>
      </c>
      <c r="I577" s="59" t="s">
        <v>9</v>
      </c>
      <c r="J577" s="59" t="s">
        <v>9</v>
      </c>
      <c r="K577" s="59" t="s">
        <v>9</v>
      </c>
      <c r="L577" s="47" t="str">
        <f t="shared" si="131"/>
        <v>Estrutura</v>
      </c>
      <c r="M577" s="47" t="str">
        <f t="shared" si="155"/>
        <v>Armaduras</v>
      </c>
      <c r="N577" s="47" t="str">
        <f t="shared" si="156"/>
        <v>Armadura.Barra</v>
      </c>
      <c r="O577" s="41" t="str">
        <f t="shared" si="157"/>
        <v>Cat. Revit: OST_RebarSketchLines</v>
      </c>
      <c r="P577" s="41" t="s">
        <v>5271</v>
      </c>
      <c r="Q577" s="41" t="s">
        <v>5652</v>
      </c>
      <c r="R577" s="48" t="s">
        <v>9</v>
      </c>
      <c r="S577" s="49" t="str">
        <f t="shared" si="132"/>
        <v>Estrutura</v>
      </c>
      <c r="T577" s="49" t="str">
        <f t="shared" si="158"/>
        <v>Armaduras</v>
      </c>
      <c r="U577" s="49" t="str">
        <f t="shared" si="159"/>
        <v>Armadura.Barra</v>
      </c>
      <c r="V577" s="49" t="str">
        <f t="shared" si="133"/>
        <v>Estrutura</v>
      </c>
      <c r="W577" s="1" t="str">
        <f t="shared" si="134"/>
        <v>Key.Ifc4.3-577</v>
      </c>
    </row>
    <row r="578" spans="1:23" ht="6" customHeight="1" x14ac:dyDescent="0.25">
      <c r="A578" s="43">
        <v>578</v>
      </c>
      <c r="B578" s="2" t="s">
        <v>1263</v>
      </c>
      <c r="C578" s="45" t="s">
        <v>294</v>
      </c>
      <c r="D578" s="2" t="s">
        <v>3217</v>
      </c>
      <c r="E578" s="2" t="s">
        <v>3218</v>
      </c>
      <c r="F578" s="50" t="s">
        <v>5048</v>
      </c>
      <c r="G578" s="59" t="s">
        <v>9</v>
      </c>
      <c r="H578" s="59" t="s">
        <v>9</v>
      </c>
      <c r="I578" s="59" t="s">
        <v>9</v>
      </c>
      <c r="J578" s="59" t="s">
        <v>9</v>
      </c>
      <c r="K578" s="59" t="s">
        <v>9</v>
      </c>
      <c r="L578" s="47" t="str">
        <f t="shared" si="131"/>
        <v>Estrutura</v>
      </c>
      <c r="M578" s="47" t="str">
        <f t="shared" si="155"/>
        <v>Armaduras</v>
      </c>
      <c r="N578" s="47" t="str">
        <f t="shared" si="156"/>
        <v>Armadura.Barra</v>
      </c>
      <c r="O578" s="41" t="str">
        <f t="shared" si="157"/>
        <v>Cat. Revit: OST_RebarSpliceLines</v>
      </c>
      <c r="P578" s="41" t="s">
        <v>5271</v>
      </c>
      <c r="Q578" s="41" t="s">
        <v>5652</v>
      </c>
      <c r="R578" s="48" t="s">
        <v>9</v>
      </c>
      <c r="S578" s="49" t="str">
        <f t="shared" si="132"/>
        <v>Estrutura</v>
      </c>
      <c r="T578" s="49" t="str">
        <f t="shared" si="158"/>
        <v>Armaduras</v>
      </c>
      <c r="U578" s="49" t="str">
        <f t="shared" si="159"/>
        <v>Armadura.Barra</v>
      </c>
      <c r="V578" s="49" t="str">
        <f t="shared" si="133"/>
        <v>Estrutura</v>
      </c>
      <c r="W578" s="1" t="str">
        <f t="shared" si="134"/>
        <v>Key.Ifc4.3-578</v>
      </c>
    </row>
    <row r="579" spans="1:23" ht="6" customHeight="1" x14ac:dyDescent="0.25">
      <c r="A579" s="43">
        <v>579</v>
      </c>
      <c r="B579" s="2" t="s">
        <v>1263</v>
      </c>
      <c r="C579" s="45" t="s">
        <v>294</v>
      </c>
      <c r="D579" s="2" t="s">
        <v>3217</v>
      </c>
      <c r="E579" s="2" t="s">
        <v>3218</v>
      </c>
      <c r="F579" s="50" t="s">
        <v>5049</v>
      </c>
      <c r="G579" s="59" t="s">
        <v>9</v>
      </c>
      <c r="H579" s="59" t="s">
        <v>9</v>
      </c>
      <c r="I579" s="59" t="s">
        <v>9</v>
      </c>
      <c r="J579" s="59" t="s">
        <v>9</v>
      </c>
      <c r="K579" s="59" t="s">
        <v>9</v>
      </c>
      <c r="L579" s="47" t="str">
        <f t="shared" si="131"/>
        <v>Estrutura</v>
      </c>
      <c r="M579" s="47" t="str">
        <f t="shared" si="155"/>
        <v>Armaduras</v>
      </c>
      <c r="N579" s="47" t="str">
        <f t="shared" si="156"/>
        <v>Armadura.Barra</v>
      </c>
      <c r="O579" s="41" t="str">
        <f t="shared" si="157"/>
        <v>Cat. Revit: OST_RebarSpliceType</v>
      </c>
      <c r="P579" s="41" t="s">
        <v>5271</v>
      </c>
      <c r="Q579" s="41" t="s">
        <v>5652</v>
      </c>
      <c r="R579" s="48" t="s">
        <v>9</v>
      </c>
      <c r="S579" s="49" t="str">
        <f t="shared" si="132"/>
        <v>Estrutura</v>
      </c>
      <c r="T579" s="49" t="str">
        <f t="shared" si="158"/>
        <v>Armaduras</v>
      </c>
      <c r="U579" s="49" t="str">
        <f t="shared" si="159"/>
        <v>Armadura.Barra</v>
      </c>
      <c r="V579" s="49" t="str">
        <f t="shared" si="133"/>
        <v>Estrutura</v>
      </c>
      <c r="W579" s="1" t="str">
        <f t="shared" si="134"/>
        <v>Key.Ifc4.3-579</v>
      </c>
    </row>
    <row r="580" spans="1:23" ht="6" customHeight="1" x14ac:dyDescent="0.25">
      <c r="A580" s="43">
        <v>580</v>
      </c>
      <c r="B580" s="2" t="s">
        <v>1263</v>
      </c>
      <c r="C580" s="45" t="s">
        <v>294</v>
      </c>
      <c r="D580" s="2" t="s">
        <v>3217</v>
      </c>
      <c r="E580" s="2" t="s">
        <v>3219</v>
      </c>
      <c r="F580" s="46" t="s">
        <v>962</v>
      </c>
      <c r="G580" s="59" t="s">
        <v>9</v>
      </c>
      <c r="H580" s="59" t="s">
        <v>9</v>
      </c>
      <c r="I580" s="59" t="s">
        <v>9</v>
      </c>
      <c r="J580" s="59" t="s">
        <v>9</v>
      </c>
      <c r="K580" s="59" t="s">
        <v>9</v>
      </c>
      <c r="L580" s="47" t="str">
        <f t="shared" si="131"/>
        <v>Estrutura</v>
      </c>
      <c r="M580" s="47" t="str">
        <f t="shared" si="145"/>
        <v>Armaduras</v>
      </c>
      <c r="N580" s="47" t="str">
        <f t="shared" si="146"/>
        <v>Armadura.Tela</v>
      </c>
      <c r="O580" s="41" t="str">
        <f t="shared" si="147"/>
        <v>Classe IFC: IfcReinforcingMesh</v>
      </c>
      <c r="P580" s="41" t="s">
        <v>2728</v>
      </c>
      <c r="Q580" s="41" t="s">
        <v>3700</v>
      </c>
      <c r="R580" s="48" t="s">
        <v>9</v>
      </c>
      <c r="S580" s="49" t="str">
        <f t="shared" si="132"/>
        <v>Estrutura</v>
      </c>
      <c r="T580" s="49" t="str">
        <f t="shared" si="148"/>
        <v>Armaduras</v>
      </c>
      <c r="U580" s="49" t="str">
        <f t="shared" si="149"/>
        <v>Armadura.Tela</v>
      </c>
      <c r="V580" s="49" t="str">
        <f t="shared" si="133"/>
        <v>Estrutura</v>
      </c>
      <c r="W580" s="1" t="str">
        <f t="shared" si="134"/>
        <v>Key.Ifc4.3-580</v>
      </c>
    </row>
    <row r="581" spans="1:23" ht="6" customHeight="1" x14ac:dyDescent="0.25">
      <c r="A581" s="43">
        <v>581</v>
      </c>
      <c r="B581" s="2" t="s">
        <v>1263</v>
      </c>
      <c r="C581" s="45" t="s">
        <v>294</v>
      </c>
      <c r="D581" s="2" t="s">
        <v>3217</v>
      </c>
      <c r="E581" s="2" t="s">
        <v>3219</v>
      </c>
      <c r="F581" s="2" t="s">
        <v>83</v>
      </c>
      <c r="G581" s="59" t="s">
        <v>9</v>
      </c>
      <c r="H581" s="59" t="s">
        <v>9</v>
      </c>
      <c r="I581" s="59" t="s">
        <v>9</v>
      </c>
      <c r="J581" s="59" t="s">
        <v>9</v>
      </c>
      <c r="K581" s="59" t="s">
        <v>9</v>
      </c>
      <c r="L581" s="47" t="str">
        <f t="shared" si="131"/>
        <v>Estrutura</v>
      </c>
      <c r="M581" s="47" t="str">
        <f t="shared" si="145"/>
        <v>Armaduras</v>
      </c>
      <c r="N581" s="47" t="str">
        <f t="shared" si="146"/>
        <v>Armadura.Tela</v>
      </c>
      <c r="O581" s="41" t="str">
        <f t="shared" si="147"/>
        <v>Cat. Revit: OST_AreaRein</v>
      </c>
      <c r="P581" s="41" t="s">
        <v>2728</v>
      </c>
      <c r="Q581" s="41" t="s">
        <v>3700</v>
      </c>
      <c r="R581" s="48" t="s">
        <v>9</v>
      </c>
      <c r="S581" s="49" t="str">
        <f t="shared" si="132"/>
        <v>Estrutura</v>
      </c>
      <c r="T581" s="49" t="str">
        <f t="shared" si="148"/>
        <v>Armaduras</v>
      </c>
      <c r="U581" s="49" t="str">
        <f t="shared" si="149"/>
        <v>Armadura.Tela</v>
      </c>
      <c r="V581" s="49" t="str">
        <f t="shared" si="133"/>
        <v>Estrutura</v>
      </c>
      <c r="W581" s="1" t="str">
        <f t="shared" si="134"/>
        <v>Key.Ifc4.3-581</v>
      </c>
    </row>
    <row r="582" spans="1:23" ht="6" customHeight="1" x14ac:dyDescent="0.25">
      <c r="A582" s="43">
        <v>582</v>
      </c>
      <c r="B582" s="2" t="s">
        <v>1263</v>
      </c>
      <c r="C582" s="45" t="s">
        <v>294</v>
      </c>
      <c r="D582" s="2" t="s">
        <v>3217</v>
      </c>
      <c r="E582" s="2" t="s">
        <v>3219</v>
      </c>
      <c r="F582" s="50" t="s">
        <v>5014</v>
      </c>
      <c r="G582" s="59" t="s">
        <v>9</v>
      </c>
      <c r="H582" s="59" t="s">
        <v>9</v>
      </c>
      <c r="I582" s="59" t="s">
        <v>9</v>
      </c>
      <c r="J582" s="59" t="s">
        <v>9</v>
      </c>
      <c r="K582" s="59" t="s">
        <v>9</v>
      </c>
      <c r="L582" s="47" t="str">
        <f t="shared" si="131"/>
        <v>Estrutura</v>
      </c>
      <c r="M582" s="47" t="str">
        <f t="shared" ref="M582:M584" si="160">CONCATENATE("", D582)</f>
        <v>Armaduras</v>
      </c>
      <c r="N582" s="47" t="str">
        <f t="shared" ref="N582:N584" si="161">CONCATENATE("", E582)</f>
        <v>Armadura.Tela</v>
      </c>
      <c r="O582" s="41" t="str">
        <f t="shared" si="147"/>
        <v>Cat. Revit: OST_PathRein</v>
      </c>
      <c r="P582" s="41" t="s">
        <v>5656</v>
      </c>
      <c r="Q582" s="41" t="s">
        <v>5659</v>
      </c>
      <c r="R582" s="48" t="s">
        <v>9</v>
      </c>
      <c r="S582" s="49" t="str">
        <f t="shared" si="132"/>
        <v>Estrutura</v>
      </c>
      <c r="T582" s="49" t="str">
        <f t="shared" ref="T582:T584" si="162">SUBSTITUTE(D582, "_", " ")</f>
        <v>Armaduras</v>
      </c>
      <c r="U582" s="49" t="str">
        <f t="shared" ref="U582:U584" si="163">SUBSTITUTE(E582, "_", " ")</f>
        <v>Armadura.Tela</v>
      </c>
      <c r="V582" s="49" t="str">
        <f t="shared" si="133"/>
        <v>Estrutura</v>
      </c>
      <c r="W582" s="1" t="str">
        <f t="shared" si="134"/>
        <v>Key.Ifc4.3-582</v>
      </c>
    </row>
    <row r="583" spans="1:23" ht="6" customHeight="1" x14ac:dyDescent="0.25">
      <c r="A583" s="43">
        <v>583</v>
      </c>
      <c r="B583" s="2" t="s">
        <v>1263</v>
      </c>
      <c r="C583" s="45" t="s">
        <v>294</v>
      </c>
      <c r="D583" s="2" t="s">
        <v>3217</v>
      </c>
      <c r="E583" s="2" t="s">
        <v>3219</v>
      </c>
      <c r="F583" s="50" t="s">
        <v>5015</v>
      </c>
      <c r="G583" s="59" t="s">
        <v>9</v>
      </c>
      <c r="H583" s="59" t="s">
        <v>9</v>
      </c>
      <c r="I583" s="59" t="s">
        <v>9</v>
      </c>
      <c r="J583" s="59" t="s">
        <v>9</v>
      </c>
      <c r="K583" s="59" t="s">
        <v>9</v>
      </c>
      <c r="L583" s="47" t="str">
        <f t="shared" si="131"/>
        <v>Estrutura</v>
      </c>
      <c r="M583" s="47" t="str">
        <f t="shared" si="160"/>
        <v>Armaduras</v>
      </c>
      <c r="N583" s="47" t="str">
        <f t="shared" si="161"/>
        <v>Armadura.Tela</v>
      </c>
      <c r="O583" s="41" t="str">
        <f t="shared" si="147"/>
        <v>Cat. Revit: OST_PathReinBoundary</v>
      </c>
      <c r="P583" s="41" t="s">
        <v>5657</v>
      </c>
      <c r="Q583" s="41" t="s">
        <v>5660</v>
      </c>
      <c r="R583" s="48" t="s">
        <v>9</v>
      </c>
      <c r="S583" s="49" t="str">
        <f t="shared" si="132"/>
        <v>Estrutura</v>
      </c>
      <c r="T583" s="49" t="str">
        <f t="shared" si="162"/>
        <v>Armaduras</v>
      </c>
      <c r="U583" s="49" t="str">
        <f t="shared" si="163"/>
        <v>Armadura.Tela</v>
      </c>
      <c r="V583" s="49" t="str">
        <f t="shared" si="133"/>
        <v>Estrutura</v>
      </c>
      <c r="W583" s="1" t="str">
        <f t="shared" si="134"/>
        <v>Key.Ifc4.3-583</v>
      </c>
    </row>
    <row r="584" spans="1:23" ht="6" customHeight="1" x14ac:dyDescent="0.25">
      <c r="A584" s="43">
        <v>584</v>
      </c>
      <c r="B584" s="2" t="s">
        <v>1263</v>
      </c>
      <c r="C584" s="45" t="s">
        <v>294</v>
      </c>
      <c r="D584" s="2" t="s">
        <v>3217</v>
      </c>
      <c r="E584" s="2" t="s">
        <v>3219</v>
      </c>
      <c r="F584" s="50" t="s">
        <v>5016</v>
      </c>
      <c r="G584" s="59" t="s">
        <v>9</v>
      </c>
      <c r="H584" s="59" t="s">
        <v>9</v>
      </c>
      <c r="I584" s="59" t="s">
        <v>9</v>
      </c>
      <c r="J584" s="59" t="s">
        <v>9</v>
      </c>
      <c r="K584" s="59" t="s">
        <v>9</v>
      </c>
      <c r="L584" s="47" t="str">
        <f t="shared" si="131"/>
        <v>Estrutura</v>
      </c>
      <c r="M584" s="47" t="str">
        <f t="shared" si="160"/>
        <v>Armaduras</v>
      </c>
      <c r="N584" s="47" t="str">
        <f t="shared" si="161"/>
        <v>Armadura.Tela</v>
      </c>
      <c r="O584" s="41" t="str">
        <f t="shared" si="147"/>
        <v>Cat. Revit: OST_PathReinSpanSymbol</v>
      </c>
      <c r="P584" s="41" t="s">
        <v>5658</v>
      </c>
      <c r="Q584" s="41" t="s">
        <v>5661</v>
      </c>
      <c r="R584" s="48" t="s">
        <v>9</v>
      </c>
      <c r="S584" s="49" t="str">
        <f t="shared" si="132"/>
        <v>Estrutura</v>
      </c>
      <c r="T584" s="49" t="str">
        <f t="shared" si="162"/>
        <v>Armaduras</v>
      </c>
      <c r="U584" s="49" t="str">
        <f t="shared" si="163"/>
        <v>Armadura.Tela</v>
      </c>
      <c r="V584" s="49" t="str">
        <f t="shared" si="133"/>
        <v>Estrutura</v>
      </c>
      <c r="W584" s="1" t="str">
        <f t="shared" si="134"/>
        <v>Key.Ifc4.3-584</v>
      </c>
    </row>
    <row r="585" spans="1:23" ht="6" customHeight="1" x14ac:dyDescent="0.25">
      <c r="A585" s="43">
        <v>585</v>
      </c>
      <c r="B585" s="2" t="s">
        <v>1263</v>
      </c>
      <c r="C585" s="45" t="s">
        <v>294</v>
      </c>
      <c r="D585" s="2" t="s">
        <v>3217</v>
      </c>
      <c r="E585" s="2" t="s">
        <v>3220</v>
      </c>
      <c r="F585" s="46" t="s">
        <v>2688</v>
      </c>
      <c r="G585" s="59" t="s">
        <v>9</v>
      </c>
      <c r="H585" s="59" t="s">
        <v>9</v>
      </c>
      <c r="I585" s="59" t="s">
        <v>9</v>
      </c>
      <c r="J585" s="59" t="s">
        <v>9</v>
      </c>
      <c r="K585" s="59" t="s">
        <v>9</v>
      </c>
      <c r="L585" s="47" t="str">
        <f t="shared" si="131"/>
        <v>Estrutura</v>
      </c>
      <c r="M585" s="47" t="str">
        <f t="shared" si="145"/>
        <v>Armaduras</v>
      </c>
      <c r="N585" s="47" t="str">
        <f t="shared" si="146"/>
        <v>Propriedade.Reforço</v>
      </c>
      <c r="O585" s="41" t="str">
        <f t="shared" si="147"/>
        <v>Classe IFC: IfcReinforcementDefinitionProperties</v>
      </c>
      <c r="P585" s="41" t="s">
        <v>2689</v>
      </c>
      <c r="Q585" s="41" t="s">
        <v>3688</v>
      </c>
      <c r="R585" s="48" t="s">
        <v>9</v>
      </c>
      <c r="S585" s="49" t="str">
        <f t="shared" si="132"/>
        <v>Estrutura</v>
      </c>
      <c r="T585" s="49" t="str">
        <f t="shared" si="148"/>
        <v>Armaduras</v>
      </c>
      <c r="U585" s="49" t="str">
        <f t="shared" si="149"/>
        <v>Propriedade.Reforço</v>
      </c>
      <c r="V585" s="49" t="str">
        <f t="shared" si="133"/>
        <v>Estrutura</v>
      </c>
      <c r="W585" s="1" t="str">
        <f t="shared" si="134"/>
        <v>Key.Ifc4.3-585</v>
      </c>
    </row>
    <row r="586" spans="1:23" ht="6" customHeight="1" x14ac:dyDescent="0.25">
      <c r="A586" s="43">
        <v>586</v>
      </c>
      <c r="B586" s="2" t="s">
        <v>1263</v>
      </c>
      <c r="C586" s="45" t="s">
        <v>294</v>
      </c>
      <c r="D586" s="2" t="s">
        <v>3156</v>
      </c>
      <c r="E586" s="2" t="s">
        <v>3156</v>
      </c>
      <c r="F586" s="46" t="s">
        <v>331</v>
      </c>
      <c r="G586" s="59" t="s">
        <v>9</v>
      </c>
      <c r="H586" s="59" t="s">
        <v>9</v>
      </c>
      <c r="I586" s="59" t="s">
        <v>9</v>
      </c>
      <c r="J586" s="59" t="s">
        <v>9</v>
      </c>
      <c r="K586" s="59" t="s">
        <v>9</v>
      </c>
      <c r="L586" s="47" t="str">
        <f t="shared" si="131"/>
        <v>Estrutura</v>
      </c>
      <c r="M586" s="47" t="str">
        <f t="shared" si="145"/>
        <v>Estrutural.Item</v>
      </c>
      <c r="N586" s="47" t="str">
        <f t="shared" si="146"/>
        <v>Estrutural.Item</v>
      </c>
      <c r="O586" s="41" t="str">
        <f t="shared" si="147"/>
        <v>Classe IFC: IfcStructuralItem</v>
      </c>
      <c r="P586" s="41" t="s">
        <v>2651</v>
      </c>
      <c r="Q586" s="41" t="s">
        <v>3397</v>
      </c>
      <c r="R586" s="48" t="s">
        <v>9</v>
      </c>
      <c r="S586" s="49" t="str">
        <f t="shared" si="132"/>
        <v>Estrutura</v>
      </c>
      <c r="T586" s="49" t="str">
        <f t="shared" si="148"/>
        <v>Estrutural.Item</v>
      </c>
      <c r="U586" s="49" t="str">
        <f t="shared" si="149"/>
        <v>Estrutural.Item</v>
      </c>
      <c r="V586" s="49" t="str">
        <f t="shared" si="133"/>
        <v>Estrutura</v>
      </c>
      <c r="W586" s="1" t="str">
        <f t="shared" si="134"/>
        <v>Key.Ifc4.3-586</v>
      </c>
    </row>
    <row r="587" spans="1:23" ht="6" customHeight="1" x14ac:dyDescent="0.25">
      <c r="A587" s="43">
        <v>587</v>
      </c>
      <c r="B587" s="2" t="s">
        <v>1263</v>
      </c>
      <c r="C587" s="45" t="s">
        <v>294</v>
      </c>
      <c r="D587" s="2" t="s">
        <v>3195</v>
      </c>
      <c r="E587" s="2" t="s">
        <v>3264</v>
      </c>
      <c r="F587" s="46" t="s">
        <v>1000</v>
      </c>
      <c r="G587" s="59" t="s">
        <v>9</v>
      </c>
      <c r="H587" s="59" t="s">
        <v>9</v>
      </c>
      <c r="I587" s="59" t="s">
        <v>9</v>
      </c>
      <c r="J587" s="59" t="s">
        <v>9</v>
      </c>
      <c r="K587" s="59" t="s">
        <v>9</v>
      </c>
      <c r="L587" s="47" t="str">
        <f t="shared" si="131"/>
        <v>Estrutura</v>
      </c>
      <c r="M587" s="47" t="str">
        <f t="shared" si="145"/>
        <v>Fundações</v>
      </c>
      <c r="N587" s="47" t="str">
        <f t="shared" si="146"/>
        <v>Estaca</v>
      </c>
      <c r="O587" s="41" t="str">
        <f t="shared" ref="O587:O664" si="164">IF(ISNUMBER(FIND("Ifc",F587)),CONCATENATE("Classe IFC: ",F587),CONCATENATE("Cat. Revit: ",F587))</f>
        <v>Classe IFC: IfcPile</v>
      </c>
      <c r="P587" s="41" t="s">
        <v>2357</v>
      </c>
      <c r="Q587" s="41" t="s">
        <v>3642</v>
      </c>
      <c r="R587" s="48" t="s">
        <v>9</v>
      </c>
      <c r="S587" s="49" t="str">
        <f t="shared" si="132"/>
        <v>Estrutura</v>
      </c>
      <c r="T587" s="49" t="str">
        <f t="shared" si="148"/>
        <v>Fundações</v>
      </c>
      <c r="U587" s="49" t="str">
        <f t="shared" si="149"/>
        <v>Estaca</v>
      </c>
      <c r="V587" s="49" t="str">
        <f t="shared" si="133"/>
        <v>Estrutura</v>
      </c>
      <c r="W587" s="1" t="str">
        <f t="shared" si="134"/>
        <v>Key.Ifc4.3-587</v>
      </c>
    </row>
    <row r="588" spans="1:23" ht="6" customHeight="1" x14ac:dyDescent="0.25">
      <c r="A588" s="43">
        <v>588</v>
      </c>
      <c r="B588" s="2" t="s">
        <v>1263</v>
      </c>
      <c r="C588" s="45" t="s">
        <v>294</v>
      </c>
      <c r="D588" s="2" t="s">
        <v>3195</v>
      </c>
      <c r="E588" s="2" t="s">
        <v>3264</v>
      </c>
      <c r="F588" s="46" t="s">
        <v>1001</v>
      </c>
      <c r="G588" s="59" t="s">
        <v>9</v>
      </c>
      <c r="H588" s="59" t="s">
        <v>9</v>
      </c>
      <c r="I588" s="59" t="s">
        <v>9</v>
      </c>
      <c r="J588" s="59" t="s">
        <v>9</v>
      </c>
      <c r="K588" s="59" t="s">
        <v>9</v>
      </c>
      <c r="L588" s="47" t="str">
        <f t="shared" ref="L588:L651" si="165">CONCATENATE("", C588)</f>
        <v>Estrutura</v>
      </c>
      <c r="M588" s="47" t="str">
        <f t="shared" si="145"/>
        <v>Fundações</v>
      </c>
      <c r="N588" s="47" t="str">
        <f t="shared" si="146"/>
        <v>Estaca</v>
      </c>
      <c r="O588" s="41" t="str">
        <f t="shared" si="164"/>
        <v>Classe IFC: IfcPileBORED</v>
      </c>
      <c r="P588" s="41" t="s">
        <v>2358</v>
      </c>
      <c r="Q588" s="41" t="s">
        <v>3643</v>
      </c>
      <c r="R588" s="48" t="s">
        <v>9</v>
      </c>
      <c r="S588" s="49" t="str">
        <f t="shared" ref="S588:S651" si="166">SUBSTITUTE(C588, "_", " ")</f>
        <v>Estrutura</v>
      </c>
      <c r="T588" s="49" t="str">
        <f t="shared" si="148"/>
        <v>Fundações</v>
      </c>
      <c r="U588" s="49" t="str">
        <f t="shared" si="149"/>
        <v>Estaca</v>
      </c>
      <c r="V588" s="49" t="str">
        <f t="shared" ref="V588:V651" si="167">SUBSTITUTE(C588, "_", " ")</f>
        <v>Estrutura</v>
      </c>
      <c r="W588" s="1" t="str">
        <f t="shared" ref="W588:W651" si="168">CONCATENATE("Key.Ifc4.3-",A588)</f>
        <v>Key.Ifc4.3-588</v>
      </c>
    </row>
    <row r="589" spans="1:23" ht="6" customHeight="1" x14ac:dyDescent="0.25">
      <c r="A589" s="43">
        <v>589</v>
      </c>
      <c r="B589" s="2" t="s">
        <v>1263</v>
      </c>
      <c r="C589" s="45" t="s">
        <v>294</v>
      </c>
      <c r="D589" s="2" t="s">
        <v>3195</v>
      </c>
      <c r="E589" s="2" t="s">
        <v>3264</v>
      </c>
      <c r="F589" s="46" t="s">
        <v>1002</v>
      </c>
      <c r="G589" s="59" t="s">
        <v>9</v>
      </c>
      <c r="H589" s="59" t="s">
        <v>9</v>
      </c>
      <c r="I589" s="59" t="s">
        <v>9</v>
      </c>
      <c r="J589" s="59" t="s">
        <v>9</v>
      </c>
      <c r="K589" s="59" t="s">
        <v>9</v>
      </c>
      <c r="L589" s="47" t="str">
        <f t="shared" si="165"/>
        <v>Estrutura</v>
      </c>
      <c r="M589" s="47" t="str">
        <f t="shared" si="145"/>
        <v>Fundações</v>
      </c>
      <c r="N589" s="47" t="str">
        <f t="shared" si="146"/>
        <v>Estaca</v>
      </c>
      <c r="O589" s="41" t="str">
        <f t="shared" si="164"/>
        <v>Classe IFC: IfcPileCOHESION</v>
      </c>
      <c r="P589" s="41" t="s">
        <v>2359</v>
      </c>
      <c r="Q589" s="41" t="s">
        <v>3644</v>
      </c>
      <c r="R589" s="48" t="s">
        <v>9</v>
      </c>
      <c r="S589" s="49" t="str">
        <f t="shared" si="166"/>
        <v>Estrutura</v>
      </c>
      <c r="T589" s="49" t="str">
        <f t="shared" si="148"/>
        <v>Fundações</v>
      </c>
      <c r="U589" s="49" t="str">
        <f t="shared" si="149"/>
        <v>Estaca</v>
      </c>
      <c r="V589" s="49" t="str">
        <f t="shared" si="167"/>
        <v>Estrutura</v>
      </c>
      <c r="W589" s="1" t="str">
        <f t="shared" si="168"/>
        <v>Key.Ifc4.3-589</v>
      </c>
    </row>
    <row r="590" spans="1:23" ht="6" customHeight="1" x14ac:dyDescent="0.25">
      <c r="A590" s="43">
        <v>590</v>
      </c>
      <c r="B590" s="2" t="s">
        <v>1263</v>
      </c>
      <c r="C590" s="45" t="s">
        <v>294</v>
      </c>
      <c r="D590" s="2" t="s">
        <v>3195</v>
      </c>
      <c r="E590" s="2" t="s">
        <v>3264</v>
      </c>
      <c r="F590" s="46" t="s">
        <v>1003</v>
      </c>
      <c r="G590" s="59" t="s">
        <v>9</v>
      </c>
      <c r="H590" s="59" t="s">
        <v>9</v>
      </c>
      <c r="I590" s="59" t="s">
        <v>9</v>
      </c>
      <c r="J590" s="59" t="s">
        <v>9</v>
      </c>
      <c r="K590" s="59" t="s">
        <v>9</v>
      </c>
      <c r="L590" s="47" t="str">
        <f t="shared" si="165"/>
        <v>Estrutura</v>
      </c>
      <c r="M590" s="47" t="str">
        <f t="shared" ref="M590:M664" si="169">CONCATENATE("", D590)</f>
        <v>Fundações</v>
      </c>
      <c r="N590" s="47" t="str">
        <f t="shared" ref="N590:N664" si="170">CONCATENATE("", E590)</f>
        <v>Estaca</v>
      </c>
      <c r="O590" s="41" t="str">
        <f t="shared" si="164"/>
        <v>Classe IFC: IfcPileDRIVEN</v>
      </c>
      <c r="P590" s="41" t="s">
        <v>2360</v>
      </c>
      <c r="Q590" s="41" t="s">
        <v>3645</v>
      </c>
      <c r="R590" s="48" t="s">
        <v>9</v>
      </c>
      <c r="S590" s="49" t="str">
        <f t="shared" si="166"/>
        <v>Estrutura</v>
      </c>
      <c r="T590" s="49" t="str">
        <f t="shared" ref="T590:T664" si="171">SUBSTITUTE(D590, "_", " ")</f>
        <v>Fundações</v>
      </c>
      <c r="U590" s="49" t="str">
        <f t="shared" ref="U590:U664" si="172">SUBSTITUTE(E590, "_", " ")</f>
        <v>Estaca</v>
      </c>
      <c r="V590" s="49" t="str">
        <f t="shared" si="167"/>
        <v>Estrutura</v>
      </c>
      <c r="W590" s="1" t="str">
        <f t="shared" si="168"/>
        <v>Key.Ifc4.3-590</v>
      </c>
    </row>
    <row r="591" spans="1:23" ht="6" customHeight="1" x14ac:dyDescent="0.25">
      <c r="A591" s="43">
        <v>591</v>
      </c>
      <c r="B591" s="2" t="s">
        <v>1263</v>
      </c>
      <c r="C591" s="45" t="s">
        <v>294</v>
      </c>
      <c r="D591" s="2" t="s">
        <v>3195</v>
      </c>
      <c r="E591" s="2" t="s">
        <v>3264</v>
      </c>
      <c r="F591" s="46" t="s">
        <v>1004</v>
      </c>
      <c r="G591" s="59" t="s">
        <v>9</v>
      </c>
      <c r="H591" s="59" t="s">
        <v>9</v>
      </c>
      <c r="I591" s="59" t="s">
        <v>9</v>
      </c>
      <c r="J591" s="59" t="s">
        <v>9</v>
      </c>
      <c r="K591" s="59" t="s">
        <v>9</v>
      </c>
      <c r="L591" s="47" t="str">
        <f t="shared" si="165"/>
        <v>Estrutura</v>
      </c>
      <c r="M591" s="47" t="str">
        <f t="shared" si="169"/>
        <v>Fundações</v>
      </c>
      <c r="N591" s="47" t="str">
        <f t="shared" si="170"/>
        <v>Estaca</v>
      </c>
      <c r="O591" s="41" t="str">
        <f t="shared" si="164"/>
        <v>Classe IFC: IfcPileFRICTION</v>
      </c>
      <c r="P591" s="41" t="s">
        <v>2361</v>
      </c>
      <c r="Q591" s="41" t="s">
        <v>3646</v>
      </c>
      <c r="R591" s="48" t="s">
        <v>9</v>
      </c>
      <c r="S591" s="49" t="str">
        <f t="shared" si="166"/>
        <v>Estrutura</v>
      </c>
      <c r="T591" s="49" t="str">
        <f t="shared" si="171"/>
        <v>Fundações</v>
      </c>
      <c r="U591" s="49" t="str">
        <f t="shared" si="172"/>
        <v>Estaca</v>
      </c>
      <c r="V591" s="49" t="str">
        <f t="shared" si="167"/>
        <v>Estrutura</v>
      </c>
      <c r="W591" s="1" t="str">
        <f t="shared" si="168"/>
        <v>Key.Ifc4.3-591</v>
      </c>
    </row>
    <row r="592" spans="1:23" ht="6" customHeight="1" x14ac:dyDescent="0.25">
      <c r="A592" s="43">
        <v>592</v>
      </c>
      <c r="B592" s="2" t="s">
        <v>1263</v>
      </c>
      <c r="C592" s="45" t="s">
        <v>294</v>
      </c>
      <c r="D592" s="2" t="s">
        <v>3195</v>
      </c>
      <c r="E592" s="2" t="s">
        <v>3264</v>
      </c>
      <c r="F592" s="46" t="s">
        <v>1005</v>
      </c>
      <c r="G592" s="59" t="s">
        <v>9</v>
      </c>
      <c r="H592" s="59" t="s">
        <v>9</v>
      </c>
      <c r="I592" s="59" t="s">
        <v>9</v>
      </c>
      <c r="J592" s="59" t="s">
        <v>9</v>
      </c>
      <c r="K592" s="59" t="s">
        <v>9</v>
      </c>
      <c r="L592" s="47" t="str">
        <f t="shared" si="165"/>
        <v>Estrutura</v>
      </c>
      <c r="M592" s="47" t="str">
        <f t="shared" si="169"/>
        <v>Fundações</v>
      </c>
      <c r="N592" s="47" t="str">
        <f t="shared" si="170"/>
        <v>Estaca</v>
      </c>
      <c r="O592" s="41" t="str">
        <f t="shared" si="164"/>
        <v>Classe IFC: IfcPileJETGROUTING</v>
      </c>
      <c r="P592" s="41" t="s">
        <v>2362</v>
      </c>
      <c r="Q592" s="41" t="s">
        <v>3647</v>
      </c>
      <c r="R592" s="48" t="s">
        <v>9</v>
      </c>
      <c r="S592" s="49" t="str">
        <f t="shared" si="166"/>
        <v>Estrutura</v>
      </c>
      <c r="T592" s="49" t="str">
        <f t="shared" si="171"/>
        <v>Fundações</v>
      </c>
      <c r="U592" s="49" t="str">
        <f t="shared" si="172"/>
        <v>Estaca</v>
      </c>
      <c r="V592" s="49" t="str">
        <f t="shared" si="167"/>
        <v>Estrutura</v>
      </c>
      <c r="W592" s="1" t="str">
        <f t="shared" si="168"/>
        <v>Key.Ifc4.3-592</v>
      </c>
    </row>
    <row r="593" spans="1:23" ht="6" customHeight="1" x14ac:dyDescent="0.25">
      <c r="A593" s="43">
        <v>593</v>
      </c>
      <c r="B593" s="2" t="s">
        <v>1263</v>
      </c>
      <c r="C593" s="45" t="s">
        <v>294</v>
      </c>
      <c r="D593" s="2" t="s">
        <v>3195</v>
      </c>
      <c r="E593" s="2" t="s">
        <v>3264</v>
      </c>
      <c r="F593" s="46" t="s">
        <v>1006</v>
      </c>
      <c r="G593" s="59" t="s">
        <v>9</v>
      </c>
      <c r="H593" s="59" t="s">
        <v>9</v>
      </c>
      <c r="I593" s="59" t="s">
        <v>9</v>
      </c>
      <c r="J593" s="59" t="s">
        <v>9</v>
      </c>
      <c r="K593" s="59" t="s">
        <v>9</v>
      </c>
      <c r="L593" s="47" t="str">
        <f t="shared" si="165"/>
        <v>Estrutura</v>
      </c>
      <c r="M593" s="47" t="str">
        <f t="shared" si="169"/>
        <v>Fundações</v>
      </c>
      <c r="N593" s="47" t="str">
        <f t="shared" si="170"/>
        <v>Estaca</v>
      </c>
      <c r="O593" s="41" t="str">
        <f t="shared" si="164"/>
        <v>Classe IFC: IfcPileSUPPORT</v>
      </c>
      <c r="P593" s="41" t="s">
        <v>2363</v>
      </c>
      <c r="Q593" s="41" t="s">
        <v>3648</v>
      </c>
      <c r="R593" s="48" t="s">
        <v>9</v>
      </c>
      <c r="S593" s="49" t="str">
        <f t="shared" si="166"/>
        <v>Estrutura</v>
      </c>
      <c r="T593" s="49" t="str">
        <f t="shared" si="171"/>
        <v>Fundações</v>
      </c>
      <c r="U593" s="49" t="str">
        <f t="shared" si="172"/>
        <v>Estaca</v>
      </c>
      <c r="V593" s="49" t="str">
        <f t="shared" si="167"/>
        <v>Estrutura</v>
      </c>
      <c r="W593" s="1" t="str">
        <f t="shared" si="168"/>
        <v>Key.Ifc4.3-593</v>
      </c>
    </row>
    <row r="594" spans="1:23" ht="6" customHeight="1" x14ac:dyDescent="0.25">
      <c r="A594" s="43">
        <v>594</v>
      </c>
      <c r="B594" s="2" t="s">
        <v>1263</v>
      </c>
      <c r="C594" s="45" t="s">
        <v>294</v>
      </c>
      <c r="D594" s="2" t="s">
        <v>3195</v>
      </c>
      <c r="E594" s="2" t="s">
        <v>989</v>
      </c>
      <c r="F594" s="46" t="s">
        <v>994</v>
      </c>
      <c r="G594" s="59" t="s">
        <v>9</v>
      </c>
      <c r="H594" s="59" t="s">
        <v>9</v>
      </c>
      <c r="I594" s="59" t="s">
        <v>9</v>
      </c>
      <c r="J594" s="59" t="s">
        <v>9</v>
      </c>
      <c r="K594" s="59" t="s">
        <v>9</v>
      </c>
      <c r="L594" s="47" t="str">
        <f t="shared" si="165"/>
        <v>Estrutura</v>
      </c>
      <c r="M594" s="47" t="str">
        <f t="shared" si="169"/>
        <v>Fundações</v>
      </c>
      <c r="N594" s="47" t="str">
        <f t="shared" si="170"/>
        <v>Fundação</v>
      </c>
      <c r="O594" s="41" t="str">
        <f t="shared" si="164"/>
        <v>Classe IFC: IfcFooting</v>
      </c>
      <c r="P594" s="41" t="s">
        <v>2347</v>
      </c>
      <c r="Q594" s="41" t="s">
        <v>3632</v>
      </c>
      <c r="R594" s="48" t="s">
        <v>9</v>
      </c>
      <c r="S594" s="49" t="str">
        <f t="shared" si="166"/>
        <v>Estrutura</v>
      </c>
      <c r="T594" s="49" t="str">
        <f t="shared" si="171"/>
        <v>Fundações</v>
      </c>
      <c r="U594" s="49" t="str">
        <f t="shared" si="172"/>
        <v>Fundação</v>
      </c>
      <c r="V594" s="49" t="str">
        <f t="shared" si="167"/>
        <v>Estrutura</v>
      </c>
      <c r="W594" s="1" t="str">
        <f t="shared" si="168"/>
        <v>Key.Ifc4.3-594</v>
      </c>
    </row>
    <row r="595" spans="1:23" ht="6" customHeight="1" x14ac:dyDescent="0.25">
      <c r="A595" s="43">
        <v>595</v>
      </c>
      <c r="B595" s="2" t="s">
        <v>1263</v>
      </c>
      <c r="C595" s="45" t="s">
        <v>294</v>
      </c>
      <c r="D595" s="2" t="s">
        <v>3195</v>
      </c>
      <c r="E595" s="2" t="s">
        <v>989</v>
      </c>
      <c r="F595" s="46" t="s">
        <v>995</v>
      </c>
      <c r="G595" s="59" t="s">
        <v>9</v>
      </c>
      <c r="H595" s="59" t="s">
        <v>9</v>
      </c>
      <c r="I595" s="59" t="s">
        <v>9</v>
      </c>
      <c r="J595" s="59" t="s">
        <v>9</v>
      </c>
      <c r="K595" s="59" t="s">
        <v>9</v>
      </c>
      <c r="L595" s="47" t="str">
        <f t="shared" si="165"/>
        <v>Estrutura</v>
      </c>
      <c r="M595" s="47" t="str">
        <f t="shared" si="169"/>
        <v>Fundações</v>
      </c>
      <c r="N595" s="47" t="str">
        <f t="shared" si="170"/>
        <v>Fundação</v>
      </c>
      <c r="O595" s="41" t="str">
        <f t="shared" si="164"/>
        <v>Classe IFC: IfcFootingCAISSON_FOUNDATION</v>
      </c>
      <c r="P595" s="41" t="s">
        <v>2348</v>
      </c>
      <c r="Q595" s="41" t="s">
        <v>3633</v>
      </c>
      <c r="R595" s="48" t="s">
        <v>9</v>
      </c>
      <c r="S595" s="49" t="str">
        <f t="shared" si="166"/>
        <v>Estrutura</v>
      </c>
      <c r="T595" s="49" t="str">
        <f t="shared" si="171"/>
        <v>Fundações</v>
      </c>
      <c r="U595" s="49" t="str">
        <f t="shared" si="172"/>
        <v>Fundação</v>
      </c>
      <c r="V595" s="49" t="str">
        <f t="shared" si="167"/>
        <v>Estrutura</v>
      </c>
      <c r="W595" s="1" t="str">
        <f t="shared" si="168"/>
        <v>Key.Ifc4.3-595</v>
      </c>
    </row>
    <row r="596" spans="1:23" ht="6" customHeight="1" x14ac:dyDescent="0.25">
      <c r="A596" s="43">
        <v>596</v>
      </c>
      <c r="B596" s="2" t="s">
        <v>1263</v>
      </c>
      <c r="C596" s="45" t="s">
        <v>294</v>
      </c>
      <c r="D596" s="2" t="s">
        <v>3195</v>
      </c>
      <c r="E596" s="2" t="s">
        <v>989</v>
      </c>
      <c r="F596" s="46" t="s">
        <v>996</v>
      </c>
      <c r="G596" s="59" t="s">
        <v>9</v>
      </c>
      <c r="H596" s="59" t="s">
        <v>9</v>
      </c>
      <c r="I596" s="59" t="s">
        <v>9</v>
      </c>
      <c r="J596" s="59" t="s">
        <v>9</v>
      </c>
      <c r="K596" s="59" t="s">
        <v>9</v>
      </c>
      <c r="L596" s="47" t="str">
        <f t="shared" si="165"/>
        <v>Estrutura</v>
      </c>
      <c r="M596" s="47" t="str">
        <f t="shared" si="169"/>
        <v>Fundações</v>
      </c>
      <c r="N596" s="47" t="str">
        <f t="shared" si="170"/>
        <v>Fundação</v>
      </c>
      <c r="O596" s="41" t="str">
        <f t="shared" si="164"/>
        <v>Classe IFC: IfcFootingFOOTING_BEAM</v>
      </c>
      <c r="P596" s="41" t="s">
        <v>2349</v>
      </c>
      <c r="Q596" s="41" t="s">
        <v>3634</v>
      </c>
      <c r="R596" s="48" t="s">
        <v>9</v>
      </c>
      <c r="S596" s="49" t="str">
        <f t="shared" si="166"/>
        <v>Estrutura</v>
      </c>
      <c r="T596" s="49" t="str">
        <f t="shared" si="171"/>
        <v>Fundações</v>
      </c>
      <c r="U596" s="49" t="str">
        <f t="shared" si="172"/>
        <v>Fundação</v>
      </c>
      <c r="V596" s="49" t="str">
        <f t="shared" si="167"/>
        <v>Estrutura</v>
      </c>
      <c r="W596" s="1" t="str">
        <f t="shared" si="168"/>
        <v>Key.Ifc4.3-596</v>
      </c>
    </row>
    <row r="597" spans="1:23" ht="6" customHeight="1" x14ac:dyDescent="0.25">
      <c r="A597" s="43">
        <v>597</v>
      </c>
      <c r="B597" s="2" t="s">
        <v>1263</v>
      </c>
      <c r="C597" s="45" t="s">
        <v>294</v>
      </c>
      <c r="D597" s="2" t="s">
        <v>3195</v>
      </c>
      <c r="E597" s="2" t="s">
        <v>989</v>
      </c>
      <c r="F597" s="46" t="s">
        <v>997</v>
      </c>
      <c r="G597" s="59" t="s">
        <v>9</v>
      </c>
      <c r="H597" s="59" t="s">
        <v>9</v>
      </c>
      <c r="I597" s="59" t="s">
        <v>9</v>
      </c>
      <c r="J597" s="59" t="s">
        <v>9</v>
      </c>
      <c r="K597" s="59" t="s">
        <v>9</v>
      </c>
      <c r="L597" s="47" t="str">
        <f t="shared" si="165"/>
        <v>Estrutura</v>
      </c>
      <c r="M597" s="47" t="str">
        <f t="shared" si="169"/>
        <v>Fundações</v>
      </c>
      <c r="N597" s="47" t="str">
        <f t="shared" si="170"/>
        <v>Fundação</v>
      </c>
      <c r="O597" s="41" t="str">
        <f t="shared" si="164"/>
        <v>Classe IFC: IfcFootingPAD_FOOTING</v>
      </c>
      <c r="P597" s="41" t="s">
        <v>2350</v>
      </c>
      <c r="Q597" s="41" t="s">
        <v>3635</v>
      </c>
      <c r="R597" s="48" t="s">
        <v>9</v>
      </c>
      <c r="S597" s="49" t="str">
        <f t="shared" si="166"/>
        <v>Estrutura</v>
      </c>
      <c r="T597" s="49" t="str">
        <f t="shared" si="171"/>
        <v>Fundações</v>
      </c>
      <c r="U597" s="49" t="str">
        <f t="shared" si="172"/>
        <v>Fundação</v>
      </c>
      <c r="V597" s="49" t="str">
        <f t="shared" si="167"/>
        <v>Estrutura</v>
      </c>
      <c r="W597" s="1" t="str">
        <f t="shared" si="168"/>
        <v>Key.Ifc4.3-597</v>
      </c>
    </row>
    <row r="598" spans="1:23" ht="6" customHeight="1" x14ac:dyDescent="0.25">
      <c r="A598" s="43">
        <v>598</v>
      </c>
      <c r="B598" s="2" t="s">
        <v>1263</v>
      </c>
      <c r="C598" s="45" t="s">
        <v>294</v>
      </c>
      <c r="D598" s="2" t="s">
        <v>3195</v>
      </c>
      <c r="E598" s="2" t="s">
        <v>989</v>
      </c>
      <c r="F598" s="46" t="s">
        <v>998</v>
      </c>
      <c r="G598" s="59" t="s">
        <v>9</v>
      </c>
      <c r="H598" s="59" t="s">
        <v>9</v>
      </c>
      <c r="I598" s="59" t="s">
        <v>9</v>
      </c>
      <c r="J598" s="59" t="s">
        <v>9</v>
      </c>
      <c r="K598" s="59" t="s">
        <v>9</v>
      </c>
      <c r="L598" s="47" t="str">
        <f t="shared" si="165"/>
        <v>Estrutura</v>
      </c>
      <c r="M598" s="47" t="str">
        <f t="shared" si="169"/>
        <v>Fundações</v>
      </c>
      <c r="N598" s="47" t="str">
        <f t="shared" si="170"/>
        <v>Fundação</v>
      </c>
      <c r="O598" s="41" t="str">
        <f t="shared" si="164"/>
        <v>Classe IFC: IfcFootingPILE_CAP</v>
      </c>
      <c r="P598" s="41" t="s">
        <v>2351</v>
      </c>
      <c r="Q598" s="41" t="s">
        <v>3636</v>
      </c>
      <c r="R598" s="48" t="s">
        <v>9</v>
      </c>
      <c r="S598" s="49" t="str">
        <f t="shared" si="166"/>
        <v>Estrutura</v>
      </c>
      <c r="T598" s="49" t="str">
        <f t="shared" si="171"/>
        <v>Fundações</v>
      </c>
      <c r="U598" s="49" t="str">
        <f t="shared" si="172"/>
        <v>Fundação</v>
      </c>
      <c r="V598" s="49" t="str">
        <f t="shared" si="167"/>
        <v>Estrutura</v>
      </c>
      <c r="W598" s="1" t="str">
        <f t="shared" si="168"/>
        <v>Key.Ifc4.3-598</v>
      </c>
    </row>
    <row r="599" spans="1:23" ht="6" customHeight="1" x14ac:dyDescent="0.25">
      <c r="A599" s="43">
        <v>599</v>
      </c>
      <c r="B599" s="2" t="s">
        <v>1263</v>
      </c>
      <c r="C599" s="45" t="s">
        <v>294</v>
      </c>
      <c r="D599" s="2" t="s">
        <v>3195</v>
      </c>
      <c r="E599" s="2" t="s">
        <v>989</v>
      </c>
      <c r="F599" s="46" t="s">
        <v>999</v>
      </c>
      <c r="G599" s="59" t="s">
        <v>9</v>
      </c>
      <c r="H599" s="59" t="s">
        <v>9</v>
      </c>
      <c r="I599" s="59" t="s">
        <v>9</v>
      </c>
      <c r="J599" s="59" t="s">
        <v>9</v>
      </c>
      <c r="K599" s="59" t="s">
        <v>9</v>
      </c>
      <c r="L599" s="47" t="str">
        <f t="shared" si="165"/>
        <v>Estrutura</v>
      </c>
      <c r="M599" s="47" t="str">
        <f t="shared" si="169"/>
        <v>Fundações</v>
      </c>
      <c r="N599" s="47" t="str">
        <f t="shared" si="170"/>
        <v>Fundação</v>
      </c>
      <c r="O599" s="41" t="str">
        <f t="shared" si="164"/>
        <v>Classe IFC: IfcFootingSTRIP_FOOTING</v>
      </c>
      <c r="P599" s="41" t="s">
        <v>2352</v>
      </c>
      <c r="Q599" s="41" t="s">
        <v>3637</v>
      </c>
      <c r="R599" s="48" t="s">
        <v>9</v>
      </c>
      <c r="S599" s="49" t="str">
        <f t="shared" si="166"/>
        <v>Estrutura</v>
      </c>
      <c r="T599" s="49" t="str">
        <f t="shared" si="171"/>
        <v>Fundações</v>
      </c>
      <c r="U599" s="49" t="str">
        <f t="shared" si="172"/>
        <v>Fundação</v>
      </c>
      <c r="V599" s="49" t="str">
        <f t="shared" si="167"/>
        <v>Estrutura</v>
      </c>
      <c r="W599" s="1" t="str">
        <f t="shared" si="168"/>
        <v>Key.Ifc4.3-599</v>
      </c>
    </row>
    <row r="600" spans="1:23" ht="6" customHeight="1" x14ac:dyDescent="0.25">
      <c r="A600" s="43">
        <v>600</v>
      </c>
      <c r="B600" s="2" t="s">
        <v>1263</v>
      </c>
      <c r="C600" s="45" t="s">
        <v>294</v>
      </c>
      <c r="D600" s="2" t="s">
        <v>3195</v>
      </c>
      <c r="E600" s="2" t="s">
        <v>989</v>
      </c>
      <c r="F600" s="2" t="s">
        <v>143</v>
      </c>
      <c r="G600" s="59" t="s">
        <v>9</v>
      </c>
      <c r="H600" s="59" t="s">
        <v>9</v>
      </c>
      <c r="I600" s="59" t="s">
        <v>9</v>
      </c>
      <c r="J600" s="59" t="s">
        <v>9</v>
      </c>
      <c r="K600" s="59" t="s">
        <v>9</v>
      </c>
      <c r="L600" s="47" t="str">
        <f t="shared" si="165"/>
        <v>Estrutura</v>
      </c>
      <c r="M600" s="47" t="str">
        <f t="shared" si="169"/>
        <v>Fundações</v>
      </c>
      <c r="N600" s="47" t="str">
        <f t="shared" si="170"/>
        <v>Fundação</v>
      </c>
      <c r="O600" s="41" t="str">
        <f t="shared" si="164"/>
        <v>Cat. Revit: OST_StructuralFoundation</v>
      </c>
      <c r="P600" s="41" t="s">
        <v>4712</v>
      </c>
      <c r="Q600" s="41" t="s">
        <v>4712</v>
      </c>
      <c r="R600" s="48" t="s">
        <v>9</v>
      </c>
      <c r="S600" s="49" t="str">
        <f t="shared" si="166"/>
        <v>Estrutura</v>
      </c>
      <c r="T600" s="49" t="str">
        <f t="shared" si="171"/>
        <v>Fundações</v>
      </c>
      <c r="U600" s="49" t="str">
        <f t="shared" si="172"/>
        <v>Fundação</v>
      </c>
      <c r="V600" s="49" t="str">
        <f t="shared" si="167"/>
        <v>Estrutura</v>
      </c>
      <c r="W600" s="1" t="str">
        <f t="shared" si="168"/>
        <v>Key.Ifc4.3-600</v>
      </c>
    </row>
    <row r="601" spans="1:23" ht="6" customHeight="1" x14ac:dyDescent="0.25">
      <c r="A601" s="43">
        <v>601</v>
      </c>
      <c r="B601" s="2" t="s">
        <v>1263</v>
      </c>
      <c r="C601" s="45" t="s">
        <v>294</v>
      </c>
      <c r="D601" s="2" t="s">
        <v>3195</v>
      </c>
      <c r="E601" s="2" t="s">
        <v>3265</v>
      </c>
      <c r="F601" s="46" t="s">
        <v>990</v>
      </c>
      <c r="G601" s="59" t="s">
        <v>9</v>
      </c>
      <c r="H601" s="59" t="s">
        <v>9</v>
      </c>
      <c r="I601" s="59" t="s">
        <v>9</v>
      </c>
      <c r="J601" s="59" t="s">
        <v>9</v>
      </c>
      <c r="K601" s="59" t="s">
        <v>9</v>
      </c>
      <c r="L601" s="47" t="str">
        <f t="shared" si="165"/>
        <v>Estrutura</v>
      </c>
      <c r="M601" s="47" t="str">
        <f t="shared" si="169"/>
        <v>Fundações</v>
      </c>
      <c r="N601" s="47" t="str">
        <f t="shared" si="170"/>
        <v>Fundação.Caisson</v>
      </c>
      <c r="O601" s="41" t="str">
        <f t="shared" si="164"/>
        <v>Classe IFC: IfcCaissonFoundation</v>
      </c>
      <c r="P601" s="41" t="s">
        <v>2353</v>
      </c>
      <c r="Q601" s="41" t="s">
        <v>3638</v>
      </c>
      <c r="R601" s="48" t="s">
        <v>9</v>
      </c>
      <c r="S601" s="49" t="str">
        <f t="shared" si="166"/>
        <v>Estrutura</v>
      </c>
      <c r="T601" s="49" t="str">
        <f t="shared" si="171"/>
        <v>Fundações</v>
      </c>
      <c r="U601" s="49" t="str">
        <f t="shared" si="172"/>
        <v>Fundação.Caisson</v>
      </c>
      <c r="V601" s="49" t="str">
        <f t="shared" si="167"/>
        <v>Estrutura</v>
      </c>
      <c r="W601" s="1" t="str">
        <f t="shared" si="168"/>
        <v>Key.Ifc4.3-601</v>
      </c>
    </row>
    <row r="602" spans="1:23" ht="6" customHeight="1" x14ac:dyDescent="0.25">
      <c r="A602" s="43">
        <v>602</v>
      </c>
      <c r="B602" s="2" t="s">
        <v>1263</v>
      </c>
      <c r="C602" s="45" t="s">
        <v>294</v>
      </c>
      <c r="D602" s="2" t="s">
        <v>3195</v>
      </c>
      <c r="E602" s="2" t="s">
        <v>3265</v>
      </c>
      <c r="F602" s="46" t="s">
        <v>991</v>
      </c>
      <c r="G602" s="59" t="s">
        <v>9</v>
      </c>
      <c r="H602" s="59" t="s">
        <v>9</v>
      </c>
      <c r="I602" s="59" t="s">
        <v>9</v>
      </c>
      <c r="J602" s="59" t="s">
        <v>9</v>
      </c>
      <c r="K602" s="59" t="s">
        <v>9</v>
      </c>
      <c r="L602" s="47" t="str">
        <f t="shared" si="165"/>
        <v>Estrutura</v>
      </c>
      <c r="M602" s="47" t="str">
        <f t="shared" si="169"/>
        <v>Fundações</v>
      </c>
      <c r="N602" s="47" t="str">
        <f t="shared" si="170"/>
        <v>Fundação.Caisson</v>
      </c>
      <c r="O602" s="41" t="str">
        <f t="shared" si="164"/>
        <v>Classe IFC: IfcCaissonFoundationCAISSON</v>
      </c>
      <c r="P602" s="41" t="s">
        <v>2354</v>
      </c>
      <c r="Q602" s="41" t="s">
        <v>3639</v>
      </c>
      <c r="R602" s="48" t="s">
        <v>9</v>
      </c>
      <c r="S602" s="49" t="str">
        <f t="shared" si="166"/>
        <v>Estrutura</v>
      </c>
      <c r="T602" s="49" t="str">
        <f t="shared" si="171"/>
        <v>Fundações</v>
      </c>
      <c r="U602" s="49" t="str">
        <f t="shared" si="172"/>
        <v>Fundação.Caisson</v>
      </c>
      <c r="V602" s="49" t="str">
        <f t="shared" si="167"/>
        <v>Estrutura</v>
      </c>
      <c r="W602" s="1" t="str">
        <f t="shared" si="168"/>
        <v>Key.Ifc4.3-602</v>
      </c>
    </row>
    <row r="603" spans="1:23" ht="6" customHeight="1" x14ac:dyDescent="0.25">
      <c r="A603" s="43">
        <v>603</v>
      </c>
      <c r="B603" s="2" t="s">
        <v>1263</v>
      </c>
      <c r="C603" s="45" t="s">
        <v>294</v>
      </c>
      <c r="D603" s="2" t="s">
        <v>3195</v>
      </c>
      <c r="E603" s="2" t="s">
        <v>3265</v>
      </c>
      <c r="F603" s="46" t="s">
        <v>992</v>
      </c>
      <c r="G603" s="59" t="s">
        <v>9</v>
      </c>
      <c r="H603" s="59" t="s">
        <v>9</v>
      </c>
      <c r="I603" s="59" t="s">
        <v>9</v>
      </c>
      <c r="J603" s="59" t="s">
        <v>9</v>
      </c>
      <c r="K603" s="59" t="s">
        <v>9</v>
      </c>
      <c r="L603" s="47" t="str">
        <f t="shared" si="165"/>
        <v>Estrutura</v>
      </c>
      <c r="M603" s="47" t="str">
        <f t="shared" si="169"/>
        <v>Fundações</v>
      </c>
      <c r="N603" s="47" t="str">
        <f t="shared" si="170"/>
        <v>Fundação.Caisson</v>
      </c>
      <c r="O603" s="41" t="str">
        <f t="shared" si="164"/>
        <v>Classe IFC: IfcCaissonFoundationWELL</v>
      </c>
      <c r="P603" s="41" t="s">
        <v>2355</v>
      </c>
      <c r="Q603" s="41" t="s">
        <v>3640</v>
      </c>
      <c r="R603" s="48" t="s">
        <v>9</v>
      </c>
      <c r="S603" s="49" t="str">
        <f t="shared" si="166"/>
        <v>Estrutura</v>
      </c>
      <c r="T603" s="49" t="str">
        <f t="shared" si="171"/>
        <v>Fundações</v>
      </c>
      <c r="U603" s="49" t="str">
        <f t="shared" si="172"/>
        <v>Fundação.Caisson</v>
      </c>
      <c r="V603" s="49" t="str">
        <f t="shared" si="167"/>
        <v>Estrutura</v>
      </c>
      <c r="W603" s="1" t="str">
        <f t="shared" si="168"/>
        <v>Key.Ifc4.3-603</v>
      </c>
    </row>
    <row r="604" spans="1:23" ht="6" customHeight="1" x14ac:dyDescent="0.25">
      <c r="A604" s="43">
        <v>604</v>
      </c>
      <c r="B604" s="2" t="s">
        <v>1263</v>
      </c>
      <c r="C604" s="45" t="s">
        <v>294</v>
      </c>
      <c r="D604" s="2" t="s">
        <v>3195</v>
      </c>
      <c r="E604" s="2" t="s">
        <v>3266</v>
      </c>
      <c r="F604" s="46" t="s">
        <v>993</v>
      </c>
      <c r="G604" s="59" t="s">
        <v>9</v>
      </c>
      <c r="H604" s="59" t="s">
        <v>9</v>
      </c>
      <c r="I604" s="59" t="s">
        <v>9</v>
      </c>
      <c r="J604" s="59" t="s">
        <v>9</v>
      </c>
      <c r="K604" s="59" t="s">
        <v>9</v>
      </c>
      <c r="L604" s="47" t="str">
        <f t="shared" si="165"/>
        <v>Estrutura</v>
      </c>
      <c r="M604" s="47" t="str">
        <f t="shared" si="169"/>
        <v>Fundações</v>
      </c>
      <c r="N604" s="47" t="str">
        <f t="shared" si="170"/>
        <v>Fundação.Profunda</v>
      </c>
      <c r="O604" s="41" t="str">
        <f t="shared" si="164"/>
        <v>Classe IFC: IfcDeepFoundation</v>
      </c>
      <c r="P604" s="41" t="s">
        <v>2356</v>
      </c>
      <c r="Q604" s="41" t="s">
        <v>3641</v>
      </c>
      <c r="R604" s="48" t="s">
        <v>9</v>
      </c>
      <c r="S604" s="49" t="str">
        <f t="shared" si="166"/>
        <v>Estrutura</v>
      </c>
      <c r="T604" s="49" t="str">
        <f t="shared" si="171"/>
        <v>Fundações</v>
      </c>
      <c r="U604" s="49" t="str">
        <f t="shared" si="172"/>
        <v>Fundação.Profunda</v>
      </c>
      <c r="V604" s="49" t="str">
        <f t="shared" si="167"/>
        <v>Estrutura</v>
      </c>
      <c r="W604" s="1" t="str">
        <f t="shared" si="168"/>
        <v>Key.Ifc4.3-604</v>
      </c>
    </row>
    <row r="605" spans="1:23" ht="6" customHeight="1" x14ac:dyDescent="0.25">
      <c r="A605" s="43">
        <v>605</v>
      </c>
      <c r="B605" s="2" t="s">
        <v>1263</v>
      </c>
      <c r="C605" s="45" t="s">
        <v>294</v>
      </c>
      <c r="D605" s="2" t="s">
        <v>4843</v>
      </c>
      <c r="E605" s="2" t="s">
        <v>4842</v>
      </c>
      <c r="F605" s="46" t="s">
        <v>969</v>
      </c>
      <c r="G605" s="59" t="s">
        <v>9</v>
      </c>
      <c r="H605" s="59" t="s">
        <v>9</v>
      </c>
      <c r="I605" s="59" t="s">
        <v>9</v>
      </c>
      <c r="J605" s="59" t="s">
        <v>9</v>
      </c>
      <c r="K605" s="59" t="s">
        <v>9</v>
      </c>
      <c r="L605" s="47" t="str">
        <f t="shared" si="165"/>
        <v>Estrutura</v>
      </c>
      <c r="M605" s="47" t="str">
        <f t="shared" si="169"/>
        <v>Membros.Estruturais</v>
      </c>
      <c r="N605" s="47" t="str">
        <f t="shared" si="170"/>
        <v>Membro.Estrutural</v>
      </c>
      <c r="O605" s="41" t="str">
        <f t="shared" si="164"/>
        <v>Classe IFC: IfcMember</v>
      </c>
      <c r="P605" s="41" t="s">
        <v>2463</v>
      </c>
      <c r="Q605" s="41" t="s">
        <v>3659</v>
      </c>
      <c r="R605" s="48" t="s">
        <v>9</v>
      </c>
      <c r="S605" s="49" t="str">
        <f t="shared" si="166"/>
        <v>Estrutura</v>
      </c>
      <c r="T605" s="49" t="str">
        <f t="shared" si="171"/>
        <v>Membros.Estruturais</v>
      </c>
      <c r="U605" s="49" t="str">
        <f t="shared" si="172"/>
        <v>Membro.Estrutural</v>
      </c>
      <c r="V605" s="49" t="str">
        <f t="shared" si="167"/>
        <v>Estrutura</v>
      </c>
      <c r="W605" s="1" t="str">
        <f t="shared" si="168"/>
        <v>Key.Ifc4.3-605</v>
      </c>
    </row>
    <row r="606" spans="1:23" ht="6" customHeight="1" x14ac:dyDescent="0.25">
      <c r="A606" s="43">
        <v>606</v>
      </c>
      <c r="B606" s="2" t="s">
        <v>1263</v>
      </c>
      <c r="C606" s="45" t="s">
        <v>294</v>
      </c>
      <c r="D606" s="2" t="s">
        <v>4843</v>
      </c>
      <c r="E606" s="2" t="s">
        <v>4842</v>
      </c>
      <c r="F606" s="46" t="s">
        <v>970</v>
      </c>
      <c r="G606" s="59" t="s">
        <v>9</v>
      </c>
      <c r="H606" s="59" t="s">
        <v>9</v>
      </c>
      <c r="I606" s="59" t="s">
        <v>9</v>
      </c>
      <c r="J606" s="59" t="s">
        <v>9</v>
      </c>
      <c r="K606" s="59" t="s">
        <v>9</v>
      </c>
      <c r="L606" s="47" t="str">
        <f t="shared" si="165"/>
        <v>Estrutura</v>
      </c>
      <c r="M606" s="47" t="str">
        <f t="shared" si="169"/>
        <v>Membros.Estruturais</v>
      </c>
      <c r="N606" s="47" t="str">
        <f t="shared" si="170"/>
        <v>Membro.Estrutural</v>
      </c>
      <c r="O606" s="41" t="str">
        <f t="shared" si="164"/>
        <v>Classe IFC: IfcMemberARCH_SEGMENT</v>
      </c>
      <c r="P606" s="41" t="s">
        <v>2464</v>
      </c>
      <c r="Q606" s="41" t="s">
        <v>3660</v>
      </c>
      <c r="R606" s="48" t="s">
        <v>9</v>
      </c>
      <c r="S606" s="49" t="str">
        <f t="shared" si="166"/>
        <v>Estrutura</v>
      </c>
      <c r="T606" s="49" t="str">
        <f t="shared" si="171"/>
        <v>Membros.Estruturais</v>
      </c>
      <c r="U606" s="49" t="str">
        <f t="shared" si="172"/>
        <v>Membro.Estrutural</v>
      </c>
      <c r="V606" s="49" t="str">
        <f t="shared" si="167"/>
        <v>Estrutura</v>
      </c>
      <c r="W606" s="1" t="str">
        <f t="shared" si="168"/>
        <v>Key.Ifc4.3-606</v>
      </c>
    </row>
    <row r="607" spans="1:23" ht="6" customHeight="1" x14ac:dyDescent="0.25">
      <c r="A607" s="43">
        <v>607</v>
      </c>
      <c r="B607" s="2" t="s">
        <v>1263</v>
      </c>
      <c r="C607" s="45" t="s">
        <v>294</v>
      </c>
      <c r="D607" s="2" t="s">
        <v>4843</v>
      </c>
      <c r="E607" s="2" t="s">
        <v>4842</v>
      </c>
      <c r="F607" s="46" t="s">
        <v>1031</v>
      </c>
      <c r="G607" s="59" t="s">
        <v>9</v>
      </c>
      <c r="H607" s="59" t="s">
        <v>9</v>
      </c>
      <c r="I607" s="59" t="s">
        <v>9</v>
      </c>
      <c r="J607" s="59" t="s">
        <v>9</v>
      </c>
      <c r="K607" s="59" t="s">
        <v>9</v>
      </c>
      <c r="L607" s="47" t="str">
        <f t="shared" si="165"/>
        <v>Estrutura</v>
      </c>
      <c r="M607" s="47" t="str">
        <f t="shared" si="169"/>
        <v>Membros.Estruturais</v>
      </c>
      <c r="N607" s="47" t="str">
        <f t="shared" si="170"/>
        <v>Membro.Estrutural</v>
      </c>
      <c r="O607" s="41" t="str">
        <f t="shared" si="164"/>
        <v>Classe IFC: IfcMemberBRACE</v>
      </c>
      <c r="P607" s="41" t="s">
        <v>2465</v>
      </c>
      <c r="Q607" s="41" t="s">
        <v>3661</v>
      </c>
      <c r="R607" s="48" t="s">
        <v>9</v>
      </c>
      <c r="S607" s="49" t="str">
        <f t="shared" si="166"/>
        <v>Estrutura</v>
      </c>
      <c r="T607" s="49" t="str">
        <f t="shared" si="171"/>
        <v>Membros.Estruturais</v>
      </c>
      <c r="U607" s="49" t="str">
        <f t="shared" si="172"/>
        <v>Membro.Estrutural</v>
      </c>
      <c r="V607" s="49" t="str">
        <f t="shared" si="167"/>
        <v>Estrutura</v>
      </c>
      <c r="W607" s="1" t="str">
        <f t="shared" si="168"/>
        <v>Key.Ifc4.3-607</v>
      </c>
    </row>
    <row r="608" spans="1:23" ht="6" customHeight="1" x14ac:dyDescent="0.25">
      <c r="A608" s="43">
        <v>608</v>
      </c>
      <c r="B608" s="2" t="s">
        <v>1263</v>
      </c>
      <c r="C608" s="45" t="s">
        <v>294</v>
      </c>
      <c r="D608" s="2" t="s">
        <v>4843</v>
      </c>
      <c r="E608" s="2" t="s">
        <v>4842</v>
      </c>
      <c r="F608" s="46" t="s">
        <v>1032</v>
      </c>
      <c r="G608" s="59" t="s">
        <v>9</v>
      </c>
      <c r="H608" s="59" t="s">
        <v>9</v>
      </c>
      <c r="I608" s="59" t="s">
        <v>9</v>
      </c>
      <c r="J608" s="59" t="s">
        <v>9</v>
      </c>
      <c r="K608" s="59" t="s">
        <v>9</v>
      </c>
      <c r="L608" s="47" t="str">
        <f t="shared" si="165"/>
        <v>Estrutura</v>
      </c>
      <c r="M608" s="47" t="str">
        <f t="shared" si="169"/>
        <v>Membros.Estruturais</v>
      </c>
      <c r="N608" s="47" t="str">
        <f t="shared" si="170"/>
        <v>Membro.Estrutural</v>
      </c>
      <c r="O608" s="41" t="str">
        <f t="shared" si="164"/>
        <v>Classe IFC: IfcMemberCHORD</v>
      </c>
      <c r="P608" s="41" t="s">
        <v>2466</v>
      </c>
      <c r="Q608" s="41" t="s">
        <v>3662</v>
      </c>
      <c r="R608" s="48" t="s">
        <v>9</v>
      </c>
      <c r="S608" s="49" t="str">
        <f t="shared" si="166"/>
        <v>Estrutura</v>
      </c>
      <c r="T608" s="49" t="str">
        <f t="shared" si="171"/>
        <v>Membros.Estruturais</v>
      </c>
      <c r="U608" s="49" t="str">
        <f t="shared" si="172"/>
        <v>Membro.Estrutural</v>
      </c>
      <c r="V608" s="49" t="str">
        <f t="shared" si="167"/>
        <v>Estrutura</v>
      </c>
      <c r="W608" s="1" t="str">
        <f t="shared" si="168"/>
        <v>Key.Ifc4.3-608</v>
      </c>
    </row>
    <row r="609" spans="1:23" ht="6" customHeight="1" x14ac:dyDescent="0.25">
      <c r="A609" s="43">
        <v>609</v>
      </c>
      <c r="B609" s="2" t="s">
        <v>1263</v>
      </c>
      <c r="C609" s="45" t="s">
        <v>294</v>
      </c>
      <c r="D609" s="2" t="s">
        <v>4843</v>
      </c>
      <c r="E609" s="2" t="s">
        <v>4842</v>
      </c>
      <c r="F609" s="46" t="s">
        <v>974</v>
      </c>
      <c r="G609" s="59" t="s">
        <v>9</v>
      </c>
      <c r="H609" s="59" t="s">
        <v>9</v>
      </c>
      <c r="I609" s="59" t="s">
        <v>9</v>
      </c>
      <c r="J609" s="59" t="s">
        <v>9</v>
      </c>
      <c r="K609" s="59" t="s">
        <v>9</v>
      </c>
      <c r="L609" s="47" t="str">
        <f t="shared" si="165"/>
        <v>Estrutura</v>
      </c>
      <c r="M609" s="47" t="str">
        <f t="shared" si="169"/>
        <v>Membros.Estruturais</v>
      </c>
      <c r="N609" s="47" t="str">
        <f t="shared" si="170"/>
        <v>Membro.Estrutural</v>
      </c>
      <c r="O609" s="41" t="str">
        <f t="shared" si="164"/>
        <v>Classe IFC: IfcMemberCOLLAR</v>
      </c>
      <c r="P609" s="41" t="s">
        <v>2467</v>
      </c>
      <c r="Q609" s="41" t="s">
        <v>3663</v>
      </c>
      <c r="R609" s="48" t="s">
        <v>9</v>
      </c>
      <c r="S609" s="49" t="str">
        <f t="shared" si="166"/>
        <v>Estrutura</v>
      </c>
      <c r="T609" s="49" t="str">
        <f t="shared" si="171"/>
        <v>Membros.Estruturais</v>
      </c>
      <c r="U609" s="49" t="str">
        <f t="shared" si="172"/>
        <v>Membro.Estrutural</v>
      </c>
      <c r="V609" s="49" t="str">
        <f t="shared" si="167"/>
        <v>Estrutura</v>
      </c>
      <c r="W609" s="1" t="str">
        <f t="shared" si="168"/>
        <v>Key.Ifc4.3-609</v>
      </c>
    </row>
    <row r="610" spans="1:23" ht="6" customHeight="1" x14ac:dyDescent="0.25">
      <c r="A610" s="43">
        <v>610</v>
      </c>
      <c r="B610" s="2" t="s">
        <v>1263</v>
      </c>
      <c r="C610" s="45" t="s">
        <v>294</v>
      </c>
      <c r="D610" s="2" t="s">
        <v>4843</v>
      </c>
      <c r="E610" s="2" t="s">
        <v>4842</v>
      </c>
      <c r="F610" s="46" t="s">
        <v>1033</v>
      </c>
      <c r="G610" s="59" t="s">
        <v>9</v>
      </c>
      <c r="H610" s="59" t="s">
        <v>9</v>
      </c>
      <c r="I610" s="59" t="s">
        <v>9</v>
      </c>
      <c r="J610" s="59" t="s">
        <v>9</v>
      </c>
      <c r="K610" s="59" t="s">
        <v>9</v>
      </c>
      <c r="L610" s="47" t="str">
        <f t="shared" si="165"/>
        <v>Estrutura</v>
      </c>
      <c r="M610" s="47" t="str">
        <f t="shared" si="169"/>
        <v>Membros.Estruturais</v>
      </c>
      <c r="N610" s="47" t="str">
        <f t="shared" si="170"/>
        <v>Membro.Estrutural</v>
      </c>
      <c r="O610" s="41" t="str">
        <f t="shared" si="164"/>
        <v>Classe IFC: IfcMemberMEMBER</v>
      </c>
      <c r="P610" s="41" t="s">
        <v>2468</v>
      </c>
      <c r="Q610" s="41" t="s">
        <v>3664</v>
      </c>
      <c r="R610" s="48" t="s">
        <v>9</v>
      </c>
      <c r="S610" s="49" t="str">
        <f t="shared" si="166"/>
        <v>Estrutura</v>
      </c>
      <c r="T610" s="49" t="str">
        <f t="shared" si="171"/>
        <v>Membros.Estruturais</v>
      </c>
      <c r="U610" s="49" t="str">
        <f t="shared" si="172"/>
        <v>Membro.Estrutural</v>
      </c>
      <c r="V610" s="49" t="str">
        <f t="shared" si="167"/>
        <v>Estrutura</v>
      </c>
      <c r="W610" s="1" t="str">
        <f t="shared" si="168"/>
        <v>Key.Ifc4.3-610</v>
      </c>
    </row>
    <row r="611" spans="1:23" ht="6" customHeight="1" x14ac:dyDescent="0.25">
      <c r="A611" s="43">
        <v>611</v>
      </c>
      <c r="B611" s="2" t="s">
        <v>1263</v>
      </c>
      <c r="C611" s="45" t="s">
        <v>294</v>
      </c>
      <c r="D611" s="2" t="s">
        <v>4843</v>
      </c>
      <c r="E611" s="2" t="s">
        <v>4842</v>
      </c>
      <c r="F611" s="46" t="s">
        <v>1034</v>
      </c>
      <c r="G611" s="59" t="s">
        <v>9</v>
      </c>
      <c r="H611" s="59" t="s">
        <v>9</v>
      </c>
      <c r="I611" s="59" t="s">
        <v>9</v>
      </c>
      <c r="J611" s="59" t="s">
        <v>9</v>
      </c>
      <c r="K611" s="59" t="s">
        <v>9</v>
      </c>
      <c r="L611" s="47" t="str">
        <f t="shared" si="165"/>
        <v>Estrutura</v>
      </c>
      <c r="M611" s="47" t="str">
        <f t="shared" si="169"/>
        <v>Membros.Estruturais</v>
      </c>
      <c r="N611" s="47" t="str">
        <f t="shared" si="170"/>
        <v>Membro.Estrutural</v>
      </c>
      <c r="O611" s="41" t="str">
        <f t="shared" si="164"/>
        <v>Classe IFC: IfcMemberMULLION</v>
      </c>
      <c r="P611" s="41" t="s">
        <v>2469</v>
      </c>
      <c r="Q611" s="41" t="s">
        <v>3665</v>
      </c>
      <c r="R611" s="48" t="s">
        <v>9</v>
      </c>
      <c r="S611" s="49" t="str">
        <f t="shared" si="166"/>
        <v>Estrutura</v>
      </c>
      <c r="T611" s="49" t="str">
        <f t="shared" si="171"/>
        <v>Membros.Estruturais</v>
      </c>
      <c r="U611" s="49" t="str">
        <f t="shared" si="172"/>
        <v>Membro.Estrutural</v>
      </c>
      <c r="V611" s="49" t="str">
        <f t="shared" si="167"/>
        <v>Estrutura</v>
      </c>
      <c r="W611" s="1" t="str">
        <f t="shared" si="168"/>
        <v>Key.Ifc4.3-611</v>
      </c>
    </row>
    <row r="612" spans="1:23" ht="6" customHeight="1" x14ac:dyDescent="0.25">
      <c r="A612" s="43">
        <v>612</v>
      </c>
      <c r="B612" s="2" t="s">
        <v>1263</v>
      </c>
      <c r="C612" s="45" t="s">
        <v>294</v>
      </c>
      <c r="D612" s="2" t="s">
        <v>4843</v>
      </c>
      <c r="E612" s="2" t="s">
        <v>4842</v>
      </c>
      <c r="F612" s="46" t="s">
        <v>1037</v>
      </c>
      <c r="G612" s="59" t="s">
        <v>9</v>
      </c>
      <c r="H612" s="59" t="s">
        <v>9</v>
      </c>
      <c r="I612" s="59" t="s">
        <v>9</v>
      </c>
      <c r="J612" s="59" t="s">
        <v>9</v>
      </c>
      <c r="K612" s="59" t="s">
        <v>9</v>
      </c>
      <c r="L612" s="47" t="str">
        <f t="shared" si="165"/>
        <v>Estrutura</v>
      </c>
      <c r="M612" s="47" t="str">
        <f t="shared" si="169"/>
        <v>Membros.Estruturais</v>
      </c>
      <c r="N612" s="47" t="str">
        <f t="shared" si="170"/>
        <v>Membro.Estrutural</v>
      </c>
      <c r="O612" s="41" t="str">
        <f t="shared" si="164"/>
        <v>Classe IFC: IfcMemberPLATE</v>
      </c>
      <c r="P612" s="41" t="s">
        <v>2470</v>
      </c>
      <c r="Q612" s="41" t="s">
        <v>3666</v>
      </c>
      <c r="R612" s="48" t="s">
        <v>9</v>
      </c>
      <c r="S612" s="49" t="str">
        <f t="shared" si="166"/>
        <v>Estrutura</v>
      </c>
      <c r="T612" s="49" t="str">
        <f t="shared" si="171"/>
        <v>Membros.Estruturais</v>
      </c>
      <c r="U612" s="49" t="str">
        <f t="shared" si="172"/>
        <v>Membro.Estrutural</v>
      </c>
      <c r="V612" s="49" t="str">
        <f t="shared" si="167"/>
        <v>Estrutura</v>
      </c>
      <c r="W612" s="1" t="str">
        <f t="shared" si="168"/>
        <v>Key.Ifc4.3-612</v>
      </c>
    </row>
    <row r="613" spans="1:23" ht="6" customHeight="1" x14ac:dyDescent="0.25">
      <c r="A613" s="43">
        <v>613</v>
      </c>
      <c r="B613" s="2" t="s">
        <v>1263</v>
      </c>
      <c r="C613" s="45" t="s">
        <v>294</v>
      </c>
      <c r="D613" s="2" t="s">
        <v>4843</v>
      </c>
      <c r="E613" s="2" t="s">
        <v>4842</v>
      </c>
      <c r="F613" s="46" t="s">
        <v>1035</v>
      </c>
      <c r="G613" s="59" t="s">
        <v>9</v>
      </c>
      <c r="H613" s="59" t="s">
        <v>9</v>
      </c>
      <c r="I613" s="59" t="s">
        <v>9</v>
      </c>
      <c r="J613" s="59" t="s">
        <v>9</v>
      </c>
      <c r="K613" s="59" t="s">
        <v>9</v>
      </c>
      <c r="L613" s="47" t="str">
        <f t="shared" si="165"/>
        <v>Estrutura</v>
      </c>
      <c r="M613" s="47" t="str">
        <f t="shared" si="169"/>
        <v>Membros.Estruturais</v>
      </c>
      <c r="N613" s="47" t="str">
        <f t="shared" si="170"/>
        <v>Membro.Estrutural</v>
      </c>
      <c r="O613" s="41" t="str">
        <f t="shared" si="164"/>
        <v>Classe IFC: IfcMemberPOST</v>
      </c>
      <c r="P613" s="41" t="s">
        <v>2471</v>
      </c>
      <c r="Q613" s="41" t="s">
        <v>3667</v>
      </c>
      <c r="R613" s="48" t="s">
        <v>9</v>
      </c>
      <c r="S613" s="49" t="str">
        <f t="shared" si="166"/>
        <v>Estrutura</v>
      </c>
      <c r="T613" s="49" t="str">
        <f t="shared" si="171"/>
        <v>Membros.Estruturais</v>
      </c>
      <c r="U613" s="49" t="str">
        <f t="shared" si="172"/>
        <v>Membro.Estrutural</v>
      </c>
      <c r="V613" s="49" t="str">
        <f t="shared" si="167"/>
        <v>Estrutura</v>
      </c>
      <c r="W613" s="1" t="str">
        <f t="shared" si="168"/>
        <v>Key.Ifc4.3-613</v>
      </c>
    </row>
    <row r="614" spans="1:23" ht="6" customHeight="1" x14ac:dyDescent="0.25">
      <c r="A614" s="43">
        <v>614</v>
      </c>
      <c r="B614" s="2" t="s">
        <v>1263</v>
      </c>
      <c r="C614" s="45" t="s">
        <v>294</v>
      </c>
      <c r="D614" s="2" t="s">
        <v>4843</v>
      </c>
      <c r="E614" s="2" t="s">
        <v>4842</v>
      </c>
      <c r="F614" s="46" t="s">
        <v>1036</v>
      </c>
      <c r="G614" s="59" t="s">
        <v>9</v>
      </c>
      <c r="H614" s="59" t="s">
        <v>9</v>
      </c>
      <c r="I614" s="59" t="s">
        <v>9</v>
      </c>
      <c r="J614" s="59" t="s">
        <v>9</v>
      </c>
      <c r="K614" s="59" t="s">
        <v>9</v>
      </c>
      <c r="L614" s="47" t="str">
        <f t="shared" si="165"/>
        <v>Estrutura</v>
      </c>
      <c r="M614" s="47" t="str">
        <f t="shared" si="169"/>
        <v>Membros.Estruturais</v>
      </c>
      <c r="N614" s="47" t="str">
        <f t="shared" si="170"/>
        <v>Membro.Estrutural</v>
      </c>
      <c r="O614" s="41" t="str">
        <f t="shared" si="164"/>
        <v>Classe IFC: IfcMemberPURLIN</v>
      </c>
      <c r="P614" s="41" t="s">
        <v>2467</v>
      </c>
      <c r="Q614" s="41" t="s">
        <v>3663</v>
      </c>
      <c r="R614" s="48" t="s">
        <v>9</v>
      </c>
      <c r="S614" s="49" t="str">
        <f t="shared" si="166"/>
        <v>Estrutura</v>
      </c>
      <c r="T614" s="49" t="str">
        <f t="shared" si="171"/>
        <v>Membros.Estruturais</v>
      </c>
      <c r="U614" s="49" t="str">
        <f t="shared" si="172"/>
        <v>Membro.Estrutural</v>
      </c>
      <c r="V614" s="49" t="str">
        <f t="shared" si="167"/>
        <v>Estrutura</v>
      </c>
      <c r="W614" s="1" t="str">
        <f t="shared" si="168"/>
        <v>Key.Ifc4.3-614</v>
      </c>
    </row>
    <row r="615" spans="1:23" ht="6" customHeight="1" x14ac:dyDescent="0.25">
      <c r="A615" s="43">
        <v>615</v>
      </c>
      <c r="B615" s="2" t="s">
        <v>1263</v>
      </c>
      <c r="C615" s="45" t="s">
        <v>294</v>
      </c>
      <c r="D615" s="2" t="s">
        <v>4843</v>
      </c>
      <c r="E615" s="2" t="s">
        <v>4842</v>
      </c>
      <c r="F615" s="46" t="s">
        <v>973</v>
      </c>
      <c r="G615" s="59" t="s">
        <v>9</v>
      </c>
      <c r="H615" s="59" t="s">
        <v>9</v>
      </c>
      <c r="I615" s="59" t="s">
        <v>9</v>
      </c>
      <c r="J615" s="59" t="s">
        <v>9</v>
      </c>
      <c r="K615" s="59" t="s">
        <v>9</v>
      </c>
      <c r="L615" s="47" t="str">
        <f t="shared" si="165"/>
        <v>Estrutura</v>
      </c>
      <c r="M615" s="47" t="str">
        <f t="shared" si="169"/>
        <v>Membros.Estruturais</v>
      </c>
      <c r="N615" s="47" t="str">
        <f t="shared" si="170"/>
        <v>Membro.Estrutural</v>
      </c>
      <c r="O615" s="41" t="str">
        <f t="shared" si="164"/>
        <v>Classe IFC: IfcMemberRAFTER</v>
      </c>
      <c r="P615" s="41" t="s">
        <v>2472</v>
      </c>
      <c r="Q615" s="41" t="s">
        <v>3668</v>
      </c>
      <c r="R615" s="48" t="s">
        <v>9</v>
      </c>
      <c r="S615" s="49" t="str">
        <f t="shared" si="166"/>
        <v>Estrutura</v>
      </c>
      <c r="T615" s="49" t="str">
        <f t="shared" si="171"/>
        <v>Membros.Estruturais</v>
      </c>
      <c r="U615" s="49" t="str">
        <f t="shared" si="172"/>
        <v>Membro.Estrutural</v>
      </c>
      <c r="V615" s="49" t="str">
        <f t="shared" si="167"/>
        <v>Estrutura</v>
      </c>
      <c r="W615" s="1" t="str">
        <f t="shared" si="168"/>
        <v>Key.Ifc4.3-615</v>
      </c>
    </row>
    <row r="616" spans="1:23" ht="6" customHeight="1" x14ac:dyDescent="0.25">
      <c r="A616" s="43">
        <v>616</v>
      </c>
      <c r="B616" s="2" t="s">
        <v>1263</v>
      </c>
      <c r="C616" s="45" t="s">
        <v>294</v>
      </c>
      <c r="D616" s="2" t="s">
        <v>4843</v>
      </c>
      <c r="E616" s="2" t="s">
        <v>4842</v>
      </c>
      <c r="F616" s="46" t="s">
        <v>977</v>
      </c>
      <c r="G616" s="59" t="s">
        <v>9</v>
      </c>
      <c r="H616" s="59" t="s">
        <v>9</v>
      </c>
      <c r="I616" s="59" t="s">
        <v>9</v>
      </c>
      <c r="J616" s="59" t="s">
        <v>9</v>
      </c>
      <c r="K616" s="59" t="s">
        <v>9</v>
      </c>
      <c r="L616" s="47" t="str">
        <f t="shared" si="165"/>
        <v>Estrutura</v>
      </c>
      <c r="M616" s="47" t="str">
        <f t="shared" si="169"/>
        <v>Membros.Estruturais</v>
      </c>
      <c r="N616" s="47" t="str">
        <f t="shared" si="170"/>
        <v>Membro.Estrutural</v>
      </c>
      <c r="O616" s="41" t="str">
        <f t="shared" si="164"/>
        <v>Classe IFC: IfcMemberSTAY_CABLE</v>
      </c>
      <c r="P616" s="41" t="s">
        <v>2473</v>
      </c>
      <c r="Q616" s="41" t="s">
        <v>3669</v>
      </c>
      <c r="R616" s="48" t="s">
        <v>9</v>
      </c>
      <c r="S616" s="49" t="str">
        <f t="shared" si="166"/>
        <v>Estrutura</v>
      </c>
      <c r="T616" s="49" t="str">
        <f t="shared" si="171"/>
        <v>Membros.Estruturais</v>
      </c>
      <c r="U616" s="49" t="str">
        <f t="shared" si="172"/>
        <v>Membro.Estrutural</v>
      </c>
      <c r="V616" s="49" t="str">
        <f t="shared" si="167"/>
        <v>Estrutura</v>
      </c>
      <c r="W616" s="1" t="str">
        <f t="shared" si="168"/>
        <v>Key.Ifc4.3-616</v>
      </c>
    </row>
    <row r="617" spans="1:23" ht="6" customHeight="1" x14ac:dyDescent="0.25">
      <c r="A617" s="43">
        <v>617</v>
      </c>
      <c r="B617" s="2" t="s">
        <v>1263</v>
      </c>
      <c r="C617" s="45" t="s">
        <v>294</v>
      </c>
      <c r="D617" s="2" t="s">
        <v>4843</v>
      </c>
      <c r="E617" s="2" t="s">
        <v>4842</v>
      </c>
      <c r="F617" s="46" t="s">
        <v>1020</v>
      </c>
      <c r="G617" s="59" t="s">
        <v>9</v>
      </c>
      <c r="H617" s="59" t="s">
        <v>9</v>
      </c>
      <c r="I617" s="59" t="s">
        <v>9</v>
      </c>
      <c r="J617" s="59" t="s">
        <v>9</v>
      </c>
      <c r="K617" s="59" t="s">
        <v>9</v>
      </c>
      <c r="L617" s="47" t="str">
        <f t="shared" si="165"/>
        <v>Estrutura</v>
      </c>
      <c r="M617" s="47" t="str">
        <f t="shared" si="169"/>
        <v>Membros.Estruturais</v>
      </c>
      <c r="N617" s="47" t="str">
        <f t="shared" si="170"/>
        <v>Membro.Estrutural</v>
      </c>
      <c r="O617" s="41" t="str">
        <f t="shared" si="164"/>
        <v>Classe IFC: IfcMemberSTIFFENING_RIB</v>
      </c>
      <c r="P617" s="41" t="s">
        <v>2474</v>
      </c>
      <c r="Q617" s="41" t="s">
        <v>3670</v>
      </c>
      <c r="R617" s="48" t="s">
        <v>9</v>
      </c>
      <c r="S617" s="49" t="str">
        <f t="shared" si="166"/>
        <v>Estrutura</v>
      </c>
      <c r="T617" s="49" t="str">
        <f t="shared" si="171"/>
        <v>Membros.Estruturais</v>
      </c>
      <c r="U617" s="49" t="str">
        <f t="shared" si="172"/>
        <v>Membro.Estrutural</v>
      </c>
      <c r="V617" s="49" t="str">
        <f t="shared" si="167"/>
        <v>Estrutura</v>
      </c>
      <c r="W617" s="1" t="str">
        <f t="shared" si="168"/>
        <v>Key.Ifc4.3-617</v>
      </c>
    </row>
    <row r="618" spans="1:23" ht="6" customHeight="1" x14ac:dyDescent="0.25">
      <c r="A618" s="43">
        <v>618</v>
      </c>
      <c r="B618" s="2" t="s">
        <v>1263</v>
      </c>
      <c r="C618" s="45" t="s">
        <v>294</v>
      </c>
      <c r="D618" s="2" t="s">
        <v>4843</v>
      </c>
      <c r="E618" s="2" t="s">
        <v>4842</v>
      </c>
      <c r="F618" s="46" t="s">
        <v>975</v>
      </c>
      <c r="G618" s="59" t="s">
        <v>9</v>
      </c>
      <c r="H618" s="59" t="s">
        <v>9</v>
      </c>
      <c r="I618" s="59" t="s">
        <v>9</v>
      </c>
      <c r="J618" s="59" t="s">
        <v>9</v>
      </c>
      <c r="K618" s="59" t="s">
        <v>9</v>
      </c>
      <c r="L618" s="47" t="str">
        <f t="shared" si="165"/>
        <v>Estrutura</v>
      </c>
      <c r="M618" s="47" t="str">
        <f t="shared" si="169"/>
        <v>Membros.Estruturais</v>
      </c>
      <c r="N618" s="47" t="str">
        <f t="shared" si="170"/>
        <v>Membro.Estrutural</v>
      </c>
      <c r="O618" s="41" t="str">
        <f t="shared" si="164"/>
        <v>Classe IFC: IfcMemberSTRINGER</v>
      </c>
      <c r="P618" s="41" t="s">
        <v>2475</v>
      </c>
      <c r="Q618" s="41" t="s">
        <v>3671</v>
      </c>
      <c r="R618" s="48" t="s">
        <v>9</v>
      </c>
      <c r="S618" s="49" t="str">
        <f t="shared" si="166"/>
        <v>Estrutura</v>
      </c>
      <c r="T618" s="49" t="str">
        <f t="shared" si="171"/>
        <v>Membros.Estruturais</v>
      </c>
      <c r="U618" s="49" t="str">
        <f t="shared" si="172"/>
        <v>Membro.Estrutural</v>
      </c>
      <c r="V618" s="49" t="str">
        <f t="shared" si="167"/>
        <v>Estrutura</v>
      </c>
      <c r="W618" s="1" t="str">
        <f t="shared" si="168"/>
        <v>Key.Ifc4.3-618</v>
      </c>
    </row>
    <row r="619" spans="1:23" ht="6" customHeight="1" x14ac:dyDescent="0.25">
      <c r="A619" s="43">
        <v>619</v>
      </c>
      <c r="B619" s="2" t="s">
        <v>1263</v>
      </c>
      <c r="C619" s="45" t="s">
        <v>294</v>
      </c>
      <c r="D619" s="2" t="s">
        <v>4843</v>
      </c>
      <c r="E619" s="2" t="s">
        <v>4842</v>
      </c>
      <c r="F619" s="46" t="s">
        <v>978</v>
      </c>
      <c r="G619" s="59" t="s">
        <v>9</v>
      </c>
      <c r="H619" s="59" t="s">
        <v>9</v>
      </c>
      <c r="I619" s="59" t="s">
        <v>9</v>
      </c>
      <c r="J619" s="59" t="s">
        <v>9</v>
      </c>
      <c r="K619" s="59" t="s">
        <v>9</v>
      </c>
      <c r="L619" s="47" t="str">
        <f t="shared" si="165"/>
        <v>Estrutura</v>
      </c>
      <c r="M619" s="47" t="str">
        <f t="shared" si="169"/>
        <v>Membros.Estruturais</v>
      </c>
      <c r="N619" s="47" t="str">
        <f t="shared" si="170"/>
        <v>Membro.Estrutural</v>
      </c>
      <c r="O619" s="41" t="str">
        <f t="shared" si="164"/>
        <v>Classe IFC: IfcMemberSTRUCTURALCABLE</v>
      </c>
      <c r="P619" s="41" t="s">
        <v>2476</v>
      </c>
      <c r="Q619" s="41" t="s">
        <v>3672</v>
      </c>
      <c r="R619" s="48" t="s">
        <v>9</v>
      </c>
      <c r="S619" s="49" t="str">
        <f t="shared" si="166"/>
        <v>Estrutura</v>
      </c>
      <c r="T619" s="49" t="str">
        <f t="shared" si="171"/>
        <v>Membros.Estruturais</v>
      </c>
      <c r="U619" s="49" t="str">
        <f t="shared" si="172"/>
        <v>Membro.Estrutural</v>
      </c>
      <c r="V619" s="49" t="str">
        <f t="shared" si="167"/>
        <v>Estrutura</v>
      </c>
      <c r="W619" s="1" t="str">
        <f t="shared" si="168"/>
        <v>Key.Ifc4.3-619</v>
      </c>
    </row>
    <row r="620" spans="1:23" ht="6" customHeight="1" x14ac:dyDescent="0.25">
      <c r="A620" s="43">
        <v>620</v>
      </c>
      <c r="B620" s="2" t="s">
        <v>1263</v>
      </c>
      <c r="C620" s="45" t="s">
        <v>294</v>
      </c>
      <c r="D620" s="2" t="s">
        <v>4843</v>
      </c>
      <c r="E620" s="2" t="s">
        <v>4842</v>
      </c>
      <c r="F620" s="46" t="s">
        <v>971</v>
      </c>
      <c r="G620" s="59" t="s">
        <v>9</v>
      </c>
      <c r="H620" s="59" t="s">
        <v>9</v>
      </c>
      <c r="I620" s="59" t="s">
        <v>9</v>
      </c>
      <c r="J620" s="59" t="s">
        <v>9</v>
      </c>
      <c r="K620" s="59" t="s">
        <v>9</v>
      </c>
      <c r="L620" s="47" t="str">
        <f t="shared" si="165"/>
        <v>Estrutura</v>
      </c>
      <c r="M620" s="47" t="str">
        <f t="shared" si="169"/>
        <v>Membros.Estruturais</v>
      </c>
      <c r="N620" s="47" t="str">
        <f t="shared" si="170"/>
        <v>Membro.Estrutural</v>
      </c>
      <c r="O620" s="41" t="str">
        <f t="shared" si="164"/>
        <v>Classe IFC: IfcMemberSTRUT</v>
      </c>
      <c r="P620" s="41" t="s">
        <v>2477</v>
      </c>
      <c r="Q620" s="41" t="s">
        <v>3673</v>
      </c>
      <c r="R620" s="48" t="s">
        <v>9</v>
      </c>
      <c r="S620" s="49" t="str">
        <f t="shared" si="166"/>
        <v>Estrutura</v>
      </c>
      <c r="T620" s="49" t="str">
        <f t="shared" si="171"/>
        <v>Membros.Estruturais</v>
      </c>
      <c r="U620" s="49" t="str">
        <f t="shared" si="172"/>
        <v>Membro.Estrutural</v>
      </c>
      <c r="V620" s="49" t="str">
        <f t="shared" si="167"/>
        <v>Estrutura</v>
      </c>
      <c r="W620" s="1" t="str">
        <f t="shared" si="168"/>
        <v>Key.Ifc4.3-620</v>
      </c>
    </row>
    <row r="621" spans="1:23" ht="6" customHeight="1" x14ac:dyDescent="0.25">
      <c r="A621" s="43">
        <v>621</v>
      </c>
      <c r="B621" s="2" t="s">
        <v>1263</v>
      </c>
      <c r="C621" s="45" t="s">
        <v>294</v>
      </c>
      <c r="D621" s="2" t="s">
        <v>4843</v>
      </c>
      <c r="E621" s="2" t="s">
        <v>4842</v>
      </c>
      <c r="F621" s="46" t="s">
        <v>1017</v>
      </c>
      <c r="G621" s="59" t="s">
        <v>9</v>
      </c>
      <c r="H621" s="59" t="s">
        <v>9</v>
      </c>
      <c r="I621" s="59" t="s">
        <v>9</v>
      </c>
      <c r="J621" s="59" t="s">
        <v>9</v>
      </c>
      <c r="K621" s="59" t="s">
        <v>9</v>
      </c>
      <c r="L621" s="47" t="str">
        <f t="shared" si="165"/>
        <v>Estrutura</v>
      </c>
      <c r="M621" s="47" t="str">
        <f t="shared" si="169"/>
        <v>Membros.Estruturais</v>
      </c>
      <c r="N621" s="47" t="str">
        <f t="shared" si="170"/>
        <v>Membro.Estrutural</v>
      </c>
      <c r="O621" s="41" t="str">
        <f t="shared" si="164"/>
        <v>Classe IFC: IfcMemberSTUD</v>
      </c>
      <c r="P621" s="41" t="s">
        <v>2478</v>
      </c>
      <c r="Q621" s="41" t="s">
        <v>3674</v>
      </c>
      <c r="R621" s="48" t="s">
        <v>9</v>
      </c>
      <c r="S621" s="49" t="str">
        <f t="shared" si="166"/>
        <v>Estrutura</v>
      </c>
      <c r="T621" s="49" t="str">
        <f t="shared" si="171"/>
        <v>Membros.Estruturais</v>
      </c>
      <c r="U621" s="49" t="str">
        <f t="shared" si="172"/>
        <v>Membro.Estrutural</v>
      </c>
      <c r="V621" s="49" t="str">
        <f t="shared" si="167"/>
        <v>Estrutura</v>
      </c>
      <c r="W621" s="1" t="str">
        <f t="shared" si="168"/>
        <v>Key.Ifc4.3-621</v>
      </c>
    </row>
    <row r="622" spans="1:23" ht="6" customHeight="1" x14ac:dyDescent="0.25">
      <c r="A622" s="43">
        <v>622</v>
      </c>
      <c r="B622" s="2" t="s">
        <v>1263</v>
      </c>
      <c r="C622" s="45" t="s">
        <v>294</v>
      </c>
      <c r="D622" s="2" t="s">
        <v>4843</v>
      </c>
      <c r="E622" s="2" t="s">
        <v>4842</v>
      </c>
      <c r="F622" s="46" t="s">
        <v>980</v>
      </c>
      <c r="G622" s="59" t="s">
        <v>9</v>
      </c>
      <c r="H622" s="59" t="s">
        <v>9</v>
      </c>
      <c r="I622" s="59" t="s">
        <v>9</v>
      </c>
      <c r="J622" s="59" t="s">
        <v>9</v>
      </c>
      <c r="K622" s="59" t="s">
        <v>9</v>
      </c>
      <c r="L622" s="47" t="str">
        <f t="shared" si="165"/>
        <v>Estrutura</v>
      </c>
      <c r="M622" s="47" t="str">
        <f t="shared" si="169"/>
        <v>Membros.Estruturais</v>
      </c>
      <c r="N622" s="47" t="str">
        <f t="shared" si="170"/>
        <v>Membro.Estrutural</v>
      </c>
      <c r="O622" s="41" t="str">
        <f t="shared" si="164"/>
        <v>Classe IFC: IfcMemberSUSPENDER</v>
      </c>
      <c r="P622" s="41" t="s">
        <v>2479</v>
      </c>
      <c r="Q622" s="41" t="s">
        <v>3675</v>
      </c>
      <c r="R622" s="48" t="s">
        <v>9</v>
      </c>
      <c r="S622" s="49" t="str">
        <f t="shared" si="166"/>
        <v>Estrutura</v>
      </c>
      <c r="T622" s="49" t="str">
        <f t="shared" si="171"/>
        <v>Membros.Estruturais</v>
      </c>
      <c r="U622" s="49" t="str">
        <f t="shared" si="172"/>
        <v>Membro.Estrutural</v>
      </c>
      <c r="V622" s="49" t="str">
        <f t="shared" si="167"/>
        <v>Estrutura</v>
      </c>
      <c r="W622" s="1" t="str">
        <f t="shared" si="168"/>
        <v>Key.Ifc4.3-622</v>
      </c>
    </row>
    <row r="623" spans="1:23" ht="6" customHeight="1" x14ac:dyDescent="0.25">
      <c r="A623" s="43">
        <v>623</v>
      </c>
      <c r="B623" s="2" t="s">
        <v>1263</v>
      </c>
      <c r="C623" s="45" t="s">
        <v>294</v>
      </c>
      <c r="D623" s="2" t="s">
        <v>4843</v>
      </c>
      <c r="E623" s="2" t="s">
        <v>4842</v>
      </c>
      <c r="F623" s="46" t="s">
        <v>979</v>
      </c>
      <c r="G623" s="59" t="s">
        <v>9</v>
      </c>
      <c r="H623" s="59" t="s">
        <v>9</v>
      </c>
      <c r="I623" s="59" t="s">
        <v>9</v>
      </c>
      <c r="J623" s="59" t="s">
        <v>9</v>
      </c>
      <c r="K623" s="59" t="s">
        <v>9</v>
      </c>
      <c r="L623" s="47" t="str">
        <f t="shared" si="165"/>
        <v>Estrutura</v>
      </c>
      <c r="M623" s="47" t="str">
        <f t="shared" si="169"/>
        <v>Membros.Estruturais</v>
      </c>
      <c r="N623" s="47" t="str">
        <f t="shared" si="170"/>
        <v>Membro.Estrutural</v>
      </c>
      <c r="O623" s="41" t="str">
        <f t="shared" si="164"/>
        <v>Classe IFC: IfcMemberSUSPENSION_CABLE</v>
      </c>
      <c r="P623" s="41" t="s">
        <v>2480</v>
      </c>
      <c r="Q623" s="41" t="s">
        <v>3676</v>
      </c>
      <c r="R623" s="48" t="s">
        <v>9</v>
      </c>
      <c r="S623" s="49" t="str">
        <f t="shared" si="166"/>
        <v>Estrutura</v>
      </c>
      <c r="T623" s="49" t="str">
        <f t="shared" si="171"/>
        <v>Membros.Estruturais</v>
      </c>
      <c r="U623" s="49" t="str">
        <f t="shared" si="172"/>
        <v>Membro.Estrutural</v>
      </c>
      <c r="V623" s="49" t="str">
        <f t="shared" si="167"/>
        <v>Estrutura</v>
      </c>
      <c r="W623" s="1" t="str">
        <f t="shared" si="168"/>
        <v>Key.Ifc4.3-623</v>
      </c>
    </row>
    <row r="624" spans="1:23" ht="6" customHeight="1" x14ac:dyDescent="0.25">
      <c r="A624" s="43">
        <v>624</v>
      </c>
      <c r="B624" s="2" t="s">
        <v>1263</v>
      </c>
      <c r="C624" s="45" t="s">
        <v>294</v>
      </c>
      <c r="D624" s="2" t="s">
        <v>4843</v>
      </c>
      <c r="E624" s="2" t="s">
        <v>4842</v>
      </c>
      <c r="F624" s="46" t="s">
        <v>972</v>
      </c>
      <c r="G624" s="59" t="s">
        <v>9</v>
      </c>
      <c r="H624" s="59" t="s">
        <v>9</v>
      </c>
      <c r="I624" s="59" t="s">
        <v>9</v>
      </c>
      <c r="J624" s="59" t="s">
        <v>9</v>
      </c>
      <c r="K624" s="59" t="s">
        <v>9</v>
      </c>
      <c r="L624" s="47" t="str">
        <f t="shared" si="165"/>
        <v>Estrutura</v>
      </c>
      <c r="M624" s="47" t="str">
        <f t="shared" si="169"/>
        <v>Membros.Estruturais</v>
      </c>
      <c r="N624" s="47" t="str">
        <f t="shared" si="170"/>
        <v>Membro.Estrutural</v>
      </c>
      <c r="O624" s="41" t="str">
        <f t="shared" si="164"/>
        <v>Classe IFC: IfcMemberTIEBAR</v>
      </c>
      <c r="P624" s="41" t="s">
        <v>2481</v>
      </c>
      <c r="Q624" s="41" t="s">
        <v>3677</v>
      </c>
      <c r="R624" s="48" t="s">
        <v>9</v>
      </c>
      <c r="S624" s="49" t="str">
        <f t="shared" si="166"/>
        <v>Estrutura</v>
      </c>
      <c r="T624" s="49" t="str">
        <f t="shared" si="171"/>
        <v>Membros.Estruturais</v>
      </c>
      <c r="U624" s="49" t="str">
        <f t="shared" si="172"/>
        <v>Membro.Estrutural</v>
      </c>
      <c r="V624" s="49" t="str">
        <f t="shared" si="167"/>
        <v>Estrutura</v>
      </c>
      <c r="W624" s="1" t="str">
        <f t="shared" si="168"/>
        <v>Key.Ifc4.3-624</v>
      </c>
    </row>
    <row r="625" spans="1:23" ht="6" customHeight="1" x14ac:dyDescent="0.25">
      <c r="A625" s="43">
        <v>625</v>
      </c>
      <c r="B625" s="2" t="s">
        <v>1263</v>
      </c>
      <c r="C625" s="45" t="s">
        <v>294</v>
      </c>
      <c r="D625" s="2" t="s">
        <v>3211</v>
      </c>
      <c r="E625" s="2" t="s">
        <v>3278</v>
      </c>
      <c r="F625" s="46" t="s">
        <v>1019</v>
      </c>
      <c r="G625" s="59" t="s">
        <v>9</v>
      </c>
      <c r="H625" s="59" t="s">
        <v>9</v>
      </c>
      <c r="I625" s="59" t="s">
        <v>9</v>
      </c>
      <c r="J625" s="59" t="s">
        <v>9</v>
      </c>
      <c r="K625" s="59" t="s">
        <v>9</v>
      </c>
      <c r="L625" s="47" t="str">
        <f t="shared" si="165"/>
        <v>Estrutura</v>
      </c>
      <c r="M625" s="47" t="str">
        <f t="shared" si="169"/>
        <v>Metálicas</v>
      </c>
      <c r="N625" s="47" t="str">
        <f t="shared" si="170"/>
        <v>Ligação.Metálica</v>
      </c>
      <c r="O625" s="41" t="str">
        <f t="shared" si="164"/>
        <v>Classe IFC: IfcStructuralConnection</v>
      </c>
      <c r="P625" s="41" t="s">
        <v>2286</v>
      </c>
      <c r="Q625" s="41" t="s">
        <v>3630</v>
      </c>
      <c r="R625" s="48" t="s">
        <v>9</v>
      </c>
      <c r="S625" s="49" t="str">
        <f t="shared" si="166"/>
        <v>Estrutura</v>
      </c>
      <c r="T625" s="49" t="str">
        <f t="shared" si="171"/>
        <v>Metálicas</v>
      </c>
      <c r="U625" s="49" t="str">
        <f t="shared" si="172"/>
        <v>Ligação.Metálica</v>
      </c>
      <c r="V625" s="49" t="str">
        <f t="shared" si="167"/>
        <v>Estrutura</v>
      </c>
      <c r="W625" s="1" t="str">
        <f t="shared" si="168"/>
        <v>Key.Ifc4.3-625</v>
      </c>
    </row>
    <row r="626" spans="1:23" ht="6" customHeight="1" x14ac:dyDescent="0.25">
      <c r="A626" s="43">
        <v>626</v>
      </c>
      <c r="B626" s="2" t="s">
        <v>1263</v>
      </c>
      <c r="C626" s="45" t="s">
        <v>294</v>
      </c>
      <c r="D626" s="2" t="s">
        <v>3211</v>
      </c>
      <c r="E626" s="2" t="s">
        <v>3278</v>
      </c>
      <c r="F626" s="46" t="s">
        <v>333</v>
      </c>
      <c r="G626" s="59" t="s">
        <v>9</v>
      </c>
      <c r="H626" s="59" t="s">
        <v>9</v>
      </c>
      <c r="I626" s="59" t="s">
        <v>9</v>
      </c>
      <c r="J626" s="59" t="s">
        <v>9</v>
      </c>
      <c r="K626" s="59" t="s">
        <v>9</v>
      </c>
      <c r="L626" s="47" t="str">
        <f t="shared" si="165"/>
        <v>Estrutura</v>
      </c>
      <c r="M626" s="47" t="str">
        <f t="shared" si="169"/>
        <v>Metálicas</v>
      </c>
      <c r="N626" s="47" t="str">
        <f t="shared" si="170"/>
        <v>Ligação.Metálica</v>
      </c>
      <c r="O626" s="41" t="str">
        <f t="shared" si="164"/>
        <v>Classe IFC: IfcStructuralPointConnection</v>
      </c>
      <c r="P626" s="41" t="s">
        <v>2288</v>
      </c>
      <c r="Q626" s="41" t="s">
        <v>3631</v>
      </c>
      <c r="R626" s="48" t="s">
        <v>9</v>
      </c>
      <c r="S626" s="49" t="str">
        <f t="shared" si="166"/>
        <v>Estrutura</v>
      </c>
      <c r="T626" s="49" t="str">
        <f t="shared" si="171"/>
        <v>Metálicas</v>
      </c>
      <c r="U626" s="49" t="str">
        <f t="shared" si="172"/>
        <v>Ligação.Metálica</v>
      </c>
      <c r="V626" s="49" t="str">
        <f t="shared" si="167"/>
        <v>Estrutura</v>
      </c>
      <c r="W626" s="1" t="str">
        <f t="shared" si="168"/>
        <v>Key.Ifc4.3-626</v>
      </c>
    </row>
    <row r="627" spans="1:23" ht="6" customHeight="1" x14ac:dyDescent="0.25">
      <c r="A627" s="43">
        <v>627</v>
      </c>
      <c r="B627" s="2" t="s">
        <v>1263</v>
      </c>
      <c r="C627" s="45" t="s">
        <v>294</v>
      </c>
      <c r="D627" s="2" t="s">
        <v>3211</v>
      </c>
      <c r="E627" s="2" t="s">
        <v>3278</v>
      </c>
      <c r="F627" s="2" t="s">
        <v>81</v>
      </c>
      <c r="G627" s="59" t="s">
        <v>9</v>
      </c>
      <c r="H627" s="59" t="s">
        <v>9</v>
      </c>
      <c r="I627" s="59" t="s">
        <v>9</v>
      </c>
      <c r="J627" s="59" t="s">
        <v>9</v>
      </c>
      <c r="K627" s="59" t="s">
        <v>9</v>
      </c>
      <c r="L627" s="47" t="str">
        <f t="shared" si="165"/>
        <v>Estrutura</v>
      </c>
      <c r="M627" s="47" t="str">
        <f t="shared" si="169"/>
        <v>Metálicas</v>
      </c>
      <c r="N627" s="47" t="str">
        <f t="shared" si="170"/>
        <v>Ligação.Metálica</v>
      </c>
      <c r="O627" s="41" t="str">
        <f t="shared" si="164"/>
        <v>Cat. Revit: OST_StructConnections</v>
      </c>
      <c r="P627" s="41" t="s">
        <v>5326</v>
      </c>
      <c r="Q627" s="41" t="s">
        <v>4720</v>
      </c>
      <c r="R627" s="48" t="s">
        <v>9</v>
      </c>
      <c r="S627" s="49" t="str">
        <f t="shared" si="166"/>
        <v>Estrutura</v>
      </c>
      <c r="T627" s="49" t="str">
        <f t="shared" si="171"/>
        <v>Metálicas</v>
      </c>
      <c r="U627" s="49" t="str">
        <f t="shared" si="172"/>
        <v>Ligação.Metálica</v>
      </c>
      <c r="V627" s="49" t="str">
        <f t="shared" si="167"/>
        <v>Estrutura</v>
      </c>
      <c r="W627" s="1" t="str">
        <f t="shared" si="168"/>
        <v>Key.Ifc4.3-627</v>
      </c>
    </row>
    <row r="628" spans="1:23" ht="6" customHeight="1" x14ac:dyDescent="0.25">
      <c r="A628" s="43">
        <v>628</v>
      </c>
      <c r="B628" s="2" t="s">
        <v>1263</v>
      </c>
      <c r="C628" s="45" t="s">
        <v>294</v>
      </c>
      <c r="D628" s="2" t="s">
        <v>3211</v>
      </c>
      <c r="E628" s="2" t="s">
        <v>3278</v>
      </c>
      <c r="F628" s="50" t="s">
        <v>5075</v>
      </c>
      <c r="G628" s="59" t="s">
        <v>9</v>
      </c>
      <c r="H628" s="59" t="s">
        <v>9</v>
      </c>
      <c r="I628" s="59" t="s">
        <v>9</v>
      </c>
      <c r="J628" s="59" t="s">
        <v>9</v>
      </c>
      <c r="K628" s="59" t="s">
        <v>9</v>
      </c>
      <c r="L628" s="47" t="str">
        <f t="shared" si="165"/>
        <v>Estrutura</v>
      </c>
      <c r="M628" s="47" t="str">
        <f t="shared" ref="M628:M643" si="173">CONCATENATE("", D628)</f>
        <v>Metálicas</v>
      </c>
      <c r="N628" s="47" t="str">
        <f t="shared" ref="N628:N643" si="174">CONCATENATE("", E628)</f>
        <v>Ligação.Metálica</v>
      </c>
      <c r="O628" s="41" t="str">
        <f t="shared" ref="O628:O643" si="175">IF(ISNUMBER(FIND("Ifc",F628)),CONCATENATE("Classe IFC: ",F628),CONCATENATE("Cat. Revit: ",F628))</f>
        <v>Cat. Revit: OST_SteelElementStale</v>
      </c>
      <c r="P628" s="49" t="s">
        <v>5358</v>
      </c>
      <c r="Q628" s="49" t="s">
        <v>5357</v>
      </c>
      <c r="R628" s="48" t="s">
        <v>9</v>
      </c>
      <c r="S628" s="49" t="str">
        <f t="shared" si="166"/>
        <v>Estrutura</v>
      </c>
      <c r="T628" s="49" t="str">
        <f t="shared" si="171"/>
        <v>Metálicas</v>
      </c>
      <c r="U628" s="49" t="str">
        <f t="shared" si="172"/>
        <v>Ligação.Metálica</v>
      </c>
      <c r="V628" s="49" t="str">
        <f t="shared" si="167"/>
        <v>Estrutura</v>
      </c>
      <c r="W628" s="1" t="str">
        <f t="shared" si="168"/>
        <v>Key.Ifc4.3-628</v>
      </c>
    </row>
    <row r="629" spans="1:23" ht="6" customHeight="1" x14ac:dyDescent="0.25">
      <c r="A629" s="43">
        <v>629</v>
      </c>
      <c r="B629" s="2" t="s">
        <v>1263</v>
      </c>
      <c r="C629" s="45" t="s">
        <v>294</v>
      </c>
      <c r="D629" s="2" t="s">
        <v>3211</v>
      </c>
      <c r="E629" s="2" t="s">
        <v>3278</v>
      </c>
      <c r="F629" s="50" t="s">
        <v>5076</v>
      </c>
      <c r="G629" s="59" t="s">
        <v>9</v>
      </c>
      <c r="H629" s="59" t="s">
        <v>9</v>
      </c>
      <c r="I629" s="59" t="s">
        <v>9</v>
      </c>
      <c r="J629" s="59" t="s">
        <v>9</v>
      </c>
      <c r="K629" s="59" t="s">
        <v>9</v>
      </c>
      <c r="L629" s="47" t="str">
        <f t="shared" si="165"/>
        <v>Estrutura</v>
      </c>
      <c r="M629" s="47" t="str">
        <f t="shared" si="173"/>
        <v>Metálicas</v>
      </c>
      <c r="N629" s="47" t="str">
        <f t="shared" si="174"/>
        <v>Ligação.Metálica</v>
      </c>
      <c r="O629" s="41" t="str">
        <f t="shared" si="175"/>
        <v>Cat. Revit: OST_StructConnectionAnchors</v>
      </c>
      <c r="P629" s="49" t="s">
        <v>5355</v>
      </c>
      <c r="Q629" s="49" t="s">
        <v>5327</v>
      </c>
      <c r="R629" s="48" t="s">
        <v>9</v>
      </c>
      <c r="S629" s="49" t="str">
        <f t="shared" si="166"/>
        <v>Estrutura</v>
      </c>
      <c r="T629" s="49" t="str">
        <f t="shared" si="171"/>
        <v>Metálicas</v>
      </c>
      <c r="U629" s="49" t="str">
        <f t="shared" si="172"/>
        <v>Ligação.Metálica</v>
      </c>
      <c r="V629" s="49" t="str">
        <f t="shared" si="167"/>
        <v>Estrutura</v>
      </c>
      <c r="W629" s="1" t="str">
        <f t="shared" si="168"/>
        <v>Key.Ifc4.3-629</v>
      </c>
    </row>
    <row r="630" spans="1:23" ht="6" customHeight="1" x14ac:dyDescent="0.25">
      <c r="A630" s="43">
        <v>630</v>
      </c>
      <c r="B630" s="2" t="s">
        <v>1263</v>
      </c>
      <c r="C630" s="45" t="s">
        <v>294</v>
      </c>
      <c r="D630" s="2" t="s">
        <v>3211</v>
      </c>
      <c r="E630" s="2" t="s">
        <v>3278</v>
      </c>
      <c r="F630" s="50" t="s">
        <v>5077</v>
      </c>
      <c r="G630" s="59" t="s">
        <v>9</v>
      </c>
      <c r="H630" s="59" t="s">
        <v>9</v>
      </c>
      <c r="I630" s="59" t="s">
        <v>9</v>
      </c>
      <c r="J630" s="59" t="s">
        <v>9</v>
      </c>
      <c r="K630" s="59" t="s">
        <v>9</v>
      </c>
      <c r="L630" s="47" t="str">
        <f t="shared" si="165"/>
        <v>Estrutura</v>
      </c>
      <c r="M630" s="47" t="str">
        <f t="shared" si="173"/>
        <v>Metálicas</v>
      </c>
      <c r="N630" s="47" t="str">
        <f t="shared" si="174"/>
        <v>Ligação.Metálica</v>
      </c>
      <c r="O630" s="41" t="str">
        <f t="shared" si="175"/>
        <v>Cat. Revit: OST_StructConnectionBolts</v>
      </c>
      <c r="P630" s="49" t="s">
        <v>5354</v>
      </c>
      <c r="Q630" s="49" t="s">
        <v>5328</v>
      </c>
      <c r="R630" s="48" t="s">
        <v>9</v>
      </c>
      <c r="S630" s="49" t="str">
        <f t="shared" si="166"/>
        <v>Estrutura</v>
      </c>
      <c r="T630" s="49" t="str">
        <f t="shared" si="171"/>
        <v>Metálicas</v>
      </c>
      <c r="U630" s="49" t="str">
        <f t="shared" si="172"/>
        <v>Ligação.Metálica</v>
      </c>
      <c r="V630" s="49" t="str">
        <f t="shared" si="167"/>
        <v>Estrutura</v>
      </c>
      <c r="W630" s="1" t="str">
        <f t="shared" si="168"/>
        <v>Key.Ifc4.3-630</v>
      </c>
    </row>
    <row r="631" spans="1:23" ht="6" customHeight="1" x14ac:dyDescent="0.25">
      <c r="A631" s="43">
        <v>631</v>
      </c>
      <c r="B631" s="2" t="s">
        <v>1263</v>
      </c>
      <c r="C631" s="45" t="s">
        <v>294</v>
      </c>
      <c r="D631" s="2" t="s">
        <v>3211</v>
      </c>
      <c r="E631" s="2" t="s">
        <v>3278</v>
      </c>
      <c r="F631" s="50" t="s">
        <v>5078</v>
      </c>
      <c r="G631" s="59" t="s">
        <v>9</v>
      </c>
      <c r="H631" s="59" t="s">
        <v>9</v>
      </c>
      <c r="I631" s="59" t="s">
        <v>9</v>
      </c>
      <c r="J631" s="59" t="s">
        <v>9</v>
      </c>
      <c r="K631" s="59" t="s">
        <v>9</v>
      </c>
      <c r="L631" s="47" t="str">
        <f t="shared" si="165"/>
        <v>Estrutura</v>
      </c>
      <c r="M631" s="47" t="str">
        <f t="shared" si="173"/>
        <v>Metálicas</v>
      </c>
      <c r="N631" s="47" t="str">
        <f t="shared" si="174"/>
        <v>Ligação.Metálica</v>
      </c>
      <c r="O631" s="41" t="str">
        <f t="shared" si="175"/>
        <v>Cat. Revit: OST_StructConnectionFailed</v>
      </c>
      <c r="P631" s="49" t="s">
        <v>5353</v>
      </c>
      <c r="Q631" s="49" t="s">
        <v>5329</v>
      </c>
      <c r="R631" s="48" t="s">
        <v>9</v>
      </c>
      <c r="S631" s="49" t="str">
        <f t="shared" si="166"/>
        <v>Estrutura</v>
      </c>
      <c r="T631" s="49" t="str">
        <f t="shared" si="171"/>
        <v>Metálicas</v>
      </c>
      <c r="U631" s="49" t="str">
        <f t="shared" si="172"/>
        <v>Ligação.Metálica</v>
      </c>
      <c r="V631" s="49" t="str">
        <f t="shared" si="167"/>
        <v>Estrutura</v>
      </c>
      <c r="W631" s="1" t="str">
        <f t="shared" si="168"/>
        <v>Key.Ifc4.3-631</v>
      </c>
    </row>
    <row r="632" spans="1:23" ht="6" customHeight="1" x14ac:dyDescent="0.25">
      <c r="A632" s="43">
        <v>632</v>
      </c>
      <c r="B632" s="2" t="s">
        <v>1263</v>
      </c>
      <c r="C632" s="45" t="s">
        <v>294</v>
      </c>
      <c r="D632" s="2" t="s">
        <v>3211</v>
      </c>
      <c r="E632" s="2" t="s">
        <v>3278</v>
      </c>
      <c r="F632" s="50" t="s">
        <v>5079</v>
      </c>
      <c r="G632" s="59" t="s">
        <v>9</v>
      </c>
      <c r="H632" s="59" t="s">
        <v>9</v>
      </c>
      <c r="I632" s="59" t="s">
        <v>9</v>
      </c>
      <c r="J632" s="59" t="s">
        <v>9</v>
      </c>
      <c r="K632" s="59" t="s">
        <v>9</v>
      </c>
      <c r="L632" s="47" t="str">
        <f t="shared" si="165"/>
        <v>Estrutura</v>
      </c>
      <c r="M632" s="47" t="str">
        <f t="shared" si="173"/>
        <v>Metálicas</v>
      </c>
      <c r="N632" s="47" t="str">
        <f t="shared" si="174"/>
        <v>Ligação.Metálica</v>
      </c>
      <c r="O632" s="41" t="str">
        <f t="shared" si="175"/>
        <v>Cat. Revit: OST_StructConnectionHoles</v>
      </c>
      <c r="P632" s="49" t="s">
        <v>5352</v>
      </c>
      <c r="Q632" s="49" t="s">
        <v>5330</v>
      </c>
      <c r="R632" s="48" t="s">
        <v>9</v>
      </c>
      <c r="S632" s="49" t="str">
        <f t="shared" si="166"/>
        <v>Estrutura</v>
      </c>
      <c r="T632" s="49" t="str">
        <f t="shared" si="171"/>
        <v>Metálicas</v>
      </c>
      <c r="U632" s="49" t="str">
        <f t="shared" si="172"/>
        <v>Ligação.Metálica</v>
      </c>
      <c r="V632" s="49" t="str">
        <f t="shared" si="167"/>
        <v>Estrutura</v>
      </c>
      <c r="W632" s="1" t="str">
        <f t="shared" si="168"/>
        <v>Key.Ifc4.3-632</v>
      </c>
    </row>
    <row r="633" spans="1:23" ht="6" customHeight="1" x14ac:dyDescent="0.25">
      <c r="A633" s="43">
        <v>633</v>
      </c>
      <c r="B633" s="2" t="s">
        <v>1263</v>
      </c>
      <c r="C633" s="45" t="s">
        <v>294</v>
      </c>
      <c r="D633" s="2" t="s">
        <v>3211</v>
      </c>
      <c r="E633" s="2" t="s">
        <v>3278</v>
      </c>
      <c r="F633" s="50" t="s">
        <v>5080</v>
      </c>
      <c r="G633" s="59" t="s">
        <v>9</v>
      </c>
      <c r="H633" s="59" t="s">
        <v>9</v>
      </c>
      <c r="I633" s="59" t="s">
        <v>9</v>
      </c>
      <c r="J633" s="59" t="s">
        <v>9</v>
      </c>
      <c r="K633" s="59" t="s">
        <v>9</v>
      </c>
      <c r="L633" s="47" t="str">
        <f t="shared" si="165"/>
        <v>Estrutura</v>
      </c>
      <c r="M633" s="47" t="str">
        <f t="shared" si="173"/>
        <v>Metálicas</v>
      </c>
      <c r="N633" s="47" t="str">
        <f t="shared" si="174"/>
        <v>Ligação.Metálica</v>
      </c>
      <c r="O633" s="41" t="str">
        <f t="shared" si="175"/>
        <v>Cat. Revit: OST_StructConnectionModifiers</v>
      </c>
      <c r="P633" s="49" t="s">
        <v>5351</v>
      </c>
      <c r="Q633" s="49" t="s">
        <v>5331</v>
      </c>
      <c r="R633" s="48" t="s">
        <v>9</v>
      </c>
      <c r="S633" s="49" t="str">
        <f t="shared" si="166"/>
        <v>Estrutura</v>
      </c>
      <c r="T633" s="49" t="str">
        <f t="shared" si="171"/>
        <v>Metálicas</v>
      </c>
      <c r="U633" s="49" t="str">
        <f t="shared" si="172"/>
        <v>Ligação.Metálica</v>
      </c>
      <c r="V633" s="49" t="str">
        <f t="shared" si="167"/>
        <v>Estrutura</v>
      </c>
      <c r="W633" s="1" t="str">
        <f t="shared" si="168"/>
        <v>Key.Ifc4.3-633</v>
      </c>
    </row>
    <row r="634" spans="1:23" ht="6" customHeight="1" x14ac:dyDescent="0.25">
      <c r="A634" s="43">
        <v>634</v>
      </c>
      <c r="B634" s="2" t="s">
        <v>1263</v>
      </c>
      <c r="C634" s="45" t="s">
        <v>294</v>
      </c>
      <c r="D634" s="2" t="s">
        <v>3211</v>
      </c>
      <c r="E634" s="2" t="s">
        <v>3278</v>
      </c>
      <c r="F634" s="50" t="s">
        <v>5081</v>
      </c>
      <c r="G634" s="59" t="s">
        <v>9</v>
      </c>
      <c r="H634" s="59" t="s">
        <v>9</v>
      </c>
      <c r="I634" s="59" t="s">
        <v>9</v>
      </c>
      <c r="J634" s="59" t="s">
        <v>9</v>
      </c>
      <c r="K634" s="59" t="s">
        <v>9</v>
      </c>
      <c r="L634" s="47" t="str">
        <f t="shared" si="165"/>
        <v>Estrutura</v>
      </c>
      <c r="M634" s="47" t="str">
        <f t="shared" si="173"/>
        <v>Metálicas</v>
      </c>
      <c r="N634" s="47" t="str">
        <f t="shared" si="174"/>
        <v>Ligação.Metálica</v>
      </c>
      <c r="O634" s="41" t="str">
        <f t="shared" si="175"/>
        <v>Cat. Revit: OST_StructConnectionNobleWarning</v>
      </c>
      <c r="P634" s="49" t="s">
        <v>5350</v>
      </c>
      <c r="Q634" s="49" t="s">
        <v>5356</v>
      </c>
      <c r="R634" s="48" t="s">
        <v>9</v>
      </c>
      <c r="S634" s="49" t="str">
        <f t="shared" si="166"/>
        <v>Estrutura</v>
      </c>
      <c r="T634" s="49" t="str">
        <f t="shared" si="171"/>
        <v>Metálicas</v>
      </c>
      <c r="U634" s="49" t="str">
        <f t="shared" si="172"/>
        <v>Ligação.Metálica</v>
      </c>
      <c r="V634" s="49" t="str">
        <f t="shared" si="167"/>
        <v>Estrutura</v>
      </c>
      <c r="W634" s="1" t="str">
        <f t="shared" si="168"/>
        <v>Key.Ifc4.3-634</v>
      </c>
    </row>
    <row r="635" spans="1:23" ht="6" customHeight="1" x14ac:dyDescent="0.25">
      <c r="A635" s="43">
        <v>635</v>
      </c>
      <c r="B635" s="2" t="s">
        <v>1263</v>
      </c>
      <c r="C635" s="45" t="s">
        <v>294</v>
      </c>
      <c r="D635" s="2" t="s">
        <v>3211</v>
      </c>
      <c r="E635" s="2" t="s">
        <v>3278</v>
      </c>
      <c r="F635" s="50" t="s">
        <v>5082</v>
      </c>
      <c r="G635" s="59" t="s">
        <v>9</v>
      </c>
      <c r="H635" s="59" t="s">
        <v>9</v>
      </c>
      <c r="I635" s="59" t="s">
        <v>9</v>
      </c>
      <c r="J635" s="59" t="s">
        <v>9</v>
      </c>
      <c r="K635" s="59" t="s">
        <v>9</v>
      </c>
      <c r="L635" s="47" t="str">
        <f t="shared" si="165"/>
        <v>Estrutura</v>
      </c>
      <c r="M635" s="47" t="str">
        <f t="shared" si="173"/>
        <v>Metálicas</v>
      </c>
      <c r="N635" s="47" t="str">
        <f t="shared" si="174"/>
        <v>Ligação.Metálica</v>
      </c>
      <c r="O635" s="41" t="str">
        <f t="shared" si="175"/>
        <v>Cat. Revit: OST_StructConnectionOthers</v>
      </c>
      <c r="P635" s="49" t="s">
        <v>5349</v>
      </c>
      <c r="Q635" s="49" t="s">
        <v>5332</v>
      </c>
      <c r="R635" s="48" t="s">
        <v>9</v>
      </c>
      <c r="S635" s="49" t="str">
        <f t="shared" si="166"/>
        <v>Estrutura</v>
      </c>
      <c r="T635" s="49" t="str">
        <f t="shared" si="171"/>
        <v>Metálicas</v>
      </c>
      <c r="U635" s="49" t="str">
        <f t="shared" si="172"/>
        <v>Ligação.Metálica</v>
      </c>
      <c r="V635" s="49" t="str">
        <f t="shared" si="167"/>
        <v>Estrutura</v>
      </c>
      <c r="W635" s="1" t="str">
        <f t="shared" si="168"/>
        <v>Key.Ifc4.3-635</v>
      </c>
    </row>
    <row r="636" spans="1:23" ht="6" customHeight="1" x14ac:dyDescent="0.25">
      <c r="A636" s="43">
        <v>636</v>
      </c>
      <c r="B636" s="2" t="s">
        <v>1263</v>
      </c>
      <c r="C636" s="45" t="s">
        <v>294</v>
      </c>
      <c r="D636" s="2" t="s">
        <v>3211</v>
      </c>
      <c r="E636" s="2" t="s">
        <v>3278</v>
      </c>
      <c r="F636" s="50" t="s">
        <v>5083</v>
      </c>
      <c r="G636" s="59" t="s">
        <v>9</v>
      </c>
      <c r="H636" s="59" t="s">
        <v>9</v>
      </c>
      <c r="I636" s="59" t="s">
        <v>9</v>
      </c>
      <c r="J636" s="59" t="s">
        <v>9</v>
      </c>
      <c r="K636" s="59" t="s">
        <v>9</v>
      </c>
      <c r="L636" s="47" t="str">
        <f t="shared" si="165"/>
        <v>Estrutura</v>
      </c>
      <c r="M636" s="47" t="str">
        <f t="shared" si="173"/>
        <v>Metálicas</v>
      </c>
      <c r="N636" s="47" t="str">
        <f t="shared" si="174"/>
        <v>Ligação.Metálica</v>
      </c>
      <c r="O636" s="41" t="str">
        <f t="shared" si="175"/>
        <v>Cat. Revit: OST_StructConnectionProfiles</v>
      </c>
      <c r="P636" s="49" t="s">
        <v>5348</v>
      </c>
      <c r="Q636" s="49" t="s">
        <v>5333</v>
      </c>
      <c r="R636" s="48" t="s">
        <v>9</v>
      </c>
      <c r="S636" s="49" t="str">
        <f t="shared" si="166"/>
        <v>Estrutura</v>
      </c>
      <c r="T636" s="49" t="str">
        <f t="shared" si="171"/>
        <v>Metálicas</v>
      </c>
      <c r="U636" s="49" t="str">
        <f t="shared" si="172"/>
        <v>Ligação.Metálica</v>
      </c>
      <c r="V636" s="49" t="str">
        <f t="shared" si="167"/>
        <v>Estrutura</v>
      </c>
      <c r="W636" s="1" t="str">
        <f t="shared" si="168"/>
        <v>Key.Ifc4.3-636</v>
      </c>
    </row>
    <row r="637" spans="1:23" ht="6" customHeight="1" x14ac:dyDescent="0.25">
      <c r="A637" s="43">
        <v>637</v>
      </c>
      <c r="B637" s="2" t="s">
        <v>1263</v>
      </c>
      <c r="C637" s="45" t="s">
        <v>294</v>
      </c>
      <c r="D637" s="2" t="s">
        <v>3211</v>
      </c>
      <c r="E637" s="2" t="s">
        <v>3278</v>
      </c>
      <c r="F637" s="50" t="s">
        <v>5084</v>
      </c>
      <c r="G637" s="59" t="s">
        <v>9</v>
      </c>
      <c r="H637" s="59" t="s">
        <v>9</v>
      </c>
      <c r="I637" s="59" t="s">
        <v>9</v>
      </c>
      <c r="J637" s="59" t="s">
        <v>9</v>
      </c>
      <c r="K637" s="59" t="s">
        <v>9</v>
      </c>
      <c r="L637" s="47" t="str">
        <f t="shared" si="165"/>
        <v>Estrutura</v>
      </c>
      <c r="M637" s="47" t="str">
        <f t="shared" si="173"/>
        <v>Metálicas</v>
      </c>
      <c r="N637" s="47" t="str">
        <f t="shared" si="174"/>
        <v>Ligação.Metálica</v>
      </c>
      <c r="O637" s="41" t="str">
        <f t="shared" si="175"/>
        <v>Cat. Revit: OST_StructConnectionReference</v>
      </c>
      <c r="P637" s="49" t="s">
        <v>5347</v>
      </c>
      <c r="Q637" s="49" t="s">
        <v>5334</v>
      </c>
      <c r="R637" s="48" t="s">
        <v>9</v>
      </c>
      <c r="S637" s="49" t="str">
        <f t="shared" si="166"/>
        <v>Estrutura</v>
      </c>
      <c r="T637" s="49" t="str">
        <f t="shared" si="171"/>
        <v>Metálicas</v>
      </c>
      <c r="U637" s="49" t="str">
        <f t="shared" si="172"/>
        <v>Ligação.Metálica</v>
      </c>
      <c r="V637" s="49" t="str">
        <f t="shared" si="167"/>
        <v>Estrutura</v>
      </c>
      <c r="W637" s="1" t="str">
        <f t="shared" si="168"/>
        <v>Key.Ifc4.3-637</v>
      </c>
    </row>
    <row r="638" spans="1:23" ht="6" customHeight="1" x14ac:dyDescent="0.25">
      <c r="A638" s="43">
        <v>638</v>
      </c>
      <c r="B638" s="2" t="s">
        <v>1263</v>
      </c>
      <c r="C638" s="45" t="s">
        <v>294</v>
      </c>
      <c r="D638" s="2" t="s">
        <v>3211</v>
      </c>
      <c r="E638" s="2" t="s">
        <v>3278</v>
      </c>
      <c r="F638" s="50" t="s">
        <v>5085</v>
      </c>
      <c r="G638" s="59" t="s">
        <v>9</v>
      </c>
      <c r="H638" s="59" t="s">
        <v>9</v>
      </c>
      <c r="I638" s="59" t="s">
        <v>9</v>
      </c>
      <c r="J638" s="59" t="s">
        <v>9</v>
      </c>
      <c r="K638" s="59" t="s">
        <v>9</v>
      </c>
      <c r="L638" s="47" t="str">
        <f t="shared" si="165"/>
        <v>Estrutura</v>
      </c>
      <c r="M638" s="47" t="str">
        <f t="shared" si="173"/>
        <v>Metálicas</v>
      </c>
      <c r="N638" s="47" t="str">
        <f t="shared" si="174"/>
        <v>Ligação.Metálica</v>
      </c>
      <c r="O638" s="41" t="str">
        <f t="shared" si="175"/>
        <v>Cat. Revit: OST_StructConnectionShearStuds</v>
      </c>
      <c r="P638" s="49" t="s">
        <v>5346</v>
      </c>
      <c r="Q638" s="49" t="s">
        <v>5335</v>
      </c>
      <c r="R638" s="48" t="s">
        <v>9</v>
      </c>
      <c r="S638" s="49" t="str">
        <f t="shared" si="166"/>
        <v>Estrutura</v>
      </c>
      <c r="T638" s="49" t="str">
        <f t="shared" si="171"/>
        <v>Metálicas</v>
      </c>
      <c r="U638" s="49" t="str">
        <f t="shared" si="172"/>
        <v>Ligação.Metálica</v>
      </c>
      <c r="V638" s="49" t="str">
        <f t="shared" si="167"/>
        <v>Estrutura</v>
      </c>
      <c r="W638" s="1" t="str">
        <f t="shared" si="168"/>
        <v>Key.Ifc4.3-638</v>
      </c>
    </row>
    <row r="639" spans="1:23" ht="6" customHeight="1" x14ac:dyDescent="0.25">
      <c r="A639" s="43">
        <v>639</v>
      </c>
      <c r="B639" s="2" t="s">
        <v>1263</v>
      </c>
      <c r="C639" s="45" t="s">
        <v>294</v>
      </c>
      <c r="D639" s="2" t="s">
        <v>3211</v>
      </c>
      <c r="E639" s="2" t="s">
        <v>3278</v>
      </c>
      <c r="F639" s="50" t="s">
        <v>5086</v>
      </c>
      <c r="G639" s="59" t="s">
        <v>9</v>
      </c>
      <c r="H639" s="59" t="s">
        <v>9</v>
      </c>
      <c r="I639" s="59" t="s">
        <v>9</v>
      </c>
      <c r="J639" s="59" t="s">
        <v>9</v>
      </c>
      <c r="K639" s="59" t="s">
        <v>9</v>
      </c>
      <c r="L639" s="47" t="str">
        <f t="shared" si="165"/>
        <v>Estrutura</v>
      </c>
      <c r="M639" s="47" t="str">
        <f t="shared" si="173"/>
        <v>Metálicas</v>
      </c>
      <c r="N639" s="47" t="str">
        <f t="shared" si="174"/>
        <v>Ligação.Metálica</v>
      </c>
      <c r="O639" s="41" t="str">
        <f t="shared" si="175"/>
        <v>Cat. Revit: OST_StructConnectionStale</v>
      </c>
      <c r="P639" s="49" t="s">
        <v>5345</v>
      </c>
      <c r="Q639" s="49" t="s">
        <v>5336</v>
      </c>
      <c r="R639" s="48" t="s">
        <v>9</v>
      </c>
      <c r="S639" s="49" t="str">
        <f t="shared" si="166"/>
        <v>Estrutura</v>
      </c>
      <c r="T639" s="49" t="str">
        <f t="shared" si="171"/>
        <v>Metálicas</v>
      </c>
      <c r="U639" s="49" t="str">
        <f t="shared" si="172"/>
        <v>Ligação.Metálica</v>
      </c>
      <c r="V639" s="49" t="str">
        <f t="shared" si="167"/>
        <v>Estrutura</v>
      </c>
      <c r="W639" s="1" t="str">
        <f t="shared" si="168"/>
        <v>Key.Ifc4.3-639</v>
      </c>
    </row>
    <row r="640" spans="1:23" ht="6" customHeight="1" x14ac:dyDescent="0.25">
      <c r="A640" s="43">
        <v>640</v>
      </c>
      <c r="B640" s="2" t="s">
        <v>1263</v>
      </c>
      <c r="C640" s="45" t="s">
        <v>294</v>
      </c>
      <c r="D640" s="2" t="s">
        <v>3211</v>
      </c>
      <c r="E640" s="2" t="s">
        <v>3278</v>
      </c>
      <c r="F640" s="50" t="s">
        <v>5087</v>
      </c>
      <c r="G640" s="59" t="s">
        <v>9</v>
      </c>
      <c r="H640" s="59" t="s">
        <v>9</v>
      </c>
      <c r="I640" s="59" t="s">
        <v>9</v>
      </c>
      <c r="J640" s="59" t="s">
        <v>9</v>
      </c>
      <c r="K640" s="59" t="s">
        <v>9</v>
      </c>
      <c r="L640" s="47" t="str">
        <f t="shared" si="165"/>
        <v>Estrutura</v>
      </c>
      <c r="M640" s="47" t="str">
        <f t="shared" si="173"/>
        <v>Metálicas</v>
      </c>
      <c r="N640" s="47" t="str">
        <f t="shared" si="174"/>
        <v>Ligação.Metálica</v>
      </c>
      <c r="O640" s="41" t="str">
        <f t="shared" si="175"/>
        <v>Cat. Revit: OST_StructConnectionSymbol</v>
      </c>
      <c r="P640" s="49" t="s">
        <v>5344</v>
      </c>
      <c r="Q640" s="49" t="s">
        <v>5337</v>
      </c>
      <c r="R640" s="48" t="s">
        <v>9</v>
      </c>
      <c r="S640" s="49" t="str">
        <f t="shared" si="166"/>
        <v>Estrutura</v>
      </c>
      <c r="T640" s="49" t="str">
        <f t="shared" si="171"/>
        <v>Metálicas</v>
      </c>
      <c r="U640" s="49" t="str">
        <f t="shared" si="172"/>
        <v>Ligação.Metálica</v>
      </c>
      <c r="V640" s="49" t="str">
        <f t="shared" si="167"/>
        <v>Estrutura</v>
      </c>
      <c r="W640" s="1" t="str">
        <f t="shared" si="168"/>
        <v>Key.Ifc4.3-640</v>
      </c>
    </row>
    <row r="641" spans="1:23" ht="6" customHeight="1" x14ac:dyDescent="0.25">
      <c r="A641" s="43">
        <v>641</v>
      </c>
      <c r="B641" s="2" t="s">
        <v>1263</v>
      </c>
      <c r="C641" s="45" t="s">
        <v>294</v>
      </c>
      <c r="D641" s="2" t="s">
        <v>3211</v>
      </c>
      <c r="E641" s="2" t="s">
        <v>3278</v>
      </c>
      <c r="F641" s="50" t="s">
        <v>5088</v>
      </c>
      <c r="G641" s="59" t="s">
        <v>9</v>
      </c>
      <c r="H641" s="59" t="s">
        <v>9</v>
      </c>
      <c r="I641" s="59" t="s">
        <v>9</v>
      </c>
      <c r="J641" s="59" t="s">
        <v>9</v>
      </c>
      <c r="K641" s="59" t="s">
        <v>9</v>
      </c>
      <c r="L641" s="47" t="str">
        <f t="shared" si="165"/>
        <v>Estrutura</v>
      </c>
      <c r="M641" s="47" t="str">
        <f t="shared" si="173"/>
        <v>Metálicas</v>
      </c>
      <c r="N641" s="47" t="str">
        <f t="shared" si="174"/>
        <v>Ligação.Metálica</v>
      </c>
      <c r="O641" s="41" t="str">
        <f t="shared" si="175"/>
        <v>Cat. Revit: OST_StructConnectionSymbols</v>
      </c>
      <c r="P641" s="49" t="s">
        <v>5343</v>
      </c>
      <c r="Q641" s="49" t="s">
        <v>5338</v>
      </c>
      <c r="R641" s="48" t="s">
        <v>9</v>
      </c>
      <c r="S641" s="49" t="str">
        <f t="shared" si="166"/>
        <v>Estrutura</v>
      </c>
      <c r="T641" s="49" t="str">
        <f t="shared" si="171"/>
        <v>Metálicas</v>
      </c>
      <c r="U641" s="49" t="str">
        <f t="shared" si="172"/>
        <v>Ligação.Metálica</v>
      </c>
      <c r="V641" s="49" t="str">
        <f t="shared" si="167"/>
        <v>Estrutura</v>
      </c>
      <c r="W641" s="1" t="str">
        <f t="shared" si="168"/>
        <v>Key.Ifc4.3-641</v>
      </c>
    </row>
    <row r="642" spans="1:23" ht="6" customHeight="1" x14ac:dyDescent="0.25">
      <c r="A642" s="43">
        <v>642</v>
      </c>
      <c r="B642" s="2" t="s">
        <v>1263</v>
      </c>
      <c r="C642" s="45" t="s">
        <v>294</v>
      </c>
      <c r="D642" s="2" t="s">
        <v>3211</v>
      </c>
      <c r="E642" s="2" t="s">
        <v>3278</v>
      </c>
      <c r="F642" s="50" t="s">
        <v>5089</v>
      </c>
      <c r="G642" s="59" t="s">
        <v>9</v>
      </c>
      <c r="H642" s="59" t="s">
        <v>9</v>
      </c>
      <c r="I642" s="59" t="s">
        <v>9</v>
      </c>
      <c r="J642" s="59" t="s">
        <v>9</v>
      </c>
      <c r="K642" s="59" t="s">
        <v>9</v>
      </c>
      <c r="L642" s="47" t="str">
        <f t="shared" si="165"/>
        <v>Estrutura</v>
      </c>
      <c r="M642" s="47" t="str">
        <f t="shared" si="173"/>
        <v>Metálicas</v>
      </c>
      <c r="N642" s="47" t="str">
        <f t="shared" si="174"/>
        <v>Ligação.Metálica</v>
      </c>
      <c r="O642" s="41" t="str">
        <f t="shared" si="175"/>
        <v>Cat. Revit: OST_StructLocationLineControl</v>
      </c>
      <c r="P642" s="49" t="s">
        <v>5342</v>
      </c>
      <c r="Q642" s="49" t="s">
        <v>5339</v>
      </c>
      <c r="R642" s="48" t="s">
        <v>9</v>
      </c>
      <c r="S642" s="49" t="str">
        <f t="shared" si="166"/>
        <v>Estrutura</v>
      </c>
      <c r="T642" s="49" t="str">
        <f t="shared" si="171"/>
        <v>Metálicas</v>
      </c>
      <c r="U642" s="49" t="str">
        <f t="shared" si="172"/>
        <v>Ligação.Metálica</v>
      </c>
      <c r="V642" s="49" t="str">
        <f t="shared" si="167"/>
        <v>Estrutura</v>
      </c>
      <c r="W642" s="1" t="str">
        <f t="shared" si="168"/>
        <v>Key.Ifc4.3-642</v>
      </c>
    </row>
    <row r="643" spans="1:23" ht="6" customHeight="1" x14ac:dyDescent="0.25">
      <c r="A643" s="43">
        <v>643</v>
      </c>
      <c r="B643" s="2" t="s">
        <v>1263</v>
      </c>
      <c r="C643" s="45" t="s">
        <v>294</v>
      </c>
      <c r="D643" s="2" t="s">
        <v>3211</v>
      </c>
      <c r="E643" s="2" t="s">
        <v>3278</v>
      </c>
      <c r="F643" s="50" t="s">
        <v>5090</v>
      </c>
      <c r="G643" s="59" t="s">
        <v>9</v>
      </c>
      <c r="H643" s="59" t="s">
        <v>9</v>
      </c>
      <c r="I643" s="59" t="s">
        <v>9</v>
      </c>
      <c r="J643" s="59" t="s">
        <v>9</v>
      </c>
      <c r="K643" s="59" t="s">
        <v>9</v>
      </c>
      <c r="L643" s="47" t="str">
        <f t="shared" si="165"/>
        <v>Estrutura</v>
      </c>
      <c r="M643" s="47" t="str">
        <f t="shared" si="173"/>
        <v>Metálicas</v>
      </c>
      <c r="N643" s="47" t="str">
        <f t="shared" si="174"/>
        <v>Ligação.Metálica</v>
      </c>
      <c r="O643" s="41" t="str">
        <f t="shared" si="175"/>
        <v>Cat. Revit: OST_StructSubConnections</v>
      </c>
      <c r="P643" s="49" t="s">
        <v>5341</v>
      </c>
      <c r="Q643" s="49" t="s">
        <v>5340</v>
      </c>
      <c r="R643" s="48" t="s">
        <v>9</v>
      </c>
      <c r="S643" s="49" t="str">
        <f t="shared" si="166"/>
        <v>Estrutura</v>
      </c>
      <c r="T643" s="49" t="str">
        <f t="shared" si="171"/>
        <v>Metálicas</v>
      </c>
      <c r="U643" s="49" t="str">
        <f t="shared" si="172"/>
        <v>Ligação.Metálica</v>
      </c>
      <c r="V643" s="49" t="str">
        <f t="shared" si="167"/>
        <v>Estrutura</v>
      </c>
      <c r="W643" s="1" t="str">
        <f t="shared" si="168"/>
        <v>Key.Ifc4.3-643</v>
      </c>
    </row>
    <row r="644" spans="1:23" ht="6" customHeight="1" x14ac:dyDescent="0.25">
      <c r="A644" s="43">
        <v>644</v>
      </c>
      <c r="B644" s="2" t="s">
        <v>1263</v>
      </c>
      <c r="C644" s="45" t="s">
        <v>294</v>
      </c>
      <c r="D644" s="2" t="s">
        <v>3211</v>
      </c>
      <c r="E644" s="2" t="s">
        <v>3150</v>
      </c>
      <c r="F644" s="46" t="s">
        <v>1027</v>
      </c>
      <c r="G644" s="59" t="s">
        <v>9</v>
      </c>
      <c r="H644" s="59" t="s">
        <v>9</v>
      </c>
      <c r="I644" s="59" t="s">
        <v>9</v>
      </c>
      <c r="J644" s="59" t="s">
        <v>9</v>
      </c>
      <c r="K644" s="59" t="s">
        <v>9</v>
      </c>
      <c r="L644" s="47" t="str">
        <f t="shared" si="165"/>
        <v>Estrutura</v>
      </c>
      <c r="M644" s="47" t="str">
        <f t="shared" si="169"/>
        <v>Metálicas</v>
      </c>
      <c r="N644" s="47" t="str">
        <f t="shared" si="170"/>
        <v>Placa</v>
      </c>
      <c r="O644" s="41" t="str">
        <f t="shared" si="164"/>
        <v>Classe IFC: IfcPlate</v>
      </c>
      <c r="P644" s="41" t="s">
        <v>2517</v>
      </c>
      <c r="Q644" s="41" t="s">
        <v>3678</v>
      </c>
      <c r="R644" s="48" t="s">
        <v>9</v>
      </c>
      <c r="S644" s="49" t="str">
        <f t="shared" si="166"/>
        <v>Estrutura</v>
      </c>
      <c r="T644" s="49" t="str">
        <f t="shared" si="171"/>
        <v>Metálicas</v>
      </c>
      <c r="U644" s="49" t="str">
        <f t="shared" si="172"/>
        <v>Placa</v>
      </c>
      <c r="V644" s="49" t="str">
        <f t="shared" si="167"/>
        <v>Estrutura</v>
      </c>
      <c r="W644" s="1" t="str">
        <f t="shared" si="168"/>
        <v>Key.Ifc4.3-644</v>
      </c>
    </row>
    <row r="645" spans="1:23" ht="6" customHeight="1" x14ac:dyDescent="0.25">
      <c r="A645" s="43">
        <v>645</v>
      </c>
      <c r="B645" s="2" t="s">
        <v>1263</v>
      </c>
      <c r="C645" s="45" t="s">
        <v>294</v>
      </c>
      <c r="D645" s="2" t="s">
        <v>3211</v>
      </c>
      <c r="E645" s="2" t="s">
        <v>3150</v>
      </c>
      <c r="F645" s="46" t="s">
        <v>1025</v>
      </c>
      <c r="G645" s="59" t="s">
        <v>9</v>
      </c>
      <c r="H645" s="59" t="s">
        <v>9</v>
      </c>
      <c r="I645" s="59" t="s">
        <v>9</v>
      </c>
      <c r="J645" s="59" t="s">
        <v>9</v>
      </c>
      <c r="K645" s="59" t="s">
        <v>9</v>
      </c>
      <c r="L645" s="47" t="str">
        <f t="shared" si="165"/>
        <v>Estrutura</v>
      </c>
      <c r="M645" s="47" t="str">
        <f t="shared" si="169"/>
        <v>Metálicas</v>
      </c>
      <c r="N645" s="47" t="str">
        <f t="shared" si="170"/>
        <v>Placa</v>
      </c>
      <c r="O645" s="41" t="str">
        <f t="shared" si="164"/>
        <v>Classe IFC: IfcPlateBASE_PLATE</v>
      </c>
      <c r="P645" s="41" t="s">
        <v>2518</v>
      </c>
      <c r="Q645" s="41" t="s">
        <v>3679</v>
      </c>
      <c r="R645" s="48" t="s">
        <v>9</v>
      </c>
      <c r="S645" s="49" t="str">
        <f t="shared" si="166"/>
        <v>Estrutura</v>
      </c>
      <c r="T645" s="49" t="str">
        <f t="shared" si="171"/>
        <v>Metálicas</v>
      </c>
      <c r="U645" s="49" t="str">
        <f t="shared" si="172"/>
        <v>Placa</v>
      </c>
      <c r="V645" s="49" t="str">
        <f t="shared" si="167"/>
        <v>Estrutura</v>
      </c>
      <c r="W645" s="1" t="str">
        <f t="shared" si="168"/>
        <v>Key.Ifc4.3-645</v>
      </c>
    </row>
    <row r="646" spans="1:23" ht="6" customHeight="1" x14ac:dyDescent="0.25">
      <c r="A646" s="43">
        <v>646</v>
      </c>
      <c r="B646" s="2" t="s">
        <v>1263</v>
      </c>
      <c r="C646" s="45" t="s">
        <v>294</v>
      </c>
      <c r="D646" s="2" t="s">
        <v>3211</v>
      </c>
      <c r="E646" s="2" t="s">
        <v>3150</v>
      </c>
      <c r="F646" s="46" t="s">
        <v>1026</v>
      </c>
      <c r="G646" s="59" t="s">
        <v>9</v>
      </c>
      <c r="H646" s="59" t="s">
        <v>9</v>
      </c>
      <c r="I646" s="59" t="s">
        <v>9</v>
      </c>
      <c r="J646" s="59" t="s">
        <v>9</v>
      </c>
      <c r="K646" s="59" t="s">
        <v>9</v>
      </c>
      <c r="L646" s="47" t="str">
        <f t="shared" si="165"/>
        <v>Estrutura</v>
      </c>
      <c r="M646" s="47" t="str">
        <f t="shared" si="169"/>
        <v>Metálicas</v>
      </c>
      <c r="N646" s="47" t="str">
        <f t="shared" si="170"/>
        <v>Placa</v>
      </c>
      <c r="O646" s="41" t="str">
        <f t="shared" si="164"/>
        <v>Classe IFC: IfcPlateCOVER_PLATE</v>
      </c>
      <c r="P646" s="41" t="s">
        <v>2519</v>
      </c>
      <c r="Q646" s="41" t="s">
        <v>3680</v>
      </c>
      <c r="R646" s="48" t="s">
        <v>9</v>
      </c>
      <c r="S646" s="49" t="str">
        <f t="shared" si="166"/>
        <v>Estrutura</v>
      </c>
      <c r="T646" s="49" t="str">
        <f t="shared" si="171"/>
        <v>Metálicas</v>
      </c>
      <c r="U646" s="49" t="str">
        <f t="shared" si="172"/>
        <v>Placa</v>
      </c>
      <c r="V646" s="49" t="str">
        <f t="shared" si="167"/>
        <v>Estrutura</v>
      </c>
      <c r="W646" s="1" t="str">
        <f t="shared" si="168"/>
        <v>Key.Ifc4.3-646</v>
      </c>
    </row>
    <row r="647" spans="1:23" ht="6" customHeight="1" x14ac:dyDescent="0.25">
      <c r="A647" s="43">
        <v>647</v>
      </c>
      <c r="B647" s="2" t="s">
        <v>1263</v>
      </c>
      <c r="C647" s="45" t="s">
        <v>294</v>
      </c>
      <c r="D647" s="2" t="s">
        <v>3211</v>
      </c>
      <c r="E647" s="2" t="s">
        <v>3150</v>
      </c>
      <c r="F647" s="46" t="s">
        <v>1030</v>
      </c>
      <c r="G647" s="59" t="s">
        <v>9</v>
      </c>
      <c r="H647" s="59" t="s">
        <v>9</v>
      </c>
      <c r="I647" s="59" t="s">
        <v>9</v>
      </c>
      <c r="J647" s="59" t="s">
        <v>9</v>
      </c>
      <c r="K647" s="59" t="s">
        <v>9</v>
      </c>
      <c r="L647" s="47" t="str">
        <f t="shared" si="165"/>
        <v>Estrutura</v>
      </c>
      <c r="M647" s="47" t="str">
        <f t="shared" si="169"/>
        <v>Metálicas</v>
      </c>
      <c r="N647" s="47" t="str">
        <f t="shared" si="170"/>
        <v>Placa</v>
      </c>
      <c r="O647" s="41" t="str">
        <f t="shared" si="164"/>
        <v>Classe IFC: IfcPlateCURTAIN_PANEL</v>
      </c>
      <c r="P647" s="41" t="s">
        <v>2520</v>
      </c>
      <c r="Q647" s="41" t="s">
        <v>3681</v>
      </c>
      <c r="R647" s="48" t="s">
        <v>9</v>
      </c>
      <c r="S647" s="49" t="str">
        <f t="shared" si="166"/>
        <v>Estrutura</v>
      </c>
      <c r="T647" s="49" t="str">
        <f t="shared" si="171"/>
        <v>Metálicas</v>
      </c>
      <c r="U647" s="49" t="str">
        <f t="shared" si="172"/>
        <v>Placa</v>
      </c>
      <c r="V647" s="49" t="str">
        <f t="shared" si="167"/>
        <v>Estrutura</v>
      </c>
      <c r="W647" s="1" t="str">
        <f t="shared" si="168"/>
        <v>Key.Ifc4.3-647</v>
      </c>
    </row>
    <row r="648" spans="1:23" ht="6" customHeight="1" x14ac:dyDescent="0.25">
      <c r="A648" s="43">
        <v>648</v>
      </c>
      <c r="B648" s="2" t="s">
        <v>1263</v>
      </c>
      <c r="C648" s="45" t="s">
        <v>294</v>
      </c>
      <c r="D648" s="2" t="s">
        <v>3211</v>
      </c>
      <c r="E648" s="2" t="s">
        <v>3150</v>
      </c>
      <c r="F648" s="46" t="s">
        <v>1029</v>
      </c>
      <c r="G648" s="59" t="s">
        <v>9</v>
      </c>
      <c r="H648" s="59" t="s">
        <v>9</v>
      </c>
      <c r="I648" s="59" t="s">
        <v>9</v>
      </c>
      <c r="J648" s="59" t="s">
        <v>9</v>
      </c>
      <c r="K648" s="59" t="s">
        <v>9</v>
      </c>
      <c r="L648" s="47" t="str">
        <f t="shared" si="165"/>
        <v>Estrutura</v>
      </c>
      <c r="M648" s="47" t="str">
        <f t="shared" si="169"/>
        <v>Metálicas</v>
      </c>
      <c r="N648" s="47" t="str">
        <f t="shared" si="170"/>
        <v>Placa</v>
      </c>
      <c r="O648" s="41" t="str">
        <f t="shared" si="164"/>
        <v>Classe IFC: IfcPlateFLANGE_PLATE</v>
      </c>
      <c r="P648" s="41" t="s">
        <v>2521</v>
      </c>
      <c r="Q648" s="41" t="s">
        <v>3682</v>
      </c>
      <c r="R648" s="48" t="s">
        <v>9</v>
      </c>
      <c r="S648" s="49" t="str">
        <f t="shared" si="166"/>
        <v>Estrutura</v>
      </c>
      <c r="T648" s="49" t="str">
        <f t="shared" si="171"/>
        <v>Metálicas</v>
      </c>
      <c r="U648" s="49" t="str">
        <f t="shared" si="172"/>
        <v>Placa</v>
      </c>
      <c r="V648" s="49" t="str">
        <f t="shared" si="167"/>
        <v>Estrutura</v>
      </c>
      <c r="W648" s="1" t="str">
        <f t="shared" si="168"/>
        <v>Key.Ifc4.3-648</v>
      </c>
    </row>
    <row r="649" spans="1:23" ht="6" customHeight="1" x14ac:dyDescent="0.25">
      <c r="A649" s="43">
        <v>649</v>
      </c>
      <c r="B649" s="2" t="s">
        <v>1263</v>
      </c>
      <c r="C649" s="45" t="s">
        <v>294</v>
      </c>
      <c r="D649" s="2" t="s">
        <v>3211</v>
      </c>
      <c r="E649" s="2" t="s">
        <v>3150</v>
      </c>
      <c r="F649" s="46" t="s">
        <v>1028</v>
      </c>
      <c r="G649" s="59" t="s">
        <v>9</v>
      </c>
      <c r="H649" s="59" t="s">
        <v>9</v>
      </c>
      <c r="I649" s="59" t="s">
        <v>9</v>
      </c>
      <c r="J649" s="59" t="s">
        <v>9</v>
      </c>
      <c r="K649" s="59" t="s">
        <v>9</v>
      </c>
      <c r="L649" s="47" t="str">
        <f t="shared" si="165"/>
        <v>Estrutura</v>
      </c>
      <c r="M649" s="47" t="str">
        <f t="shared" si="169"/>
        <v>Metálicas</v>
      </c>
      <c r="N649" s="47" t="str">
        <f t="shared" si="170"/>
        <v>Placa</v>
      </c>
      <c r="O649" s="41" t="str">
        <f t="shared" si="164"/>
        <v>Classe IFC: IfcPlateGUSSET_PLATE</v>
      </c>
      <c r="P649" s="41" t="s">
        <v>2522</v>
      </c>
      <c r="Q649" s="41" t="s">
        <v>3683</v>
      </c>
      <c r="R649" s="48" t="s">
        <v>9</v>
      </c>
      <c r="S649" s="49" t="str">
        <f t="shared" si="166"/>
        <v>Estrutura</v>
      </c>
      <c r="T649" s="49" t="str">
        <f t="shared" si="171"/>
        <v>Metálicas</v>
      </c>
      <c r="U649" s="49" t="str">
        <f t="shared" si="172"/>
        <v>Placa</v>
      </c>
      <c r="V649" s="49" t="str">
        <f t="shared" si="167"/>
        <v>Estrutura</v>
      </c>
      <c r="W649" s="1" t="str">
        <f t="shared" si="168"/>
        <v>Key.Ifc4.3-649</v>
      </c>
    </row>
    <row r="650" spans="1:23" ht="6" customHeight="1" x14ac:dyDescent="0.25">
      <c r="A650" s="43">
        <v>650</v>
      </c>
      <c r="B650" s="2" t="s">
        <v>1263</v>
      </c>
      <c r="C650" s="45" t="s">
        <v>294</v>
      </c>
      <c r="D650" s="2" t="s">
        <v>3211</v>
      </c>
      <c r="E650" s="2" t="s">
        <v>3150</v>
      </c>
      <c r="F650" s="46" t="s">
        <v>1023</v>
      </c>
      <c r="G650" s="59" t="s">
        <v>9</v>
      </c>
      <c r="H650" s="59" t="s">
        <v>9</v>
      </c>
      <c r="I650" s="59" t="s">
        <v>9</v>
      </c>
      <c r="J650" s="59" t="s">
        <v>9</v>
      </c>
      <c r="K650" s="59" t="s">
        <v>9</v>
      </c>
      <c r="L650" s="47" t="str">
        <f t="shared" si="165"/>
        <v>Estrutura</v>
      </c>
      <c r="M650" s="47" t="str">
        <f t="shared" si="169"/>
        <v>Metálicas</v>
      </c>
      <c r="N650" s="47" t="str">
        <f t="shared" si="170"/>
        <v>Placa</v>
      </c>
      <c r="O650" s="41" t="str">
        <f t="shared" si="164"/>
        <v>Classe IFC: IfcPlateSHEET</v>
      </c>
      <c r="P650" s="41" t="s">
        <v>2523</v>
      </c>
      <c r="Q650" s="41" t="s">
        <v>3684</v>
      </c>
      <c r="R650" s="48" t="s">
        <v>9</v>
      </c>
      <c r="S650" s="49" t="str">
        <f t="shared" si="166"/>
        <v>Estrutura</v>
      </c>
      <c r="T650" s="49" t="str">
        <f t="shared" si="171"/>
        <v>Metálicas</v>
      </c>
      <c r="U650" s="49" t="str">
        <f t="shared" si="172"/>
        <v>Placa</v>
      </c>
      <c r="V650" s="49" t="str">
        <f t="shared" si="167"/>
        <v>Estrutura</v>
      </c>
      <c r="W650" s="1" t="str">
        <f t="shared" si="168"/>
        <v>Key.Ifc4.3-650</v>
      </c>
    </row>
    <row r="651" spans="1:23" ht="6" customHeight="1" x14ac:dyDescent="0.25">
      <c r="A651" s="43">
        <v>651</v>
      </c>
      <c r="B651" s="2" t="s">
        <v>1263</v>
      </c>
      <c r="C651" s="45" t="s">
        <v>294</v>
      </c>
      <c r="D651" s="2" t="s">
        <v>3211</v>
      </c>
      <c r="E651" s="2" t="s">
        <v>3150</v>
      </c>
      <c r="F651" s="46" t="s">
        <v>1022</v>
      </c>
      <c r="G651" s="59" t="s">
        <v>9</v>
      </c>
      <c r="H651" s="59" t="s">
        <v>9</v>
      </c>
      <c r="I651" s="59" t="s">
        <v>9</v>
      </c>
      <c r="J651" s="59" t="s">
        <v>9</v>
      </c>
      <c r="K651" s="59" t="s">
        <v>9</v>
      </c>
      <c r="L651" s="47" t="str">
        <f t="shared" si="165"/>
        <v>Estrutura</v>
      </c>
      <c r="M651" s="47" t="str">
        <f t="shared" si="169"/>
        <v>Metálicas</v>
      </c>
      <c r="N651" s="47" t="str">
        <f t="shared" si="170"/>
        <v>Placa</v>
      </c>
      <c r="O651" s="41" t="str">
        <f t="shared" si="164"/>
        <v>Classe IFC: IfcPlateSPLICE_PLATE</v>
      </c>
      <c r="P651" s="41" t="s">
        <v>2524</v>
      </c>
      <c r="Q651" s="41" t="s">
        <v>3685</v>
      </c>
      <c r="R651" s="48" t="s">
        <v>9</v>
      </c>
      <c r="S651" s="49" t="str">
        <f t="shared" si="166"/>
        <v>Estrutura</v>
      </c>
      <c r="T651" s="49" t="str">
        <f t="shared" si="171"/>
        <v>Metálicas</v>
      </c>
      <c r="U651" s="49" t="str">
        <f t="shared" si="172"/>
        <v>Placa</v>
      </c>
      <c r="V651" s="49" t="str">
        <f t="shared" si="167"/>
        <v>Estrutura</v>
      </c>
      <c r="W651" s="1" t="str">
        <f t="shared" si="168"/>
        <v>Key.Ifc4.3-651</v>
      </c>
    </row>
    <row r="652" spans="1:23" ht="6" customHeight="1" x14ac:dyDescent="0.25">
      <c r="A652" s="43">
        <v>652</v>
      </c>
      <c r="B652" s="2" t="s">
        <v>1263</v>
      </c>
      <c r="C652" s="45" t="s">
        <v>294</v>
      </c>
      <c r="D652" s="2" t="s">
        <v>3211</v>
      </c>
      <c r="E652" s="2" t="s">
        <v>3150</v>
      </c>
      <c r="F652" s="46" t="s">
        <v>1021</v>
      </c>
      <c r="G652" s="59" t="s">
        <v>9</v>
      </c>
      <c r="H652" s="59" t="s">
        <v>9</v>
      </c>
      <c r="I652" s="59" t="s">
        <v>9</v>
      </c>
      <c r="J652" s="59" t="s">
        <v>9</v>
      </c>
      <c r="K652" s="59" t="s">
        <v>9</v>
      </c>
      <c r="L652" s="47" t="str">
        <f t="shared" ref="L652:L715" si="176">CONCATENATE("", C652)</f>
        <v>Estrutura</v>
      </c>
      <c r="M652" s="47" t="str">
        <f t="shared" si="169"/>
        <v>Metálicas</v>
      </c>
      <c r="N652" s="47" t="str">
        <f t="shared" si="170"/>
        <v>Placa</v>
      </c>
      <c r="O652" s="41" t="str">
        <f t="shared" si="164"/>
        <v>Classe IFC: IfcPlateSTIFFENER_PLATE</v>
      </c>
      <c r="P652" s="41" t="s">
        <v>2525</v>
      </c>
      <c r="Q652" s="41" t="s">
        <v>3686</v>
      </c>
      <c r="R652" s="48" t="s">
        <v>9</v>
      </c>
      <c r="S652" s="49" t="str">
        <f t="shared" ref="S652:S715" si="177">SUBSTITUTE(C652, "_", " ")</f>
        <v>Estrutura</v>
      </c>
      <c r="T652" s="49" t="str">
        <f t="shared" si="171"/>
        <v>Metálicas</v>
      </c>
      <c r="U652" s="49" t="str">
        <f t="shared" si="172"/>
        <v>Placa</v>
      </c>
      <c r="V652" s="49" t="str">
        <f t="shared" ref="V652:V715" si="178">SUBSTITUTE(C652, "_", " ")</f>
        <v>Estrutura</v>
      </c>
      <c r="W652" s="1" t="str">
        <f t="shared" ref="W652:W715" si="179">CONCATENATE("Key.Ifc4.3-",A652)</f>
        <v>Key.Ifc4.3-652</v>
      </c>
    </row>
    <row r="653" spans="1:23" ht="6" customHeight="1" x14ac:dyDescent="0.25">
      <c r="A653" s="43">
        <v>653</v>
      </c>
      <c r="B653" s="2" t="s">
        <v>1263</v>
      </c>
      <c r="C653" s="45" t="s">
        <v>294</v>
      </c>
      <c r="D653" s="2" t="s">
        <v>3211</v>
      </c>
      <c r="E653" s="2" t="s">
        <v>3150</v>
      </c>
      <c r="F653" s="46" t="s">
        <v>1024</v>
      </c>
      <c r="G653" s="59" t="s">
        <v>9</v>
      </c>
      <c r="H653" s="59" t="s">
        <v>9</v>
      </c>
      <c r="I653" s="59" t="s">
        <v>9</v>
      </c>
      <c r="J653" s="59" t="s">
        <v>9</v>
      </c>
      <c r="K653" s="59" t="s">
        <v>9</v>
      </c>
      <c r="L653" s="47" t="str">
        <f t="shared" si="176"/>
        <v>Estrutura</v>
      </c>
      <c r="M653" s="47" t="str">
        <f t="shared" si="169"/>
        <v>Metálicas</v>
      </c>
      <c r="N653" s="47" t="str">
        <f t="shared" si="170"/>
        <v>Placa</v>
      </c>
      <c r="O653" s="41" t="str">
        <f t="shared" si="164"/>
        <v>Classe IFC: IfcPlateWEB_PLATE</v>
      </c>
      <c r="P653" s="41" t="s">
        <v>2526</v>
      </c>
      <c r="Q653" s="41" t="s">
        <v>3687</v>
      </c>
      <c r="R653" s="48" t="s">
        <v>9</v>
      </c>
      <c r="S653" s="49" t="str">
        <f t="shared" si="177"/>
        <v>Estrutura</v>
      </c>
      <c r="T653" s="49" t="str">
        <f t="shared" si="171"/>
        <v>Metálicas</v>
      </c>
      <c r="U653" s="49" t="str">
        <f t="shared" si="172"/>
        <v>Placa</v>
      </c>
      <c r="V653" s="49" t="str">
        <f t="shared" si="178"/>
        <v>Estrutura</v>
      </c>
      <c r="W653" s="1" t="str">
        <f t="shared" si="179"/>
        <v>Key.Ifc4.3-653</v>
      </c>
    </row>
    <row r="654" spans="1:23" ht="6" customHeight="1" x14ac:dyDescent="0.25">
      <c r="A654" s="43">
        <v>654</v>
      </c>
      <c r="B654" s="2" t="s">
        <v>1263</v>
      </c>
      <c r="C654" s="45" t="s">
        <v>294</v>
      </c>
      <c r="D654" s="2" t="s">
        <v>3211</v>
      </c>
      <c r="E654" s="2" t="s">
        <v>3150</v>
      </c>
      <c r="F654" s="2" t="s">
        <v>80</v>
      </c>
      <c r="G654" s="59" t="s">
        <v>9</v>
      </c>
      <c r="H654" s="59" t="s">
        <v>9</v>
      </c>
      <c r="I654" s="59" t="s">
        <v>9</v>
      </c>
      <c r="J654" s="59" t="s">
        <v>9</v>
      </c>
      <c r="K654" s="59" t="s">
        <v>9</v>
      </c>
      <c r="L654" s="47" t="str">
        <f t="shared" si="176"/>
        <v>Estrutura</v>
      </c>
      <c r="M654" s="47" t="str">
        <f t="shared" si="169"/>
        <v>Metálicas</v>
      </c>
      <c r="N654" s="47" t="str">
        <f t="shared" si="170"/>
        <v>Placa</v>
      </c>
      <c r="O654" s="41" t="str">
        <f t="shared" si="164"/>
        <v>Cat. Revit: OST_StructConnectionPlates</v>
      </c>
      <c r="P654" s="41" t="s">
        <v>4777</v>
      </c>
      <c r="Q654" s="41" t="s">
        <v>4721</v>
      </c>
      <c r="R654" s="48" t="s">
        <v>9</v>
      </c>
      <c r="S654" s="49" t="str">
        <f t="shared" si="177"/>
        <v>Estrutura</v>
      </c>
      <c r="T654" s="49" t="str">
        <f t="shared" si="171"/>
        <v>Metálicas</v>
      </c>
      <c r="U654" s="49" t="str">
        <f t="shared" si="172"/>
        <v>Placa</v>
      </c>
      <c r="V654" s="49" t="str">
        <f t="shared" si="178"/>
        <v>Estrutura</v>
      </c>
      <c r="W654" s="1" t="str">
        <f t="shared" si="179"/>
        <v>Key.Ifc4.3-654</v>
      </c>
    </row>
    <row r="655" spans="1:23" ht="6" customHeight="1" x14ac:dyDescent="0.25">
      <c r="A655" s="43">
        <v>655</v>
      </c>
      <c r="B655" s="2" t="s">
        <v>1263</v>
      </c>
      <c r="C655" s="45" t="s">
        <v>294</v>
      </c>
      <c r="D655" s="2" t="s">
        <v>3211</v>
      </c>
      <c r="E655" s="2" t="s">
        <v>3150</v>
      </c>
      <c r="F655" s="2" t="s">
        <v>138</v>
      </c>
      <c r="G655" s="59" t="s">
        <v>9</v>
      </c>
      <c r="H655" s="59" t="s">
        <v>9</v>
      </c>
      <c r="I655" s="59" t="s">
        <v>9</v>
      </c>
      <c r="J655" s="59" t="s">
        <v>9</v>
      </c>
      <c r="K655" s="59" t="s">
        <v>9</v>
      </c>
      <c r="L655" s="47" t="str">
        <f t="shared" si="176"/>
        <v>Estrutura</v>
      </c>
      <c r="M655" s="47" t="str">
        <f t="shared" si="169"/>
        <v>Metálicas</v>
      </c>
      <c r="N655" s="47" t="str">
        <f t="shared" si="170"/>
        <v>Placa</v>
      </c>
      <c r="O655" s="41" t="str">
        <f t="shared" si="164"/>
        <v>Cat. Revit: OST_StructuralStiffener</v>
      </c>
      <c r="P655" s="41" t="s">
        <v>4778</v>
      </c>
      <c r="Q655" s="41" t="s">
        <v>4722</v>
      </c>
      <c r="R655" s="48" t="s">
        <v>9</v>
      </c>
      <c r="S655" s="49" t="str">
        <f t="shared" si="177"/>
        <v>Estrutura</v>
      </c>
      <c r="T655" s="49" t="str">
        <f t="shared" si="171"/>
        <v>Metálicas</v>
      </c>
      <c r="U655" s="49" t="str">
        <f t="shared" si="172"/>
        <v>Placa</v>
      </c>
      <c r="V655" s="49" t="str">
        <f t="shared" si="178"/>
        <v>Estrutura</v>
      </c>
      <c r="W655" s="1" t="str">
        <f t="shared" si="179"/>
        <v>Key.Ifc4.3-655</v>
      </c>
    </row>
    <row r="656" spans="1:23" ht="6" customHeight="1" x14ac:dyDescent="0.25">
      <c r="A656" s="43">
        <v>656</v>
      </c>
      <c r="B656" s="2" t="s">
        <v>1263</v>
      </c>
      <c r="C656" s="45" t="s">
        <v>294</v>
      </c>
      <c r="D656" s="2" t="s">
        <v>3211</v>
      </c>
      <c r="E656" s="2" t="s">
        <v>1617</v>
      </c>
      <c r="F656" s="2" t="s">
        <v>79</v>
      </c>
      <c r="G656" s="59" t="s">
        <v>9</v>
      </c>
      <c r="H656" s="59" t="s">
        <v>9</v>
      </c>
      <c r="I656" s="59" t="s">
        <v>9</v>
      </c>
      <c r="J656" s="59" t="s">
        <v>9</v>
      </c>
      <c r="K656" s="59" t="s">
        <v>9</v>
      </c>
      <c r="L656" s="47" t="str">
        <f t="shared" si="176"/>
        <v>Estrutura</v>
      </c>
      <c r="M656" s="47" t="str">
        <f t="shared" si="169"/>
        <v>Metálicas</v>
      </c>
      <c r="N656" s="47" t="str">
        <f t="shared" si="170"/>
        <v>Solda</v>
      </c>
      <c r="O656" s="41" t="str">
        <f t="shared" si="164"/>
        <v>Cat. Revit: OST_StructConnectionWelds</v>
      </c>
      <c r="P656" s="41" t="s">
        <v>4672</v>
      </c>
      <c r="Q656" s="41" t="s">
        <v>4723</v>
      </c>
      <c r="R656" s="48" t="s">
        <v>9</v>
      </c>
      <c r="S656" s="49" t="str">
        <f t="shared" si="177"/>
        <v>Estrutura</v>
      </c>
      <c r="T656" s="49" t="str">
        <f t="shared" si="171"/>
        <v>Metálicas</v>
      </c>
      <c r="U656" s="49" t="str">
        <f t="shared" si="172"/>
        <v>Solda</v>
      </c>
      <c r="V656" s="49" t="str">
        <f t="shared" si="178"/>
        <v>Estrutura</v>
      </c>
      <c r="W656" s="1" t="str">
        <f t="shared" si="179"/>
        <v>Key.Ifc4.3-656</v>
      </c>
    </row>
    <row r="657" spans="1:23" ht="6" customHeight="1" x14ac:dyDescent="0.25">
      <c r="A657" s="43">
        <v>657</v>
      </c>
      <c r="B657" s="2" t="s">
        <v>1263</v>
      </c>
      <c r="C657" s="45" t="s">
        <v>294</v>
      </c>
      <c r="D657" s="2" t="s">
        <v>3283</v>
      </c>
      <c r="E657" s="2" t="s">
        <v>1620</v>
      </c>
      <c r="F657" s="46" t="s">
        <v>963</v>
      </c>
      <c r="G657" s="59" t="s">
        <v>9</v>
      </c>
      <c r="H657" s="59" t="s">
        <v>9</v>
      </c>
      <c r="I657" s="59" t="s">
        <v>9</v>
      </c>
      <c r="J657" s="59" t="s">
        <v>9</v>
      </c>
      <c r="K657" s="59" t="s">
        <v>9</v>
      </c>
      <c r="L657" s="47" t="str">
        <f t="shared" si="176"/>
        <v>Estrutura</v>
      </c>
      <c r="M657" s="47" t="str">
        <f t="shared" si="169"/>
        <v>Sustentação</v>
      </c>
      <c r="N657" s="47" t="str">
        <f t="shared" si="170"/>
        <v>Coluna</v>
      </c>
      <c r="O657" s="41" t="str">
        <f t="shared" si="164"/>
        <v>Classe IFC: IfcColumn</v>
      </c>
      <c r="P657" s="41" t="s">
        <v>2029</v>
      </c>
      <c r="Q657" s="41" t="s">
        <v>3609</v>
      </c>
      <c r="R657" s="48" t="s">
        <v>9</v>
      </c>
      <c r="S657" s="49" t="str">
        <f t="shared" si="177"/>
        <v>Estrutura</v>
      </c>
      <c r="T657" s="49" t="str">
        <f t="shared" si="171"/>
        <v>Sustentação</v>
      </c>
      <c r="U657" s="49" t="str">
        <f t="shared" si="172"/>
        <v>Coluna</v>
      </c>
      <c r="V657" s="49" t="str">
        <f t="shared" si="178"/>
        <v>Estrutura</v>
      </c>
      <c r="W657" s="1" t="str">
        <f t="shared" si="179"/>
        <v>Key.Ifc4.3-657</v>
      </c>
    </row>
    <row r="658" spans="1:23" ht="6" customHeight="1" x14ac:dyDescent="0.25">
      <c r="A658" s="43">
        <v>658</v>
      </c>
      <c r="B658" s="2" t="s">
        <v>1263</v>
      </c>
      <c r="C658" s="45" t="s">
        <v>294</v>
      </c>
      <c r="D658" s="2" t="s">
        <v>3283</v>
      </c>
      <c r="E658" s="2" t="s">
        <v>1620</v>
      </c>
      <c r="F658" s="46" t="s">
        <v>964</v>
      </c>
      <c r="G658" s="59" t="s">
        <v>9</v>
      </c>
      <c r="H658" s="59" t="s">
        <v>9</v>
      </c>
      <c r="I658" s="59" t="s">
        <v>9</v>
      </c>
      <c r="J658" s="59" t="s">
        <v>9</v>
      </c>
      <c r="K658" s="59" t="s">
        <v>9</v>
      </c>
      <c r="L658" s="47" t="str">
        <f t="shared" si="176"/>
        <v>Estrutura</v>
      </c>
      <c r="M658" s="47" t="str">
        <f t="shared" si="169"/>
        <v>Sustentação</v>
      </c>
      <c r="N658" s="47" t="str">
        <f t="shared" si="170"/>
        <v>Coluna</v>
      </c>
      <c r="O658" s="41" t="str">
        <f t="shared" si="164"/>
        <v>Classe IFC: IfcColumnCOLUMN</v>
      </c>
      <c r="P658" s="41" t="s">
        <v>2030</v>
      </c>
      <c r="Q658" s="41" t="s">
        <v>3610</v>
      </c>
      <c r="R658" s="48" t="s">
        <v>9</v>
      </c>
      <c r="S658" s="49" t="str">
        <f t="shared" si="177"/>
        <v>Estrutura</v>
      </c>
      <c r="T658" s="49" t="str">
        <f t="shared" si="171"/>
        <v>Sustentação</v>
      </c>
      <c r="U658" s="49" t="str">
        <f t="shared" si="172"/>
        <v>Coluna</v>
      </c>
      <c r="V658" s="49" t="str">
        <f t="shared" si="178"/>
        <v>Estrutura</v>
      </c>
      <c r="W658" s="1" t="str">
        <f t="shared" si="179"/>
        <v>Key.Ifc4.3-658</v>
      </c>
    </row>
    <row r="659" spans="1:23" ht="6" customHeight="1" x14ac:dyDescent="0.25">
      <c r="A659" s="43">
        <v>659</v>
      </c>
      <c r="B659" s="2" t="s">
        <v>1263</v>
      </c>
      <c r="C659" s="45" t="s">
        <v>294</v>
      </c>
      <c r="D659" s="2" t="s">
        <v>3283</v>
      </c>
      <c r="E659" s="2" t="s">
        <v>1620</v>
      </c>
      <c r="F659" s="46" t="s">
        <v>966</v>
      </c>
      <c r="G659" s="59" t="s">
        <v>9</v>
      </c>
      <c r="H659" s="59" t="s">
        <v>9</v>
      </c>
      <c r="I659" s="59" t="s">
        <v>9</v>
      </c>
      <c r="J659" s="59" t="s">
        <v>9</v>
      </c>
      <c r="K659" s="59" t="s">
        <v>9</v>
      </c>
      <c r="L659" s="47" t="str">
        <f t="shared" si="176"/>
        <v>Estrutura</v>
      </c>
      <c r="M659" s="47" t="str">
        <f t="shared" si="169"/>
        <v>Sustentação</v>
      </c>
      <c r="N659" s="47" t="str">
        <f t="shared" si="170"/>
        <v>Coluna</v>
      </c>
      <c r="O659" s="41" t="str">
        <f t="shared" si="164"/>
        <v>Classe IFC: IfcColumnPIERSTEM</v>
      </c>
      <c r="P659" s="41" t="s">
        <v>2031</v>
      </c>
      <c r="Q659" s="41" t="s">
        <v>3611</v>
      </c>
      <c r="R659" s="48" t="s">
        <v>9</v>
      </c>
      <c r="S659" s="49" t="str">
        <f t="shared" si="177"/>
        <v>Estrutura</v>
      </c>
      <c r="T659" s="49" t="str">
        <f t="shared" si="171"/>
        <v>Sustentação</v>
      </c>
      <c r="U659" s="49" t="str">
        <f t="shared" si="172"/>
        <v>Coluna</v>
      </c>
      <c r="V659" s="49" t="str">
        <f t="shared" si="178"/>
        <v>Estrutura</v>
      </c>
      <c r="W659" s="1" t="str">
        <f t="shared" si="179"/>
        <v>Key.Ifc4.3-659</v>
      </c>
    </row>
    <row r="660" spans="1:23" ht="6" customHeight="1" x14ac:dyDescent="0.25">
      <c r="A660" s="43">
        <v>660</v>
      </c>
      <c r="B660" s="2" t="s">
        <v>1263</v>
      </c>
      <c r="C660" s="45" t="s">
        <v>294</v>
      </c>
      <c r="D660" s="2" t="s">
        <v>3283</v>
      </c>
      <c r="E660" s="2" t="s">
        <v>1620</v>
      </c>
      <c r="F660" s="46" t="s">
        <v>967</v>
      </c>
      <c r="G660" s="59" t="s">
        <v>9</v>
      </c>
      <c r="H660" s="59" t="s">
        <v>9</v>
      </c>
      <c r="I660" s="59" t="s">
        <v>9</v>
      </c>
      <c r="J660" s="59" t="s">
        <v>9</v>
      </c>
      <c r="K660" s="59" t="s">
        <v>9</v>
      </c>
      <c r="L660" s="47" t="str">
        <f t="shared" si="176"/>
        <v>Estrutura</v>
      </c>
      <c r="M660" s="47" t="str">
        <f t="shared" si="169"/>
        <v>Sustentação</v>
      </c>
      <c r="N660" s="47" t="str">
        <f t="shared" si="170"/>
        <v>Coluna</v>
      </c>
      <c r="O660" s="41" t="str">
        <f t="shared" si="164"/>
        <v>Classe IFC: IfcColumnPIERSTEM_SEGMENT</v>
      </c>
      <c r="P660" s="41" t="s">
        <v>2032</v>
      </c>
      <c r="Q660" s="41" t="s">
        <v>3612</v>
      </c>
      <c r="R660" s="48" t="s">
        <v>9</v>
      </c>
      <c r="S660" s="49" t="str">
        <f t="shared" si="177"/>
        <v>Estrutura</v>
      </c>
      <c r="T660" s="49" t="str">
        <f t="shared" si="171"/>
        <v>Sustentação</v>
      </c>
      <c r="U660" s="49" t="str">
        <f t="shared" si="172"/>
        <v>Coluna</v>
      </c>
      <c r="V660" s="49" t="str">
        <f t="shared" si="178"/>
        <v>Estrutura</v>
      </c>
      <c r="W660" s="1" t="str">
        <f t="shared" si="179"/>
        <v>Key.Ifc4.3-660</v>
      </c>
    </row>
    <row r="661" spans="1:23" ht="6" customHeight="1" x14ac:dyDescent="0.25">
      <c r="A661" s="43">
        <v>661</v>
      </c>
      <c r="B661" s="2" t="s">
        <v>1263</v>
      </c>
      <c r="C661" s="45" t="s">
        <v>294</v>
      </c>
      <c r="D661" s="2" t="s">
        <v>3283</v>
      </c>
      <c r="E661" s="2" t="s">
        <v>1620</v>
      </c>
      <c r="F661" s="46" t="s">
        <v>965</v>
      </c>
      <c r="G661" s="59" t="s">
        <v>9</v>
      </c>
      <c r="H661" s="59" t="s">
        <v>9</v>
      </c>
      <c r="I661" s="59" t="s">
        <v>9</v>
      </c>
      <c r="J661" s="59" t="s">
        <v>9</v>
      </c>
      <c r="K661" s="59" t="s">
        <v>9</v>
      </c>
      <c r="L661" s="47" t="str">
        <f t="shared" si="176"/>
        <v>Estrutura</v>
      </c>
      <c r="M661" s="47" t="str">
        <f t="shared" si="169"/>
        <v>Sustentação</v>
      </c>
      <c r="N661" s="47" t="str">
        <f t="shared" si="170"/>
        <v>Coluna</v>
      </c>
      <c r="O661" s="41" t="str">
        <f t="shared" si="164"/>
        <v>Classe IFC: IfcColumnPILASTER</v>
      </c>
      <c r="P661" s="41" t="s">
        <v>2033</v>
      </c>
      <c r="Q661" s="41" t="s">
        <v>3613</v>
      </c>
      <c r="R661" s="48" t="s">
        <v>9</v>
      </c>
      <c r="S661" s="49" t="str">
        <f t="shared" si="177"/>
        <v>Estrutura</v>
      </c>
      <c r="T661" s="49" t="str">
        <f t="shared" si="171"/>
        <v>Sustentação</v>
      </c>
      <c r="U661" s="49" t="str">
        <f t="shared" si="172"/>
        <v>Coluna</v>
      </c>
      <c r="V661" s="49" t="str">
        <f t="shared" si="178"/>
        <v>Estrutura</v>
      </c>
      <c r="W661" s="1" t="str">
        <f t="shared" si="179"/>
        <v>Key.Ifc4.3-661</v>
      </c>
    </row>
    <row r="662" spans="1:23" ht="6" customHeight="1" x14ac:dyDescent="0.25">
      <c r="A662" s="43">
        <v>662</v>
      </c>
      <c r="B662" s="2" t="s">
        <v>1263</v>
      </c>
      <c r="C662" s="45" t="s">
        <v>294</v>
      </c>
      <c r="D662" s="2" t="s">
        <v>3283</v>
      </c>
      <c r="E662" s="2" t="s">
        <v>1620</v>
      </c>
      <c r="F662" s="46" t="s">
        <v>968</v>
      </c>
      <c r="G662" s="59" t="s">
        <v>9</v>
      </c>
      <c r="H662" s="59" t="s">
        <v>9</v>
      </c>
      <c r="I662" s="59" t="s">
        <v>9</v>
      </c>
      <c r="J662" s="59" t="s">
        <v>9</v>
      </c>
      <c r="K662" s="59" t="s">
        <v>9</v>
      </c>
      <c r="L662" s="47" t="str">
        <f t="shared" si="176"/>
        <v>Estrutura</v>
      </c>
      <c r="M662" s="47" t="str">
        <f t="shared" si="169"/>
        <v>Sustentação</v>
      </c>
      <c r="N662" s="47" t="str">
        <f t="shared" si="170"/>
        <v>Coluna</v>
      </c>
      <c r="O662" s="41" t="str">
        <f t="shared" si="164"/>
        <v>Classe IFC: IfcColumnSTANDCOLUMN</v>
      </c>
      <c r="P662" s="41" t="s">
        <v>2034</v>
      </c>
      <c r="Q662" s="41" t="s">
        <v>3614</v>
      </c>
      <c r="R662" s="48" t="s">
        <v>9</v>
      </c>
      <c r="S662" s="49" t="str">
        <f t="shared" si="177"/>
        <v>Estrutura</v>
      </c>
      <c r="T662" s="49" t="str">
        <f t="shared" si="171"/>
        <v>Sustentação</v>
      </c>
      <c r="U662" s="49" t="str">
        <f t="shared" si="172"/>
        <v>Coluna</v>
      </c>
      <c r="V662" s="49" t="str">
        <f t="shared" si="178"/>
        <v>Estrutura</v>
      </c>
      <c r="W662" s="1" t="str">
        <f t="shared" si="179"/>
        <v>Key.Ifc4.3-662</v>
      </c>
    </row>
    <row r="663" spans="1:23" ht="6" customHeight="1" x14ac:dyDescent="0.25">
      <c r="A663" s="43">
        <v>663</v>
      </c>
      <c r="B663" s="2" t="s">
        <v>1263</v>
      </c>
      <c r="C663" s="45" t="s">
        <v>294</v>
      </c>
      <c r="D663" s="2" t="s">
        <v>3283</v>
      </c>
      <c r="E663" s="2" t="s">
        <v>1620</v>
      </c>
      <c r="F663" s="2" t="s">
        <v>4818</v>
      </c>
      <c r="G663" s="59" t="s">
        <v>9</v>
      </c>
      <c r="H663" s="59" t="s">
        <v>9</v>
      </c>
      <c r="I663" s="59" t="s">
        <v>9</v>
      </c>
      <c r="J663" s="59" t="s">
        <v>9</v>
      </c>
      <c r="K663" s="59" t="s">
        <v>9</v>
      </c>
      <c r="L663" s="47" t="str">
        <f t="shared" si="176"/>
        <v>Estrutura</v>
      </c>
      <c r="M663" s="47" t="str">
        <f t="shared" si="169"/>
        <v>Sustentação</v>
      </c>
      <c r="N663" s="47" t="str">
        <f t="shared" si="170"/>
        <v>Coluna</v>
      </c>
      <c r="O663" s="41" t="str">
        <f t="shared" si="164"/>
        <v>Cat. Revit: OST_Columns</v>
      </c>
      <c r="P663" s="41" t="s">
        <v>4822</v>
      </c>
      <c r="Q663" s="41" t="s">
        <v>4819</v>
      </c>
      <c r="R663" s="48" t="s">
        <v>9</v>
      </c>
      <c r="S663" s="49" t="str">
        <f t="shared" si="177"/>
        <v>Estrutura</v>
      </c>
      <c r="T663" s="49" t="str">
        <f t="shared" si="171"/>
        <v>Sustentação</v>
      </c>
      <c r="U663" s="49" t="str">
        <f t="shared" si="172"/>
        <v>Coluna</v>
      </c>
      <c r="V663" s="49" t="str">
        <f t="shared" si="178"/>
        <v>Estrutura</v>
      </c>
      <c r="W663" s="1" t="str">
        <f t="shared" si="179"/>
        <v>Key.Ifc4.3-663</v>
      </c>
    </row>
    <row r="664" spans="1:23" ht="6" customHeight="1" x14ac:dyDescent="0.25">
      <c r="A664" s="43">
        <v>664</v>
      </c>
      <c r="B664" s="2" t="s">
        <v>1263</v>
      </c>
      <c r="C664" s="45" t="s">
        <v>294</v>
      </c>
      <c r="D664" s="2" t="s">
        <v>3283</v>
      </c>
      <c r="E664" s="2" t="s">
        <v>1620</v>
      </c>
      <c r="F664" s="2" t="s">
        <v>141</v>
      </c>
      <c r="G664" s="59" t="s">
        <v>9</v>
      </c>
      <c r="H664" s="59" t="s">
        <v>9</v>
      </c>
      <c r="I664" s="59" t="s">
        <v>9</v>
      </c>
      <c r="J664" s="59" t="s">
        <v>9</v>
      </c>
      <c r="K664" s="59" t="s">
        <v>9</v>
      </c>
      <c r="L664" s="47" t="str">
        <f t="shared" si="176"/>
        <v>Estrutura</v>
      </c>
      <c r="M664" s="47" t="str">
        <f t="shared" si="169"/>
        <v>Sustentação</v>
      </c>
      <c r="N664" s="47" t="str">
        <f t="shared" si="170"/>
        <v>Coluna</v>
      </c>
      <c r="O664" s="41" t="str">
        <f t="shared" si="164"/>
        <v>Cat. Revit: OST_StructuralColumns</v>
      </c>
      <c r="P664" s="41" t="s">
        <v>4821</v>
      </c>
      <c r="Q664" s="41" t="s">
        <v>4820</v>
      </c>
      <c r="R664" s="48" t="s">
        <v>9</v>
      </c>
      <c r="S664" s="49" t="str">
        <f t="shared" si="177"/>
        <v>Estrutura</v>
      </c>
      <c r="T664" s="49" t="str">
        <f t="shared" si="171"/>
        <v>Sustentação</v>
      </c>
      <c r="U664" s="49" t="str">
        <f t="shared" si="172"/>
        <v>Coluna</v>
      </c>
      <c r="V664" s="49" t="str">
        <f t="shared" si="178"/>
        <v>Estrutura</v>
      </c>
      <c r="W664" s="1" t="str">
        <f t="shared" si="179"/>
        <v>Key.Ifc4.3-664</v>
      </c>
    </row>
    <row r="665" spans="1:23" ht="6" customHeight="1" x14ac:dyDescent="0.25">
      <c r="A665" s="43">
        <v>665</v>
      </c>
      <c r="B665" s="2" t="s">
        <v>1263</v>
      </c>
      <c r="C665" s="45" t="s">
        <v>294</v>
      </c>
      <c r="D665" s="2" t="s">
        <v>3283</v>
      </c>
      <c r="E665" s="2" t="s">
        <v>1007</v>
      </c>
      <c r="F665" s="46" t="s">
        <v>1008</v>
      </c>
      <c r="G665" s="59" t="s">
        <v>9</v>
      </c>
      <c r="H665" s="59" t="s">
        <v>9</v>
      </c>
      <c r="I665" s="59" t="s">
        <v>9</v>
      </c>
      <c r="J665" s="59" t="s">
        <v>9</v>
      </c>
      <c r="K665" s="59" t="s">
        <v>9</v>
      </c>
      <c r="L665" s="47" t="str">
        <f t="shared" si="176"/>
        <v>Estrutura</v>
      </c>
      <c r="M665" s="47" t="str">
        <f t="shared" ref="M665:M688" si="180">CONCATENATE("", D665)</f>
        <v>Sustentação</v>
      </c>
      <c r="N665" s="47" t="str">
        <f t="shared" ref="N665:N688" si="181">CONCATENATE("", E665)</f>
        <v>Laje</v>
      </c>
      <c r="O665" s="41" t="str">
        <f t="shared" ref="O665:O688" si="182">IF(ISNUMBER(FIND("Ifc",F665)),CONCATENATE("Classe IFC: ",F665),CONCATENATE("Cat. Revit: ",F665))</f>
        <v>Classe IFC: IfcSlab</v>
      </c>
      <c r="P665" s="41" t="s">
        <v>2426</v>
      </c>
      <c r="Q665" s="41" t="s">
        <v>3649</v>
      </c>
      <c r="R665" s="48" t="s">
        <v>9</v>
      </c>
      <c r="S665" s="49" t="str">
        <f t="shared" si="177"/>
        <v>Estrutura</v>
      </c>
      <c r="T665" s="49" t="str">
        <f t="shared" ref="T665:T688" si="183">SUBSTITUTE(D665, "_", " ")</f>
        <v>Sustentação</v>
      </c>
      <c r="U665" s="49" t="str">
        <f t="shared" ref="U665:U688" si="184">SUBSTITUTE(E665, "_", " ")</f>
        <v>Laje</v>
      </c>
      <c r="V665" s="49" t="str">
        <f t="shared" si="178"/>
        <v>Estrutura</v>
      </c>
      <c r="W665" s="1" t="str">
        <f t="shared" si="179"/>
        <v>Key.Ifc4.3-665</v>
      </c>
    </row>
    <row r="666" spans="1:23" ht="6" customHeight="1" x14ac:dyDescent="0.25">
      <c r="A666" s="43">
        <v>666</v>
      </c>
      <c r="B666" s="2" t="s">
        <v>1263</v>
      </c>
      <c r="C666" s="45" t="s">
        <v>294</v>
      </c>
      <c r="D666" s="2" t="s">
        <v>3283</v>
      </c>
      <c r="E666" s="2" t="s">
        <v>1007</v>
      </c>
      <c r="F666" s="46" t="s">
        <v>1221</v>
      </c>
      <c r="G666" s="59" t="s">
        <v>9</v>
      </c>
      <c r="H666" s="59" t="s">
        <v>9</v>
      </c>
      <c r="I666" s="59" t="s">
        <v>9</v>
      </c>
      <c r="J666" s="59" t="s">
        <v>9</v>
      </c>
      <c r="K666" s="59" t="s">
        <v>9</v>
      </c>
      <c r="L666" s="47" t="str">
        <f t="shared" si="176"/>
        <v>Estrutura</v>
      </c>
      <c r="M666" s="47" t="str">
        <f t="shared" si="180"/>
        <v>Sustentação</v>
      </c>
      <c r="N666" s="47" t="str">
        <f t="shared" si="181"/>
        <v>Laje</v>
      </c>
      <c r="O666" s="41" t="str">
        <f t="shared" si="182"/>
        <v>Classe IFC: IfcSlabAPPROACH_SLAB</v>
      </c>
      <c r="P666" s="41" t="s">
        <v>2427</v>
      </c>
      <c r="Q666" s="41" t="s">
        <v>3650</v>
      </c>
      <c r="R666" s="48" t="s">
        <v>9</v>
      </c>
      <c r="S666" s="49" t="str">
        <f t="shared" si="177"/>
        <v>Estrutura</v>
      </c>
      <c r="T666" s="49" t="str">
        <f t="shared" si="183"/>
        <v>Sustentação</v>
      </c>
      <c r="U666" s="49" t="str">
        <f t="shared" si="184"/>
        <v>Laje</v>
      </c>
      <c r="V666" s="49" t="str">
        <f t="shared" si="178"/>
        <v>Estrutura</v>
      </c>
      <c r="W666" s="1" t="str">
        <f t="shared" si="179"/>
        <v>Key.Ifc4.3-666</v>
      </c>
    </row>
    <row r="667" spans="1:23" ht="6" customHeight="1" x14ac:dyDescent="0.25">
      <c r="A667" s="43">
        <v>667</v>
      </c>
      <c r="B667" s="2" t="s">
        <v>1263</v>
      </c>
      <c r="C667" s="45" t="s">
        <v>294</v>
      </c>
      <c r="D667" s="2" t="s">
        <v>3283</v>
      </c>
      <c r="E667" s="2" t="s">
        <v>1007</v>
      </c>
      <c r="F667" s="46" t="s">
        <v>1010</v>
      </c>
      <c r="G667" s="59" t="s">
        <v>9</v>
      </c>
      <c r="H667" s="59" t="s">
        <v>9</v>
      </c>
      <c r="I667" s="59" t="s">
        <v>9</v>
      </c>
      <c r="J667" s="59" t="s">
        <v>9</v>
      </c>
      <c r="K667" s="59" t="s">
        <v>9</v>
      </c>
      <c r="L667" s="47" t="str">
        <f t="shared" si="176"/>
        <v>Estrutura</v>
      </c>
      <c r="M667" s="47" t="str">
        <f t="shared" si="180"/>
        <v>Sustentação</v>
      </c>
      <c r="N667" s="47" t="str">
        <f t="shared" si="181"/>
        <v>Laje</v>
      </c>
      <c r="O667" s="41" t="str">
        <f t="shared" si="182"/>
        <v>Classe IFC: IfcSlabBASESLAB</v>
      </c>
      <c r="P667" s="41" t="s">
        <v>2428</v>
      </c>
      <c r="Q667" s="41" t="s">
        <v>3651</v>
      </c>
      <c r="R667" s="48" t="s">
        <v>9</v>
      </c>
      <c r="S667" s="49" t="str">
        <f t="shared" si="177"/>
        <v>Estrutura</v>
      </c>
      <c r="T667" s="49" t="str">
        <f t="shared" si="183"/>
        <v>Sustentação</v>
      </c>
      <c r="U667" s="49" t="str">
        <f t="shared" si="184"/>
        <v>Laje</v>
      </c>
      <c r="V667" s="49" t="str">
        <f t="shared" si="178"/>
        <v>Estrutura</v>
      </c>
      <c r="W667" s="1" t="str">
        <f t="shared" si="179"/>
        <v>Key.Ifc4.3-667</v>
      </c>
    </row>
    <row r="668" spans="1:23" ht="6" customHeight="1" x14ac:dyDescent="0.25">
      <c r="A668" s="43">
        <v>668</v>
      </c>
      <c r="B668" s="2" t="s">
        <v>1263</v>
      </c>
      <c r="C668" s="45" t="s">
        <v>294</v>
      </c>
      <c r="D668" s="2" t="s">
        <v>3283</v>
      </c>
      <c r="E668" s="2" t="s">
        <v>1007</v>
      </c>
      <c r="F668" s="46" t="s">
        <v>1013</v>
      </c>
      <c r="G668" s="59" t="s">
        <v>9</v>
      </c>
      <c r="H668" s="59" t="s">
        <v>9</v>
      </c>
      <c r="I668" s="59" t="s">
        <v>9</v>
      </c>
      <c r="J668" s="59" t="s">
        <v>9</v>
      </c>
      <c r="K668" s="59" t="s">
        <v>9</v>
      </c>
      <c r="L668" s="47" t="str">
        <f t="shared" si="176"/>
        <v>Estrutura</v>
      </c>
      <c r="M668" s="47" t="str">
        <f t="shared" si="180"/>
        <v>Sustentação</v>
      </c>
      <c r="N668" s="47" t="str">
        <f t="shared" si="181"/>
        <v>Laje</v>
      </c>
      <c r="O668" s="41" t="str">
        <f t="shared" si="182"/>
        <v>Classe IFC: IfcSlabFLOOR</v>
      </c>
      <c r="P668" s="41" t="s">
        <v>2429</v>
      </c>
      <c r="Q668" s="41" t="s">
        <v>3652</v>
      </c>
      <c r="R668" s="48" t="s">
        <v>9</v>
      </c>
      <c r="S668" s="49" t="str">
        <f t="shared" si="177"/>
        <v>Estrutura</v>
      </c>
      <c r="T668" s="49" t="str">
        <f t="shared" si="183"/>
        <v>Sustentação</v>
      </c>
      <c r="U668" s="49" t="str">
        <f t="shared" si="184"/>
        <v>Laje</v>
      </c>
      <c r="V668" s="49" t="str">
        <f t="shared" si="178"/>
        <v>Estrutura</v>
      </c>
      <c r="W668" s="1" t="str">
        <f t="shared" si="179"/>
        <v>Key.Ifc4.3-668</v>
      </c>
    </row>
    <row r="669" spans="1:23" ht="6" customHeight="1" x14ac:dyDescent="0.25">
      <c r="A669" s="43">
        <v>669</v>
      </c>
      <c r="B669" s="2" t="s">
        <v>1263</v>
      </c>
      <c r="C669" s="45" t="s">
        <v>294</v>
      </c>
      <c r="D669" s="2" t="s">
        <v>3283</v>
      </c>
      <c r="E669" s="2" t="s">
        <v>1007</v>
      </c>
      <c r="F669" s="46" t="s">
        <v>1014</v>
      </c>
      <c r="G669" s="59" t="s">
        <v>9</v>
      </c>
      <c r="H669" s="59" t="s">
        <v>9</v>
      </c>
      <c r="I669" s="59" t="s">
        <v>9</v>
      </c>
      <c r="J669" s="59" t="s">
        <v>9</v>
      </c>
      <c r="K669" s="59" t="s">
        <v>9</v>
      </c>
      <c r="L669" s="47" t="str">
        <f t="shared" si="176"/>
        <v>Estrutura</v>
      </c>
      <c r="M669" s="47" t="str">
        <f t="shared" si="180"/>
        <v>Sustentação</v>
      </c>
      <c r="N669" s="47" t="str">
        <f t="shared" si="181"/>
        <v>Laje</v>
      </c>
      <c r="O669" s="41" t="str">
        <f t="shared" si="182"/>
        <v>Classe IFC: IfcSlabLANDING</v>
      </c>
      <c r="P669" s="41" t="s">
        <v>2430</v>
      </c>
      <c r="Q669" s="41" t="s">
        <v>3653</v>
      </c>
      <c r="R669" s="48" t="s">
        <v>9</v>
      </c>
      <c r="S669" s="49" t="str">
        <f t="shared" si="177"/>
        <v>Estrutura</v>
      </c>
      <c r="T669" s="49" t="str">
        <f t="shared" si="183"/>
        <v>Sustentação</v>
      </c>
      <c r="U669" s="49" t="str">
        <f t="shared" si="184"/>
        <v>Laje</v>
      </c>
      <c r="V669" s="49" t="str">
        <f t="shared" si="178"/>
        <v>Estrutura</v>
      </c>
      <c r="W669" s="1" t="str">
        <f t="shared" si="179"/>
        <v>Key.Ifc4.3-669</v>
      </c>
    </row>
    <row r="670" spans="1:23" ht="6" customHeight="1" x14ac:dyDescent="0.25">
      <c r="A670" s="43">
        <v>670</v>
      </c>
      <c r="B670" s="2" t="s">
        <v>1263</v>
      </c>
      <c r="C670" s="45" t="s">
        <v>294</v>
      </c>
      <c r="D670" s="2" t="s">
        <v>3283</v>
      </c>
      <c r="E670" s="2" t="s">
        <v>1007</v>
      </c>
      <c r="F670" s="46" t="s">
        <v>1015</v>
      </c>
      <c r="G670" s="59" t="s">
        <v>9</v>
      </c>
      <c r="H670" s="59" t="s">
        <v>9</v>
      </c>
      <c r="I670" s="59" t="s">
        <v>9</v>
      </c>
      <c r="J670" s="59" t="s">
        <v>9</v>
      </c>
      <c r="K670" s="59" t="s">
        <v>9</v>
      </c>
      <c r="L670" s="47" t="str">
        <f t="shared" si="176"/>
        <v>Estrutura</v>
      </c>
      <c r="M670" s="47" t="str">
        <f t="shared" si="180"/>
        <v>Sustentação</v>
      </c>
      <c r="N670" s="47" t="str">
        <f t="shared" si="181"/>
        <v>Laje</v>
      </c>
      <c r="O670" s="41" t="str">
        <f t="shared" si="182"/>
        <v>Classe IFC: IfcSlabPAVING</v>
      </c>
      <c r="P670" s="41" t="s">
        <v>2431</v>
      </c>
      <c r="Q670" s="41" t="s">
        <v>3654</v>
      </c>
      <c r="R670" s="48" t="s">
        <v>9</v>
      </c>
      <c r="S670" s="49" t="str">
        <f t="shared" si="177"/>
        <v>Estrutura</v>
      </c>
      <c r="T670" s="49" t="str">
        <f t="shared" si="183"/>
        <v>Sustentação</v>
      </c>
      <c r="U670" s="49" t="str">
        <f t="shared" si="184"/>
        <v>Laje</v>
      </c>
      <c r="V670" s="49" t="str">
        <f t="shared" si="178"/>
        <v>Estrutura</v>
      </c>
      <c r="W670" s="1" t="str">
        <f t="shared" si="179"/>
        <v>Key.Ifc4.3-670</v>
      </c>
    </row>
    <row r="671" spans="1:23" ht="6" customHeight="1" x14ac:dyDescent="0.25">
      <c r="A671" s="43">
        <v>671</v>
      </c>
      <c r="B671" s="2" t="s">
        <v>1263</v>
      </c>
      <c r="C671" s="45" t="s">
        <v>294</v>
      </c>
      <c r="D671" s="2" t="s">
        <v>3283</v>
      </c>
      <c r="E671" s="2" t="s">
        <v>1007</v>
      </c>
      <c r="F671" s="46" t="s">
        <v>1012</v>
      </c>
      <c r="G671" s="59" t="s">
        <v>9</v>
      </c>
      <c r="H671" s="59" t="s">
        <v>9</v>
      </c>
      <c r="I671" s="59" t="s">
        <v>9</v>
      </c>
      <c r="J671" s="59" t="s">
        <v>9</v>
      </c>
      <c r="K671" s="59" t="s">
        <v>9</v>
      </c>
      <c r="L671" s="47" t="str">
        <f t="shared" si="176"/>
        <v>Estrutura</v>
      </c>
      <c r="M671" s="47" t="str">
        <f t="shared" si="180"/>
        <v>Sustentação</v>
      </c>
      <c r="N671" s="47" t="str">
        <f t="shared" si="181"/>
        <v>Laje</v>
      </c>
      <c r="O671" s="41" t="str">
        <f t="shared" si="182"/>
        <v>Classe IFC: IfcSlabROOF</v>
      </c>
      <c r="P671" s="41" t="s">
        <v>2432</v>
      </c>
      <c r="Q671" s="41" t="s">
        <v>3655</v>
      </c>
      <c r="R671" s="48" t="s">
        <v>9</v>
      </c>
      <c r="S671" s="49" t="str">
        <f t="shared" si="177"/>
        <v>Estrutura</v>
      </c>
      <c r="T671" s="49" t="str">
        <f t="shared" si="183"/>
        <v>Sustentação</v>
      </c>
      <c r="U671" s="49" t="str">
        <f t="shared" si="184"/>
        <v>Laje</v>
      </c>
      <c r="V671" s="49" t="str">
        <f t="shared" si="178"/>
        <v>Estrutura</v>
      </c>
      <c r="W671" s="1" t="str">
        <f t="shared" si="179"/>
        <v>Key.Ifc4.3-671</v>
      </c>
    </row>
    <row r="672" spans="1:23" ht="6" customHeight="1" x14ac:dyDescent="0.25">
      <c r="A672" s="43">
        <v>672</v>
      </c>
      <c r="B672" s="2" t="s">
        <v>1263</v>
      </c>
      <c r="C672" s="45" t="s">
        <v>294</v>
      </c>
      <c r="D672" s="2" t="s">
        <v>3283</v>
      </c>
      <c r="E672" s="2" t="s">
        <v>1007</v>
      </c>
      <c r="F672" s="46" t="s">
        <v>1011</v>
      </c>
      <c r="G672" s="59" t="s">
        <v>9</v>
      </c>
      <c r="H672" s="59" t="s">
        <v>9</v>
      </c>
      <c r="I672" s="59" t="s">
        <v>9</v>
      </c>
      <c r="J672" s="59" t="s">
        <v>9</v>
      </c>
      <c r="K672" s="59" t="s">
        <v>9</v>
      </c>
      <c r="L672" s="47" t="str">
        <f t="shared" si="176"/>
        <v>Estrutura</v>
      </c>
      <c r="M672" s="47" t="str">
        <f t="shared" si="180"/>
        <v>Sustentação</v>
      </c>
      <c r="N672" s="47" t="str">
        <f t="shared" si="181"/>
        <v>Laje</v>
      </c>
      <c r="O672" s="41" t="str">
        <f t="shared" si="182"/>
        <v>Classe IFC: IfcSlabSIDEWALK</v>
      </c>
      <c r="P672" s="41" t="s">
        <v>2433</v>
      </c>
      <c r="Q672" s="41" t="s">
        <v>3656</v>
      </c>
      <c r="R672" s="48" t="s">
        <v>9</v>
      </c>
      <c r="S672" s="49" t="str">
        <f t="shared" si="177"/>
        <v>Estrutura</v>
      </c>
      <c r="T672" s="49" t="str">
        <f t="shared" si="183"/>
        <v>Sustentação</v>
      </c>
      <c r="U672" s="49" t="str">
        <f t="shared" si="184"/>
        <v>Laje</v>
      </c>
      <c r="V672" s="49" t="str">
        <f t="shared" si="178"/>
        <v>Estrutura</v>
      </c>
      <c r="W672" s="1" t="str">
        <f t="shared" si="179"/>
        <v>Key.Ifc4.3-672</v>
      </c>
    </row>
    <row r="673" spans="1:23" ht="6" customHeight="1" x14ac:dyDescent="0.25">
      <c r="A673" s="43">
        <v>673</v>
      </c>
      <c r="B673" s="2" t="s">
        <v>1263</v>
      </c>
      <c r="C673" s="45" t="s">
        <v>294</v>
      </c>
      <c r="D673" s="2" t="s">
        <v>3283</v>
      </c>
      <c r="E673" s="2" t="s">
        <v>1007</v>
      </c>
      <c r="F673" s="46" t="s">
        <v>1018</v>
      </c>
      <c r="G673" s="59" t="s">
        <v>9</v>
      </c>
      <c r="H673" s="59" t="s">
        <v>9</v>
      </c>
      <c r="I673" s="59" t="s">
        <v>9</v>
      </c>
      <c r="J673" s="59" t="s">
        <v>9</v>
      </c>
      <c r="K673" s="59" t="s">
        <v>9</v>
      </c>
      <c r="L673" s="47" t="str">
        <f t="shared" si="176"/>
        <v>Estrutura</v>
      </c>
      <c r="M673" s="47" t="str">
        <f t="shared" si="180"/>
        <v>Sustentação</v>
      </c>
      <c r="N673" s="47" t="str">
        <f t="shared" si="181"/>
        <v>Laje</v>
      </c>
      <c r="O673" s="41" t="str">
        <f t="shared" si="182"/>
        <v>Classe IFC: IfcSlabTRACKSLAB</v>
      </c>
      <c r="P673" s="41" t="s">
        <v>2434</v>
      </c>
      <c r="Q673" s="41" t="s">
        <v>3657</v>
      </c>
      <c r="R673" s="48" t="s">
        <v>9</v>
      </c>
      <c r="S673" s="49" t="str">
        <f t="shared" si="177"/>
        <v>Estrutura</v>
      </c>
      <c r="T673" s="49" t="str">
        <f t="shared" si="183"/>
        <v>Sustentação</v>
      </c>
      <c r="U673" s="49" t="str">
        <f t="shared" si="184"/>
        <v>Laje</v>
      </c>
      <c r="V673" s="49" t="str">
        <f t="shared" si="178"/>
        <v>Estrutura</v>
      </c>
      <c r="W673" s="1" t="str">
        <f t="shared" si="179"/>
        <v>Key.Ifc4.3-673</v>
      </c>
    </row>
    <row r="674" spans="1:23" ht="6" customHeight="1" x14ac:dyDescent="0.25">
      <c r="A674" s="43">
        <v>674</v>
      </c>
      <c r="B674" s="2" t="s">
        <v>1263</v>
      </c>
      <c r="C674" s="45" t="s">
        <v>294</v>
      </c>
      <c r="D674" s="2" t="s">
        <v>3283</v>
      </c>
      <c r="E674" s="2" t="s">
        <v>1007</v>
      </c>
      <c r="F674" s="46" t="s">
        <v>1009</v>
      </c>
      <c r="G674" s="59" t="s">
        <v>9</v>
      </c>
      <c r="H674" s="59" t="s">
        <v>9</v>
      </c>
      <c r="I674" s="59" t="s">
        <v>9</v>
      </c>
      <c r="J674" s="59" t="s">
        <v>9</v>
      </c>
      <c r="K674" s="59" t="s">
        <v>9</v>
      </c>
      <c r="L674" s="47" t="str">
        <f t="shared" si="176"/>
        <v>Estrutura</v>
      </c>
      <c r="M674" s="47" t="str">
        <f t="shared" si="180"/>
        <v>Sustentação</v>
      </c>
      <c r="N674" s="47" t="str">
        <f t="shared" si="181"/>
        <v>Laje</v>
      </c>
      <c r="O674" s="41" t="str">
        <f t="shared" si="182"/>
        <v>Classe IFC: IfcSlabWEARING</v>
      </c>
      <c r="P674" s="41" t="s">
        <v>2435</v>
      </c>
      <c r="Q674" s="41" t="s">
        <v>3658</v>
      </c>
      <c r="R674" s="48" t="s">
        <v>9</v>
      </c>
      <c r="S674" s="49" t="str">
        <f t="shared" si="177"/>
        <v>Estrutura</v>
      </c>
      <c r="T674" s="49" t="str">
        <f t="shared" si="183"/>
        <v>Sustentação</v>
      </c>
      <c r="U674" s="49" t="str">
        <f t="shared" si="184"/>
        <v>Laje</v>
      </c>
      <c r="V674" s="49" t="str">
        <f t="shared" si="178"/>
        <v>Estrutura</v>
      </c>
      <c r="W674" s="1" t="str">
        <f t="shared" si="179"/>
        <v>Key.Ifc4.3-674</v>
      </c>
    </row>
    <row r="675" spans="1:23" ht="6" customHeight="1" x14ac:dyDescent="0.25">
      <c r="A675" s="43">
        <v>675</v>
      </c>
      <c r="B675" s="2" t="s">
        <v>1263</v>
      </c>
      <c r="C675" s="45" t="s">
        <v>294</v>
      </c>
      <c r="D675" s="2" t="s">
        <v>3283</v>
      </c>
      <c r="E675" s="2" t="s">
        <v>1007</v>
      </c>
      <c r="F675" s="2" t="s">
        <v>4891</v>
      </c>
      <c r="G675" s="59" t="s">
        <v>9</v>
      </c>
      <c r="H675" s="59" t="s">
        <v>9</v>
      </c>
      <c r="I675" s="59" t="s">
        <v>9</v>
      </c>
      <c r="J675" s="59" t="s">
        <v>9</v>
      </c>
      <c r="K675" s="59" t="s">
        <v>9</v>
      </c>
      <c r="L675" s="47" t="str">
        <f t="shared" si="176"/>
        <v>Estrutura</v>
      </c>
      <c r="M675" s="47" t="str">
        <f t="shared" si="180"/>
        <v>Sustentação</v>
      </c>
      <c r="N675" s="47" t="str">
        <f t="shared" si="181"/>
        <v>Laje</v>
      </c>
      <c r="O675" s="41" t="str">
        <f t="shared" si="182"/>
        <v>Cat. Revit: OST_BuildingPad</v>
      </c>
      <c r="P675" s="41" t="s">
        <v>5191</v>
      </c>
      <c r="Q675" s="41" t="s">
        <v>5193</v>
      </c>
      <c r="R675" s="48" t="s">
        <v>9</v>
      </c>
      <c r="S675" s="49" t="str">
        <f t="shared" si="177"/>
        <v>Estrutura</v>
      </c>
      <c r="T675" s="49" t="str">
        <f t="shared" si="183"/>
        <v>Sustentação</v>
      </c>
      <c r="U675" s="49" t="str">
        <f t="shared" si="184"/>
        <v>Laje</v>
      </c>
      <c r="V675" s="49" t="str">
        <f t="shared" si="178"/>
        <v>Estrutura</v>
      </c>
      <c r="W675" s="1" t="str">
        <f t="shared" si="179"/>
        <v>Key.Ifc4.3-675</v>
      </c>
    </row>
    <row r="676" spans="1:23" ht="6" customHeight="1" x14ac:dyDescent="0.25">
      <c r="A676" s="43">
        <v>676</v>
      </c>
      <c r="B676" s="2" t="s">
        <v>1263</v>
      </c>
      <c r="C676" s="45" t="s">
        <v>294</v>
      </c>
      <c r="D676" s="2" t="s">
        <v>3283</v>
      </c>
      <c r="E676" s="2" t="s">
        <v>1007</v>
      </c>
      <c r="F676" s="50" t="s">
        <v>4971</v>
      </c>
      <c r="G676" s="59" t="s">
        <v>9</v>
      </c>
      <c r="H676" s="59" t="s">
        <v>9</v>
      </c>
      <c r="I676" s="59" t="s">
        <v>9</v>
      </c>
      <c r="J676" s="59" t="s">
        <v>9</v>
      </c>
      <c r="K676" s="59" t="s">
        <v>9</v>
      </c>
      <c r="L676" s="47" t="str">
        <f t="shared" si="176"/>
        <v>Estrutura</v>
      </c>
      <c r="M676" s="47" t="str">
        <f t="shared" si="180"/>
        <v>Sustentação</v>
      </c>
      <c r="N676" s="47" t="str">
        <f t="shared" si="181"/>
        <v>Laje</v>
      </c>
      <c r="O676" s="41" t="str">
        <f t="shared" si="182"/>
        <v>Cat. Revit: OST_FloorLocalCoordSys</v>
      </c>
      <c r="P676" s="41" t="s">
        <v>5190</v>
      </c>
      <c r="Q676" s="41" t="s">
        <v>5192</v>
      </c>
      <c r="R676" s="48" t="s">
        <v>9</v>
      </c>
      <c r="S676" s="49" t="str">
        <f t="shared" si="177"/>
        <v>Estrutura</v>
      </c>
      <c r="T676" s="49" t="str">
        <f t="shared" si="183"/>
        <v>Sustentação</v>
      </c>
      <c r="U676" s="49" t="str">
        <f t="shared" si="184"/>
        <v>Laje</v>
      </c>
      <c r="V676" s="49" t="str">
        <f t="shared" si="178"/>
        <v>Estrutura</v>
      </c>
      <c r="W676" s="1" t="str">
        <f t="shared" si="179"/>
        <v>Key.Ifc4.3-676</v>
      </c>
    </row>
    <row r="677" spans="1:23" ht="6" customHeight="1" x14ac:dyDescent="0.25">
      <c r="A677" s="43">
        <v>677</v>
      </c>
      <c r="B677" s="2" t="s">
        <v>1263</v>
      </c>
      <c r="C677" s="45" t="s">
        <v>294</v>
      </c>
      <c r="D677" s="2" t="s">
        <v>3283</v>
      </c>
      <c r="E677" s="2" t="s">
        <v>1007</v>
      </c>
      <c r="F677" s="50" t="s">
        <v>4972</v>
      </c>
      <c r="G677" s="59" t="s">
        <v>9</v>
      </c>
      <c r="H677" s="59" t="s">
        <v>9</v>
      </c>
      <c r="I677" s="59" t="s">
        <v>9</v>
      </c>
      <c r="J677" s="59" t="s">
        <v>9</v>
      </c>
      <c r="K677" s="59" t="s">
        <v>9</v>
      </c>
      <c r="L677" s="47" t="str">
        <f t="shared" si="176"/>
        <v>Estrutura</v>
      </c>
      <c r="M677" s="47" t="str">
        <f t="shared" si="180"/>
        <v>Sustentação</v>
      </c>
      <c r="N677" s="47" t="str">
        <f t="shared" si="181"/>
        <v>Laje</v>
      </c>
      <c r="O677" s="41" t="str">
        <f t="shared" si="182"/>
        <v>Cat. Revit: OST_FloorOpening</v>
      </c>
      <c r="P677" s="41" t="s">
        <v>5190</v>
      </c>
      <c r="Q677" s="41" t="s">
        <v>5192</v>
      </c>
      <c r="R677" s="48" t="s">
        <v>9</v>
      </c>
      <c r="S677" s="49" t="str">
        <f t="shared" si="177"/>
        <v>Estrutura</v>
      </c>
      <c r="T677" s="49" t="str">
        <f t="shared" si="183"/>
        <v>Sustentação</v>
      </c>
      <c r="U677" s="49" t="str">
        <f t="shared" si="184"/>
        <v>Laje</v>
      </c>
      <c r="V677" s="49" t="str">
        <f t="shared" si="178"/>
        <v>Estrutura</v>
      </c>
      <c r="W677" s="1" t="str">
        <f t="shared" si="179"/>
        <v>Key.Ifc4.3-677</v>
      </c>
    </row>
    <row r="678" spans="1:23" ht="6" customHeight="1" x14ac:dyDescent="0.25">
      <c r="A678" s="43">
        <v>678</v>
      </c>
      <c r="B678" s="2" t="s">
        <v>1263</v>
      </c>
      <c r="C678" s="45" t="s">
        <v>294</v>
      </c>
      <c r="D678" s="2" t="s">
        <v>3283</v>
      </c>
      <c r="E678" s="2" t="s">
        <v>1007</v>
      </c>
      <c r="F678" s="2" t="s">
        <v>204</v>
      </c>
      <c r="G678" s="59" t="s">
        <v>9</v>
      </c>
      <c r="H678" s="59" t="s">
        <v>9</v>
      </c>
      <c r="I678" s="59" t="s">
        <v>9</v>
      </c>
      <c r="J678" s="59" t="s">
        <v>9</v>
      </c>
      <c r="K678" s="59" t="s">
        <v>9</v>
      </c>
      <c r="L678" s="47" t="str">
        <f t="shared" si="176"/>
        <v>Estrutura</v>
      </c>
      <c r="M678" s="47" t="str">
        <f t="shared" si="180"/>
        <v>Sustentação</v>
      </c>
      <c r="N678" s="47" t="str">
        <f t="shared" si="181"/>
        <v>Laje</v>
      </c>
      <c r="O678" s="41" t="str">
        <f t="shared" si="182"/>
        <v>Cat. Revit: OST_Floors</v>
      </c>
      <c r="P678" s="41" t="s">
        <v>5190</v>
      </c>
      <c r="Q678" s="41" t="s">
        <v>5192</v>
      </c>
      <c r="R678" s="48" t="s">
        <v>9</v>
      </c>
      <c r="S678" s="49" t="str">
        <f t="shared" si="177"/>
        <v>Estrutura</v>
      </c>
      <c r="T678" s="49" t="str">
        <f t="shared" si="183"/>
        <v>Sustentação</v>
      </c>
      <c r="U678" s="49" t="str">
        <f t="shared" si="184"/>
        <v>Laje</v>
      </c>
      <c r="V678" s="49" t="str">
        <f t="shared" si="178"/>
        <v>Estrutura</v>
      </c>
      <c r="W678" s="1" t="str">
        <f t="shared" si="179"/>
        <v>Key.Ifc4.3-678</v>
      </c>
    </row>
    <row r="679" spans="1:23" ht="6" customHeight="1" x14ac:dyDescent="0.25">
      <c r="A679" s="43">
        <v>679</v>
      </c>
      <c r="B679" s="2" t="s">
        <v>1263</v>
      </c>
      <c r="C679" s="45" t="s">
        <v>294</v>
      </c>
      <c r="D679" s="2" t="s">
        <v>3283</v>
      </c>
      <c r="E679" s="2" t="s">
        <v>1007</v>
      </c>
      <c r="F679" s="50" t="s">
        <v>4974</v>
      </c>
      <c r="G679" s="59" t="s">
        <v>9</v>
      </c>
      <c r="H679" s="59" t="s">
        <v>9</v>
      </c>
      <c r="I679" s="59" t="s">
        <v>9</v>
      </c>
      <c r="J679" s="59" t="s">
        <v>9</v>
      </c>
      <c r="K679" s="59" t="s">
        <v>9</v>
      </c>
      <c r="L679" s="47" t="str">
        <f t="shared" si="176"/>
        <v>Estrutura</v>
      </c>
      <c r="M679" s="47" t="str">
        <f t="shared" si="180"/>
        <v>Sustentação</v>
      </c>
      <c r="N679" s="47" t="str">
        <f t="shared" si="181"/>
        <v>Laje</v>
      </c>
      <c r="O679" s="41" t="str">
        <f t="shared" si="182"/>
        <v>Cat. Revit: OST_FloorsCut</v>
      </c>
      <c r="P679" s="41" t="s">
        <v>5190</v>
      </c>
      <c r="Q679" s="41" t="s">
        <v>5192</v>
      </c>
      <c r="R679" s="48" t="s">
        <v>9</v>
      </c>
      <c r="S679" s="49" t="str">
        <f t="shared" si="177"/>
        <v>Estrutura</v>
      </c>
      <c r="T679" s="49" t="str">
        <f t="shared" si="183"/>
        <v>Sustentação</v>
      </c>
      <c r="U679" s="49" t="str">
        <f t="shared" si="184"/>
        <v>Laje</v>
      </c>
      <c r="V679" s="49" t="str">
        <f t="shared" si="178"/>
        <v>Estrutura</v>
      </c>
      <c r="W679" s="1" t="str">
        <f t="shared" si="179"/>
        <v>Key.Ifc4.3-679</v>
      </c>
    </row>
    <row r="680" spans="1:23" ht="6" customHeight="1" x14ac:dyDescent="0.25">
      <c r="A680" s="43">
        <v>680</v>
      </c>
      <c r="B680" s="2" t="s">
        <v>1263</v>
      </c>
      <c r="C680" s="45" t="s">
        <v>294</v>
      </c>
      <c r="D680" s="2" t="s">
        <v>3283</v>
      </c>
      <c r="E680" s="2" t="s">
        <v>1007</v>
      </c>
      <c r="F680" s="50" t="s">
        <v>4976</v>
      </c>
      <c r="G680" s="59" t="s">
        <v>9</v>
      </c>
      <c r="H680" s="59" t="s">
        <v>9</v>
      </c>
      <c r="I680" s="59" t="s">
        <v>9</v>
      </c>
      <c r="J680" s="59" t="s">
        <v>9</v>
      </c>
      <c r="K680" s="59" t="s">
        <v>9</v>
      </c>
      <c r="L680" s="47" t="str">
        <f t="shared" si="176"/>
        <v>Estrutura</v>
      </c>
      <c r="M680" s="47" t="str">
        <f t="shared" si="180"/>
        <v>Sustentação</v>
      </c>
      <c r="N680" s="47" t="str">
        <f t="shared" si="181"/>
        <v>Laje</v>
      </c>
      <c r="O680" s="41" t="str">
        <f t="shared" si="182"/>
        <v>Cat. Revit: OST_FloorsDefault</v>
      </c>
      <c r="P680" s="41" t="s">
        <v>5190</v>
      </c>
      <c r="Q680" s="41" t="s">
        <v>5192</v>
      </c>
      <c r="R680" s="48" t="s">
        <v>9</v>
      </c>
      <c r="S680" s="49" t="str">
        <f t="shared" si="177"/>
        <v>Estrutura</v>
      </c>
      <c r="T680" s="49" t="str">
        <f t="shared" si="183"/>
        <v>Sustentação</v>
      </c>
      <c r="U680" s="49" t="str">
        <f t="shared" si="184"/>
        <v>Laje</v>
      </c>
      <c r="V680" s="49" t="str">
        <f t="shared" si="178"/>
        <v>Estrutura</v>
      </c>
      <c r="W680" s="1" t="str">
        <f t="shared" si="179"/>
        <v>Key.Ifc4.3-680</v>
      </c>
    </row>
    <row r="681" spans="1:23" ht="6" customHeight="1" x14ac:dyDescent="0.25">
      <c r="A681" s="43">
        <v>681</v>
      </c>
      <c r="B681" s="2" t="s">
        <v>1263</v>
      </c>
      <c r="C681" s="45" t="s">
        <v>294</v>
      </c>
      <c r="D681" s="2" t="s">
        <v>3283</v>
      </c>
      <c r="E681" s="2" t="s">
        <v>1007</v>
      </c>
      <c r="F681" s="50" t="s">
        <v>4977</v>
      </c>
      <c r="G681" s="59" t="s">
        <v>9</v>
      </c>
      <c r="H681" s="59" t="s">
        <v>9</v>
      </c>
      <c r="I681" s="59" t="s">
        <v>9</v>
      </c>
      <c r="J681" s="59" t="s">
        <v>9</v>
      </c>
      <c r="K681" s="59" t="s">
        <v>9</v>
      </c>
      <c r="L681" s="47" t="str">
        <f t="shared" si="176"/>
        <v>Estrutura</v>
      </c>
      <c r="M681" s="47" t="str">
        <f t="shared" si="180"/>
        <v>Sustentação</v>
      </c>
      <c r="N681" s="47" t="str">
        <f t="shared" si="181"/>
        <v>Laje</v>
      </c>
      <c r="O681" s="41" t="str">
        <f t="shared" si="182"/>
        <v>Cat. Revit: OST_FloorsInteriorEdges</v>
      </c>
      <c r="P681" s="41" t="s">
        <v>5190</v>
      </c>
      <c r="Q681" s="41" t="s">
        <v>5192</v>
      </c>
      <c r="R681" s="48" t="s">
        <v>9</v>
      </c>
      <c r="S681" s="49" t="str">
        <f t="shared" si="177"/>
        <v>Estrutura</v>
      </c>
      <c r="T681" s="49" t="str">
        <f t="shared" si="183"/>
        <v>Sustentação</v>
      </c>
      <c r="U681" s="49" t="str">
        <f t="shared" si="184"/>
        <v>Laje</v>
      </c>
      <c r="V681" s="49" t="str">
        <f t="shared" si="178"/>
        <v>Estrutura</v>
      </c>
      <c r="W681" s="1" t="str">
        <f t="shared" si="179"/>
        <v>Key.Ifc4.3-681</v>
      </c>
    </row>
    <row r="682" spans="1:23" ht="6" customHeight="1" x14ac:dyDescent="0.25">
      <c r="A682" s="43">
        <v>682</v>
      </c>
      <c r="B682" s="2" t="s">
        <v>1263</v>
      </c>
      <c r="C682" s="45" t="s">
        <v>294</v>
      </c>
      <c r="D682" s="2" t="s">
        <v>3283</v>
      </c>
      <c r="E682" s="2" t="s">
        <v>1007</v>
      </c>
      <c r="F682" s="50" t="s">
        <v>4978</v>
      </c>
      <c r="G682" s="59" t="s">
        <v>9</v>
      </c>
      <c r="H682" s="59" t="s">
        <v>9</v>
      </c>
      <c r="I682" s="59" t="s">
        <v>9</v>
      </c>
      <c r="J682" s="59" t="s">
        <v>9</v>
      </c>
      <c r="K682" s="59" t="s">
        <v>9</v>
      </c>
      <c r="L682" s="47" t="str">
        <f t="shared" si="176"/>
        <v>Estrutura</v>
      </c>
      <c r="M682" s="47" t="str">
        <f t="shared" si="180"/>
        <v>Sustentação</v>
      </c>
      <c r="N682" s="47" t="str">
        <f t="shared" si="181"/>
        <v>Laje</v>
      </c>
      <c r="O682" s="41" t="str">
        <f t="shared" si="182"/>
        <v>Cat. Revit: OST_FloorsProjection</v>
      </c>
      <c r="P682" s="41" t="s">
        <v>5190</v>
      </c>
      <c r="Q682" s="41" t="s">
        <v>5192</v>
      </c>
      <c r="R682" s="48" t="s">
        <v>9</v>
      </c>
      <c r="S682" s="49" t="str">
        <f t="shared" si="177"/>
        <v>Estrutura</v>
      </c>
      <c r="T682" s="49" t="str">
        <f t="shared" si="183"/>
        <v>Sustentação</v>
      </c>
      <c r="U682" s="49" t="str">
        <f t="shared" si="184"/>
        <v>Laje</v>
      </c>
      <c r="V682" s="49" t="str">
        <f t="shared" si="178"/>
        <v>Estrutura</v>
      </c>
      <c r="W682" s="1" t="str">
        <f t="shared" si="179"/>
        <v>Key.Ifc4.3-682</v>
      </c>
    </row>
    <row r="683" spans="1:23" ht="6" customHeight="1" x14ac:dyDescent="0.25">
      <c r="A683" s="43">
        <v>683</v>
      </c>
      <c r="B683" s="2" t="s">
        <v>1263</v>
      </c>
      <c r="C683" s="45" t="s">
        <v>294</v>
      </c>
      <c r="D683" s="2" t="s">
        <v>3283</v>
      </c>
      <c r="E683" s="2" t="s">
        <v>1007</v>
      </c>
      <c r="F683" s="50" t="s">
        <v>4979</v>
      </c>
      <c r="G683" s="59" t="s">
        <v>9</v>
      </c>
      <c r="H683" s="59" t="s">
        <v>9</v>
      </c>
      <c r="I683" s="59" t="s">
        <v>9</v>
      </c>
      <c r="J683" s="59" t="s">
        <v>9</v>
      </c>
      <c r="K683" s="59" t="s">
        <v>9</v>
      </c>
      <c r="L683" s="47" t="str">
        <f t="shared" si="176"/>
        <v>Estrutura</v>
      </c>
      <c r="M683" s="47" t="str">
        <f t="shared" si="180"/>
        <v>Sustentação</v>
      </c>
      <c r="N683" s="47" t="str">
        <f t="shared" si="181"/>
        <v>Laje</v>
      </c>
      <c r="O683" s="41" t="str">
        <f t="shared" si="182"/>
        <v>Cat. Revit: OST_FloorsSplitLines</v>
      </c>
      <c r="P683" s="41" t="s">
        <v>5190</v>
      </c>
      <c r="Q683" s="41" t="s">
        <v>5192</v>
      </c>
      <c r="R683" s="48" t="s">
        <v>9</v>
      </c>
      <c r="S683" s="49" t="str">
        <f t="shared" si="177"/>
        <v>Estrutura</v>
      </c>
      <c r="T683" s="49" t="str">
        <f t="shared" si="183"/>
        <v>Sustentação</v>
      </c>
      <c r="U683" s="49" t="str">
        <f t="shared" si="184"/>
        <v>Laje</v>
      </c>
      <c r="V683" s="49" t="str">
        <f t="shared" si="178"/>
        <v>Estrutura</v>
      </c>
      <c r="W683" s="1" t="str">
        <f t="shared" si="179"/>
        <v>Key.Ifc4.3-683</v>
      </c>
    </row>
    <row r="684" spans="1:23" ht="6" customHeight="1" x14ac:dyDescent="0.25">
      <c r="A684" s="43">
        <v>684</v>
      </c>
      <c r="B684" s="2" t="s">
        <v>1263</v>
      </c>
      <c r="C684" s="45" t="s">
        <v>294</v>
      </c>
      <c r="D684" s="2" t="s">
        <v>3283</v>
      </c>
      <c r="E684" s="2" t="s">
        <v>5665</v>
      </c>
      <c r="F684" s="50" t="s">
        <v>4970</v>
      </c>
      <c r="G684" s="59" t="s">
        <v>9</v>
      </c>
      <c r="H684" s="59" t="s">
        <v>9</v>
      </c>
      <c r="I684" s="59" t="s">
        <v>9</v>
      </c>
      <c r="J684" s="59" t="s">
        <v>9</v>
      </c>
      <c r="K684" s="59" t="s">
        <v>9</v>
      </c>
      <c r="L684" s="47" t="str">
        <f t="shared" si="176"/>
        <v>Estrutura</v>
      </c>
      <c r="M684" s="47" t="str">
        <f t="shared" si="180"/>
        <v>Sustentação</v>
      </c>
      <c r="N684" s="47" t="str">
        <f t="shared" si="181"/>
        <v>Laje.Camada</v>
      </c>
      <c r="O684" s="41" t="str">
        <f t="shared" si="182"/>
        <v>Cat. Revit: OST_FloorLayers</v>
      </c>
      <c r="P684" s="41" t="s">
        <v>5667</v>
      </c>
      <c r="Q684" s="41" t="s">
        <v>5668</v>
      </c>
      <c r="R684" s="48" t="s">
        <v>9</v>
      </c>
      <c r="S684" s="49" t="str">
        <f t="shared" si="177"/>
        <v>Estrutura</v>
      </c>
      <c r="T684" s="49" t="str">
        <f t="shared" si="183"/>
        <v>Sustentação</v>
      </c>
      <c r="U684" s="49" t="str">
        <f t="shared" si="184"/>
        <v>Laje.Camada</v>
      </c>
      <c r="V684" s="49" t="str">
        <f t="shared" si="178"/>
        <v>Estrutura</v>
      </c>
      <c r="W684" s="1" t="str">
        <f t="shared" si="179"/>
        <v>Key.Ifc4.3-684</v>
      </c>
    </row>
    <row r="685" spans="1:23" ht="6" customHeight="1" x14ac:dyDescent="0.25">
      <c r="A685" s="43">
        <v>685</v>
      </c>
      <c r="B685" s="2" t="s">
        <v>1263</v>
      </c>
      <c r="C685" s="45" t="s">
        <v>294</v>
      </c>
      <c r="D685" s="2" t="s">
        <v>3283</v>
      </c>
      <c r="E685" s="2" t="s">
        <v>5665</v>
      </c>
      <c r="F685" s="50" t="s">
        <v>4980</v>
      </c>
      <c r="G685" s="59" t="s">
        <v>9</v>
      </c>
      <c r="H685" s="59" t="s">
        <v>9</v>
      </c>
      <c r="I685" s="59" t="s">
        <v>9</v>
      </c>
      <c r="J685" s="59" t="s">
        <v>9</v>
      </c>
      <c r="K685" s="59" t="s">
        <v>9</v>
      </c>
      <c r="L685" s="47" t="str">
        <f t="shared" si="176"/>
        <v>Estrutura</v>
      </c>
      <c r="M685" s="47" t="str">
        <f t="shared" si="180"/>
        <v>Sustentação</v>
      </c>
      <c r="N685" s="47" t="str">
        <f t="shared" si="181"/>
        <v>Laje.Camada</v>
      </c>
      <c r="O685" s="41" t="str">
        <f t="shared" si="182"/>
        <v>Cat. Revit: OST_FloorsStructure</v>
      </c>
      <c r="P685" s="41" t="s">
        <v>5667</v>
      </c>
      <c r="Q685" s="41" t="s">
        <v>5668</v>
      </c>
      <c r="R685" s="48" t="s">
        <v>9</v>
      </c>
      <c r="S685" s="49" t="str">
        <f t="shared" si="177"/>
        <v>Estrutura</v>
      </c>
      <c r="T685" s="49" t="str">
        <f t="shared" si="183"/>
        <v>Sustentação</v>
      </c>
      <c r="U685" s="49" t="str">
        <f t="shared" si="184"/>
        <v>Laje.Camada</v>
      </c>
      <c r="V685" s="49" t="str">
        <f t="shared" si="178"/>
        <v>Estrutura</v>
      </c>
      <c r="W685" s="1" t="str">
        <f t="shared" si="179"/>
        <v>Key.Ifc4.3-685</v>
      </c>
    </row>
    <row r="686" spans="1:23" ht="6" customHeight="1" x14ac:dyDescent="0.25">
      <c r="A686" s="43">
        <v>686</v>
      </c>
      <c r="B686" s="2" t="s">
        <v>1263</v>
      </c>
      <c r="C686" s="45" t="s">
        <v>294</v>
      </c>
      <c r="D686" s="2" t="s">
        <v>3283</v>
      </c>
      <c r="E686" s="2" t="s">
        <v>5665</v>
      </c>
      <c r="F686" s="50" t="s">
        <v>4981</v>
      </c>
      <c r="G686" s="59" t="s">
        <v>9</v>
      </c>
      <c r="H686" s="59" t="s">
        <v>9</v>
      </c>
      <c r="I686" s="59" t="s">
        <v>9</v>
      </c>
      <c r="J686" s="59" t="s">
        <v>9</v>
      </c>
      <c r="K686" s="59" t="s">
        <v>9</v>
      </c>
      <c r="L686" s="47" t="str">
        <f t="shared" si="176"/>
        <v>Estrutura</v>
      </c>
      <c r="M686" s="47" t="str">
        <f t="shared" si="180"/>
        <v>Sustentação</v>
      </c>
      <c r="N686" s="47" t="str">
        <f t="shared" si="181"/>
        <v>Laje.Camada</v>
      </c>
      <c r="O686" s="41" t="str">
        <f t="shared" si="182"/>
        <v>Cat. Revit: OST_FloorsSubstrate</v>
      </c>
      <c r="P686" s="41" t="s">
        <v>5667</v>
      </c>
      <c r="Q686" s="41" t="s">
        <v>5668</v>
      </c>
      <c r="R686" s="48" t="s">
        <v>9</v>
      </c>
      <c r="S686" s="49" t="str">
        <f t="shared" si="177"/>
        <v>Estrutura</v>
      </c>
      <c r="T686" s="49" t="str">
        <f t="shared" si="183"/>
        <v>Sustentação</v>
      </c>
      <c r="U686" s="49" t="str">
        <f t="shared" si="184"/>
        <v>Laje.Camada</v>
      </c>
      <c r="V686" s="49" t="str">
        <f t="shared" si="178"/>
        <v>Estrutura</v>
      </c>
      <c r="W686" s="1" t="str">
        <f t="shared" si="179"/>
        <v>Key.Ifc4.3-686</v>
      </c>
    </row>
    <row r="687" spans="1:23" ht="6" customHeight="1" x14ac:dyDescent="0.25">
      <c r="A687" s="43">
        <v>687</v>
      </c>
      <c r="B687" s="2" t="s">
        <v>1263</v>
      </c>
      <c r="C687" s="45" t="s">
        <v>294</v>
      </c>
      <c r="D687" s="2" t="s">
        <v>3283</v>
      </c>
      <c r="E687" s="2" t="s">
        <v>5664</v>
      </c>
      <c r="F687" s="50" t="s">
        <v>4975</v>
      </c>
      <c r="G687" s="59" t="s">
        <v>9</v>
      </c>
      <c r="H687" s="59" t="s">
        <v>9</v>
      </c>
      <c r="I687" s="59" t="s">
        <v>9</v>
      </c>
      <c r="J687" s="59" t="s">
        <v>9</v>
      </c>
      <c r="K687" s="59" t="s">
        <v>9</v>
      </c>
      <c r="L687" s="47" t="str">
        <f t="shared" si="176"/>
        <v>Estrutura</v>
      </c>
      <c r="M687" s="47" t="str">
        <f t="shared" si="180"/>
        <v>Sustentação</v>
      </c>
      <c r="N687" s="47" t="str">
        <f t="shared" si="181"/>
        <v>Laje.Padrão</v>
      </c>
      <c r="O687" s="41" t="str">
        <f t="shared" si="182"/>
        <v>Cat. Revit: OST_FloorsCutPattern</v>
      </c>
      <c r="P687" s="41" t="s">
        <v>5666</v>
      </c>
      <c r="Q687" s="41" t="s">
        <v>5669</v>
      </c>
      <c r="R687" s="48" t="s">
        <v>9</v>
      </c>
      <c r="S687" s="49" t="str">
        <f t="shared" si="177"/>
        <v>Estrutura</v>
      </c>
      <c r="T687" s="49" t="str">
        <f t="shared" si="183"/>
        <v>Sustentação</v>
      </c>
      <c r="U687" s="49" t="str">
        <f t="shared" si="184"/>
        <v>Laje.Padrão</v>
      </c>
      <c r="V687" s="49" t="str">
        <f t="shared" si="178"/>
        <v>Estrutura</v>
      </c>
      <c r="W687" s="1" t="str">
        <f t="shared" si="179"/>
        <v>Key.Ifc4.3-687</v>
      </c>
    </row>
    <row r="688" spans="1:23" ht="6" customHeight="1" x14ac:dyDescent="0.25">
      <c r="A688" s="43">
        <v>688</v>
      </c>
      <c r="B688" s="2" t="s">
        <v>1263</v>
      </c>
      <c r="C688" s="45" t="s">
        <v>294</v>
      </c>
      <c r="D688" s="2" t="s">
        <v>3283</v>
      </c>
      <c r="E688" s="2" t="s">
        <v>5664</v>
      </c>
      <c r="F688" s="50" t="s">
        <v>4982</v>
      </c>
      <c r="G688" s="59" t="s">
        <v>9</v>
      </c>
      <c r="H688" s="59" t="s">
        <v>9</v>
      </c>
      <c r="I688" s="59" t="s">
        <v>9</v>
      </c>
      <c r="J688" s="59" t="s">
        <v>9</v>
      </c>
      <c r="K688" s="59" t="s">
        <v>9</v>
      </c>
      <c r="L688" s="47" t="str">
        <f t="shared" si="176"/>
        <v>Estrutura</v>
      </c>
      <c r="M688" s="47" t="str">
        <f t="shared" si="180"/>
        <v>Sustentação</v>
      </c>
      <c r="N688" s="47" t="str">
        <f t="shared" si="181"/>
        <v>Laje.Padrão</v>
      </c>
      <c r="O688" s="41" t="str">
        <f t="shared" si="182"/>
        <v>Cat. Revit: OST_FloorsSurfacePattern</v>
      </c>
      <c r="P688" s="41" t="s">
        <v>5666</v>
      </c>
      <c r="Q688" s="41" t="s">
        <v>5669</v>
      </c>
      <c r="R688" s="48" t="s">
        <v>9</v>
      </c>
      <c r="S688" s="49" t="str">
        <f t="shared" si="177"/>
        <v>Estrutura</v>
      </c>
      <c r="T688" s="49" t="str">
        <f t="shared" si="183"/>
        <v>Sustentação</v>
      </c>
      <c r="U688" s="49" t="str">
        <f t="shared" si="184"/>
        <v>Laje.Padrão</v>
      </c>
      <c r="V688" s="49" t="str">
        <f t="shared" si="178"/>
        <v>Estrutura</v>
      </c>
      <c r="W688" s="1" t="str">
        <f t="shared" si="179"/>
        <v>Key.Ifc4.3-688</v>
      </c>
    </row>
    <row r="689" spans="1:23" ht="6" customHeight="1" x14ac:dyDescent="0.25">
      <c r="A689" s="43">
        <v>689</v>
      </c>
      <c r="B689" s="2" t="s">
        <v>1263</v>
      </c>
      <c r="C689" s="45" t="s">
        <v>294</v>
      </c>
      <c r="D689" s="2" t="s">
        <v>3283</v>
      </c>
      <c r="E689" s="2" t="s">
        <v>5489</v>
      </c>
      <c r="F689" s="50" t="s">
        <v>4989</v>
      </c>
      <c r="G689" s="59" t="s">
        <v>9</v>
      </c>
      <c r="H689" s="59" t="s">
        <v>9</v>
      </c>
      <c r="I689" s="59" t="s">
        <v>9</v>
      </c>
      <c r="J689" s="59" t="s">
        <v>9</v>
      </c>
      <c r="K689" s="59" t="s">
        <v>9</v>
      </c>
      <c r="L689" s="47" t="str">
        <f t="shared" si="176"/>
        <v>Estrutura</v>
      </c>
      <c r="M689" s="47" t="str">
        <f t="shared" ref="M689:M717" si="185">CONCATENATE("", D689)</f>
        <v>Sustentação</v>
      </c>
      <c r="N689" s="47" t="str">
        <f t="shared" ref="N689:N717" si="186">CONCATENATE("", E689)</f>
        <v>Contraventamento</v>
      </c>
      <c r="O689" s="41" t="str">
        <f t="shared" ref="O689:O717" si="187">IF(ISNUMBER(FIND("Ifc",F689)),CONCATENATE("Classe IFC: ",F689),CONCATENATE("Cat. Revit: ",F689))</f>
        <v>Cat. Revit: OST_HorizontalBracing</v>
      </c>
      <c r="P689" s="41" t="s">
        <v>5492</v>
      </c>
      <c r="Q689" s="41" t="s">
        <v>5492</v>
      </c>
      <c r="R689" s="48" t="s">
        <v>9</v>
      </c>
      <c r="S689" s="49" t="str">
        <f t="shared" si="177"/>
        <v>Estrutura</v>
      </c>
      <c r="T689" s="49" t="str">
        <f t="shared" ref="T689:T717" si="188">SUBSTITUTE(D689, "_", " ")</f>
        <v>Sustentação</v>
      </c>
      <c r="U689" s="49" t="str">
        <f t="shared" ref="U689:U717" si="189">SUBSTITUTE(E689, "_", " ")</f>
        <v>Contraventamento</v>
      </c>
      <c r="V689" s="49" t="str">
        <f t="shared" si="178"/>
        <v>Estrutura</v>
      </c>
      <c r="W689" s="1" t="str">
        <f t="shared" si="179"/>
        <v>Key.Ifc4.3-689</v>
      </c>
    </row>
    <row r="690" spans="1:23" ht="6" customHeight="1" x14ac:dyDescent="0.25">
      <c r="A690" s="43">
        <v>690</v>
      </c>
      <c r="B690" s="2" t="s">
        <v>1263</v>
      </c>
      <c r="C690" s="45" t="s">
        <v>294</v>
      </c>
      <c r="D690" s="2" t="s">
        <v>3283</v>
      </c>
      <c r="E690" s="2" t="s">
        <v>5489</v>
      </c>
      <c r="F690" s="50" t="s">
        <v>4992</v>
      </c>
      <c r="G690" s="59" t="s">
        <v>9</v>
      </c>
      <c r="H690" s="59" t="s">
        <v>9</v>
      </c>
      <c r="I690" s="59" t="s">
        <v>9</v>
      </c>
      <c r="J690" s="59" t="s">
        <v>9</v>
      </c>
      <c r="K690" s="59" t="s">
        <v>9</v>
      </c>
      <c r="L690" s="47" t="str">
        <f t="shared" si="176"/>
        <v>Estrutura</v>
      </c>
      <c r="M690" s="47" t="str">
        <f t="shared" si="185"/>
        <v>Sustentação</v>
      </c>
      <c r="N690" s="47" t="str">
        <f t="shared" si="186"/>
        <v>Contraventamento</v>
      </c>
      <c r="O690" s="41" t="str">
        <f t="shared" si="187"/>
        <v>Cat. Revit: OST_KickerBracing</v>
      </c>
      <c r="P690" s="41" t="s">
        <v>5494</v>
      </c>
      <c r="Q690" s="41" t="s">
        <v>5494</v>
      </c>
      <c r="R690" s="48" t="s">
        <v>9</v>
      </c>
      <c r="S690" s="49" t="str">
        <f t="shared" si="177"/>
        <v>Estrutura</v>
      </c>
      <c r="T690" s="49" t="str">
        <f t="shared" si="188"/>
        <v>Sustentação</v>
      </c>
      <c r="U690" s="49" t="str">
        <f t="shared" si="189"/>
        <v>Contraventamento</v>
      </c>
      <c r="V690" s="49" t="str">
        <f t="shared" si="178"/>
        <v>Estrutura</v>
      </c>
      <c r="W690" s="1" t="str">
        <f t="shared" si="179"/>
        <v>Key.Ifc4.3-690</v>
      </c>
    </row>
    <row r="691" spans="1:23" ht="6" customHeight="1" x14ac:dyDescent="0.25">
      <c r="A691" s="43">
        <v>691</v>
      </c>
      <c r="B691" s="2" t="s">
        <v>1263</v>
      </c>
      <c r="C691" s="45" t="s">
        <v>294</v>
      </c>
      <c r="D691" s="2" t="s">
        <v>3283</v>
      </c>
      <c r="E691" s="2" t="s">
        <v>5489</v>
      </c>
      <c r="F691" s="50" t="s">
        <v>5130</v>
      </c>
      <c r="G691" s="59" t="s">
        <v>9</v>
      </c>
      <c r="H691" s="59" t="s">
        <v>9</v>
      </c>
      <c r="I691" s="59" t="s">
        <v>9</v>
      </c>
      <c r="J691" s="59" t="s">
        <v>9</v>
      </c>
      <c r="K691" s="59" t="s">
        <v>9</v>
      </c>
      <c r="L691" s="47" t="str">
        <f t="shared" si="176"/>
        <v>Estrutura</v>
      </c>
      <c r="M691" s="47" t="str">
        <f t="shared" si="185"/>
        <v>Sustentação</v>
      </c>
      <c r="N691" s="47" t="str">
        <f t="shared" si="186"/>
        <v>Contraventamento</v>
      </c>
      <c r="O691" s="41" t="str">
        <f t="shared" si="187"/>
        <v>Cat. Revit: OST_VerticalBracing</v>
      </c>
      <c r="P691" s="41" t="s">
        <v>5493</v>
      </c>
      <c r="Q691" s="41" t="s">
        <v>5493</v>
      </c>
      <c r="R691" s="48" t="s">
        <v>9</v>
      </c>
      <c r="S691" s="49" t="str">
        <f t="shared" si="177"/>
        <v>Estrutura</v>
      </c>
      <c r="T691" s="49" t="str">
        <f t="shared" si="188"/>
        <v>Sustentação</v>
      </c>
      <c r="U691" s="49" t="str">
        <f t="shared" si="189"/>
        <v>Contraventamento</v>
      </c>
      <c r="V691" s="49" t="str">
        <f t="shared" si="178"/>
        <v>Estrutura</v>
      </c>
      <c r="W691" s="1" t="str">
        <f t="shared" si="179"/>
        <v>Key.Ifc4.3-691</v>
      </c>
    </row>
    <row r="692" spans="1:23" ht="6" customHeight="1" x14ac:dyDescent="0.25">
      <c r="A692" s="43">
        <v>692</v>
      </c>
      <c r="B692" s="2" t="s">
        <v>1263</v>
      </c>
      <c r="C692" s="45" t="s">
        <v>294</v>
      </c>
      <c r="D692" s="2" t="s">
        <v>3283</v>
      </c>
      <c r="E692" s="2" t="s">
        <v>5490</v>
      </c>
      <c r="F692" s="2" t="s">
        <v>5040</v>
      </c>
      <c r="G692" s="59" t="s">
        <v>9</v>
      </c>
      <c r="H692" s="59" t="s">
        <v>9</v>
      </c>
      <c r="I692" s="59" t="s">
        <v>9</v>
      </c>
      <c r="J692" s="59" t="s">
        <v>9</v>
      </c>
      <c r="K692" s="59" t="s">
        <v>9</v>
      </c>
      <c r="L692" s="47" t="str">
        <f t="shared" si="176"/>
        <v>Estrutura</v>
      </c>
      <c r="M692" s="47" t="str">
        <f t="shared" si="185"/>
        <v>Sustentação</v>
      </c>
      <c r="N692" s="47" t="str">
        <f t="shared" si="186"/>
        <v>Terça</v>
      </c>
      <c r="O692" s="41" t="str">
        <f t="shared" si="187"/>
        <v>Cat. Revit: OST_Purlin</v>
      </c>
      <c r="P692" s="41" t="s">
        <v>5250</v>
      </c>
      <c r="Q692" s="41" t="s">
        <v>5253</v>
      </c>
      <c r="R692" s="48" t="s">
        <v>9</v>
      </c>
      <c r="S692" s="49" t="str">
        <f t="shared" si="177"/>
        <v>Estrutura</v>
      </c>
      <c r="T692" s="49" t="str">
        <f t="shared" si="188"/>
        <v>Sustentação</v>
      </c>
      <c r="U692" s="49" t="str">
        <f t="shared" si="189"/>
        <v>Terça</v>
      </c>
      <c r="V692" s="49" t="str">
        <f t="shared" si="178"/>
        <v>Estrutura</v>
      </c>
      <c r="W692" s="1" t="str">
        <f t="shared" si="179"/>
        <v>Key.Ifc4.3-692</v>
      </c>
    </row>
    <row r="693" spans="1:23" ht="6" customHeight="1" x14ac:dyDescent="0.25">
      <c r="A693" s="43">
        <v>693</v>
      </c>
      <c r="B693" s="2" t="s">
        <v>1263</v>
      </c>
      <c r="C693" s="45" t="s">
        <v>294</v>
      </c>
      <c r="D693" s="2" t="s">
        <v>3283</v>
      </c>
      <c r="E693" s="2" t="s">
        <v>5491</v>
      </c>
      <c r="F693" s="2" t="s">
        <v>5092</v>
      </c>
      <c r="G693" s="59" t="s">
        <v>9</v>
      </c>
      <c r="H693" s="59" t="s">
        <v>9</v>
      </c>
      <c r="I693" s="59" t="s">
        <v>9</v>
      </c>
      <c r="J693" s="59" t="s">
        <v>9</v>
      </c>
      <c r="K693" s="59" t="s">
        <v>9</v>
      </c>
      <c r="L693" s="47" t="str">
        <f t="shared" si="176"/>
        <v>Estrutura</v>
      </c>
      <c r="M693" s="47" t="str">
        <f t="shared" si="185"/>
        <v>Sustentação</v>
      </c>
      <c r="N693" s="47" t="str">
        <f t="shared" si="186"/>
        <v>Treliça</v>
      </c>
      <c r="O693" s="41" t="str">
        <f t="shared" si="187"/>
        <v>Cat. Revit: OST_StructuralTruss</v>
      </c>
      <c r="P693" s="41" t="s">
        <v>5254</v>
      </c>
      <c r="Q693" s="41" t="s">
        <v>5262</v>
      </c>
      <c r="R693" s="48" t="s">
        <v>9</v>
      </c>
      <c r="S693" s="49" t="str">
        <f t="shared" si="177"/>
        <v>Estrutura</v>
      </c>
      <c r="T693" s="49" t="str">
        <f t="shared" si="188"/>
        <v>Sustentação</v>
      </c>
      <c r="U693" s="49" t="str">
        <f t="shared" si="189"/>
        <v>Treliça</v>
      </c>
      <c r="V693" s="49" t="str">
        <f t="shared" si="178"/>
        <v>Estrutura</v>
      </c>
      <c r="W693" s="1" t="str">
        <f t="shared" si="179"/>
        <v>Key.Ifc4.3-693</v>
      </c>
    </row>
    <row r="694" spans="1:23" ht="6" customHeight="1" x14ac:dyDescent="0.25">
      <c r="A694" s="43">
        <v>694</v>
      </c>
      <c r="B694" s="2" t="s">
        <v>1263</v>
      </c>
      <c r="C694" s="45" t="s">
        <v>294</v>
      </c>
      <c r="D694" s="2" t="s">
        <v>3283</v>
      </c>
      <c r="E694" s="2" t="s">
        <v>5491</v>
      </c>
      <c r="F694" s="51" t="s">
        <v>78</v>
      </c>
      <c r="G694" s="59" t="s">
        <v>9</v>
      </c>
      <c r="H694" s="59" t="s">
        <v>9</v>
      </c>
      <c r="I694" s="59" t="s">
        <v>9</v>
      </c>
      <c r="J694" s="59" t="s">
        <v>9</v>
      </c>
      <c r="K694" s="59" t="s">
        <v>9</v>
      </c>
      <c r="L694" s="47" t="str">
        <f t="shared" si="176"/>
        <v>Estrutura</v>
      </c>
      <c r="M694" s="47" t="str">
        <f t="shared" si="185"/>
        <v>Sustentação</v>
      </c>
      <c r="N694" s="47" t="str">
        <f t="shared" si="186"/>
        <v>Treliça</v>
      </c>
      <c r="O694" s="41" t="str">
        <f t="shared" si="187"/>
        <v>Cat. Revit: OST_Truss</v>
      </c>
      <c r="P694" s="41" t="s">
        <v>5254</v>
      </c>
      <c r="Q694" s="41" t="s">
        <v>5262</v>
      </c>
      <c r="R694" s="48" t="s">
        <v>9</v>
      </c>
      <c r="S694" s="49" t="str">
        <f t="shared" si="177"/>
        <v>Estrutura</v>
      </c>
      <c r="T694" s="49" t="str">
        <f t="shared" si="188"/>
        <v>Sustentação</v>
      </c>
      <c r="U694" s="49" t="str">
        <f t="shared" si="189"/>
        <v>Treliça</v>
      </c>
      <c r="V694" s="49" t="str">
        <f t="shared" si="178"/>
        <v>Estrutura</v>
      </c>
      <c r="W694" s="1" t="str">
        <f t="shared" si="179"/>
        <v>Key.Ifc4.3-694</v>
      </c>
    </row>
    <row r="695" spans="1:23" ht="6" customHeight="1" x14ac:dyDescent="0.25">
      <c r="A695" s="43">
        <v>695</v>
      </c>
      <c r="B695" s="2" t="s">
        <v>1263</v>
      </c>
      <c r="C695" s="45" t="s">
        <v>294</v>
      </c>
      <c r="D695" s="2" t="s">
        <v>3283</v>
      </c>
      <c r="E695" s="2" t="s">
        <v>5491</v>
      </c>
      <c r="F695" s="51" t="s">
        <v>5123</v>
      </c>
      <c r="G695" s="59" t="s">
        <v>9</v>
      </c>
      <c r="H695" s="59" t="s">
        <v>9</v>
      </c>
      <c r="I695" s="59" t="s">
        <v>9</v>
      </c>
      <c r="J695" s="59" t="s">
        <v>9</v>
      </c>
      <c r="K695" s="59" t="s">
        <v>9</v>
      </c>
      <c r="L695" s="47" t="str">
        <f t="shared" si="176"/>
        <v>Estrutura</v>
      </c>
      <c r="M695" s="47" t="str">
        <f t="shared" si="185"/>
        <v>Sustentação</v>
      </c>
      <c r="N695" s="47" t="str">
        <f t="shared" si="186"/>
        <v>Treliça</v>
      </c>
      <c r="O695" s="41" t="str">
        <f t="shared" si="187"/>
        <v>Cat. Revit: OST_TrussBottomChordCurve</v>
      </c>
      <c r="P695" s="41" t="s">
        <v>5255</v>
      </c>
      <c r="Q695" s="41" t="s">
        <v>5266</v>
      </c>
      <c r="R695" s="48" t="s">
        <v>9</v>
      </c>
      <c r="S695" s="49" t="str">
        <f t="shared" si="177"/>
        <v>Estrutura</v>
      </c>
      <c r="T695" s="49" t="str">
        <f t="shared" si="188"/>
        <v>Sustentação</v>
      </c>
      <c r="U695" s="49" t="str">
        <f t="shared" si="189"/>
        <v>Treliça</v>
      </c>
      <c r="V695" s="49" t="str">
        <f t="shared" si="178"/>
        <v>Estrutura</v>
      </c>
      <c r="W695" s="1" t="str">
        <f t="shared" si="179"/>
        <v>Key.Ifc4.3-695</v>
      </c>
    </row>
    <row r="696" spans="1:23" ht="6" customHeight="1" x14ac:dyDescent="0.25">
      <c r="A696" s="43">
        <v>696</v>
      </c>
      <c r="B696" s="2" t="s">
        <v>1263</v>
      </c>
      <c r="C696" s="45" t="s">
        <v>294</v>
      </c>
      <c r="D696" s="2" t="s">
        <v>3283</v>
      </c>
      <c r="E696" s="2" t="s">
        <v>5491</v>
      </c>
      <c r="F696" s="51" t="s">
        <v>5124</v>
      </c>
      <c r="G696" s="59" t="s">
        <v>9</v>
      </c>
      <c r="H696" s="59" t="s">
        <v>9</v>
      </c>
      <c r="I696" s="59" t="s">
        <v>9</v>
      </c>
      <c r="J696" s="59" t="s">
        <v>9</v>
      </c>
      <c r="K696" s="59" t="s">
        <v>9</v>
      </c>
      <c r="L696" s="47" t="str">
        <f t="shared" si="176"/>
        <v>Estrutura</v>
      </c>
      <c r="M696" s="47" t="str">
        <f t="shared" si="185"/>
        <v>Sustentação</v>
      </c>
      <c r="N696" s="47" t="str">
        <f t="shared" si="186"/>
        <v>Treliça</v>
      </c>
      <c r="O696" s="41" t="str">
        <f t="shared" si="187"/>
        <v>Cat. Revit: OST_TrussChord</v>
      </c>
      <c r="P696" s="41" t="s">
        <v>5256</v>
      </c>
      <c r="Q696" s="41" t="s">
        <v>5261</v>
      </c>
      <c r="R696" s="48" t="s">
        <v>9</v>
      </c>
      <c r="S696" s="49" t="str">
        <f t="shared" si="177"/>
        <v>Estrutura</v>
      </c>
      <c r="T696" s="49" t="str">
        <f t="shared" si="188"/>
        <v>Sustentação</v>
      </c>
      <c r="U696" s="49" t="str">
        <f t="shared" si="189"/>
        <v>Treliça</v>
      </c>
      <c r="V696" s="49" t="str">
        <f t="shared" si="178"/>
        <v>Estrutura</v>
      </c>
      <c r="W696" s="1" t="str">
        <f t="shared" si="179"/>
        <v>Key.Ifc4.3-696</v>
      </c>
    </row>
    <row r="697" spans="1:23" ht="6" customHeight="1" x14ac:dyDescent="0.25">
      <c r="A697" s="43">
        <v>697</v>
      </c>
      <c r="B697" s="2" t="s">
        <v>1263</v>
      </c>
      <c r="C697" s="45" t="s">
        <v>294</v>
      </c>
      <c r="D697" s="2" t="s">
        <v>3283</v>
      </c>
      <c r="E697" s="2" t="s">
        <v>5491</v>
      </c>
      <c r="F697" s="51" t="s">
        <v>5125</v>
      </c>
      <c r="G697" s="59" t="s">
        <v>9</v>
      </c>
      <c r="H697" s="59" t="s">
        <v>9</v>
      </c>
      <c r="I697" s="59" t="s">
        <v>9</v>
      </c>
      <c r="J697" s="59" t="s">
        <v>9</v>
      </c>
      <c r="K697" s="59" t="s">
        <v>9</v>
      </c>
      <c r="L697" s="47" t="str">
        <f t="shared" si="176"/>
        <v>Estrutura</v>
      </c>
      <c r="M697" s="47" t="str">
        <f t="shared" si="185"/>
        <v>Sustentação</v>
      </c>
      <c r="N697" s="47" t="str">
        <f t="shared" si="186"/>
        <v>Treliça</v>
      </c>
      <c r="O697" s="41" t="str">
        <f t="shared" si="187"/>
        <v>Cat. Revit: OST_TrussDiagWebCurve</v>
      </c>
      <c r="P697" s="41" t="s">
        <v>5257</v>
      </c>
      <c r="Q697" s="41" t="s">
        <v>5263</v>
      </c>
      <c r="R697" s="48" t="s">
        <v>9</v>
      </c>
      <c r="S697" s="49" t="str">
        <f t="shared" si="177"/>
        <v>Estrutura</v>
      </c>
      <c r="T697" s="49" t="str">
        <f t="shared" si="188"/>
        <v>Sustentação</v>
      </c>
      <c r="U697" s="49" t="str">
        <f t="shared" si="189"/>
        <v>Treliça</v>
      </c>
      <c r="V697" s="49" t="str">
        <f t="shared" si="178"/>
        <v>Estrutura</v>
      </c>
      <c r="W697" s="1" t="str">
        <f t="shared" si="179"/>
        <v>Key.Ifc4.3-697</v>
      </c>
    </row>
    <row r="698" spans="1:23" ht="6" customHeight="1" x14ac:dyDescent="0.25">
      <c r="A698" s="43">
        <v>698</v>
      </c>
      <c r="B698" s="2" t="s">
        <v>1263</v>
      </c>
      <c r="C698" s="45" t="s">
        <v>294</v>
      </c>
      <c r="D698" s="2" t="s">
        <v>3283</v>
      </c>
      <c r="E698" s="2" t="s">
        <v>5491</v>
      </c>
      <c r="F698" s="51" t="s">
        <v>5126</v>
      </c>
      <c r="G698" s="59" t="s">
        <v>9</v>
      </c>
      <c r="H698" s="59" t="s">
        <v>9</v>
      </c>
      <c r="I698" s="59" t="s">
        <v>9</v>
      </c>
      <c r="J698" s="59" t="s">
        <v>9</v>
      </c>
      <c r="K698" s="59" t="s">
        <v>9</v>
      </c>
      <c r="L698" s="47" t="str">
        <f t="shared" si="176"/>
        <v>Estrutura</v>
      </c>
      <c r="M698" s="47" t="str">
        <f t="shared" si="185"/>
        <v>Sustentação</v>
      </c>
      <c r="N698" s="47" t="str">
        <f t="shared" si="186"/>
        <v>Treliça</v>
      </c>
      <c r="O698" s="41" t="str">
        <f t="shared" si="187"/>
        <v>Cat. Revit: OST_TrussDummy</v>
      </c>
      <c r="P698" s="41" t="s">
        <v>5257</v>
      </c>
      <c r="Q698" s="41" t="s">
        <v>5263</v>
      </c>
      <c r="R698" s="48" t="s">
        <v>9</v>
      </c>
      <c r="S698" s="49" t="str">
        <f t="shared" si="177"/>
        <v>Estrutura</v>
      </c>
      <c r="T698" s="49" t="str">
        <f t="shared" si="188"/>
        <v>Sustentação</v>
      </c>
      <c r="U698" s="49" t="str">
        <f t="shared" si="189"/>
        <v>Treliça</v>
      </c>
      <c r="V698" s="49" t="str">
        <f t="shared" si="178"/>
        <v>Estrutura</v>
      </c>
      <c r="W698" s="1" t="str">
        <f t="shared" si="179"/>
        <v>Key.Ifc4.3-698</v>
      </c>
    </row>
    <row r="699" spans="1:23" ht="6" customHeight="1" x14ac:dyDescent="0.25">
      <c r="A699" s="43">
        <v>699</v>
      </c>
      <c r="B699" s="2" t="s">
        <v>1263</v>
      </c>
      <c r="C699" s="45" t="s">
        <v>294</v>
      </c>
      <c r="D699" s="2" t="s">
        <v>3283</v>
      </c>
      <c r="E699" s="2" t="s">
        <v>5491</v>
      </c>
      <c r="F699" s="51" t="s">
        <v>5127</v>
      </c>
      <c r="G699" s="59" t="s">
        <v>9</v>
      </c>
      <c r="H699" s="59" t="s">
        <v>9</v>
      </c>
      <c r="I699" s="59" t="s">
        <v>9</v>
      </c>
      <c r="J699" s="59" t="s">
        <v>9</v>
      </c>
      <c r="K699" s="59" t="s">
        <v>9</v>
      </c>
      <c r="L699" s="47" t="str">
        <f t="shared" si="176"/>
        <v>Estrutura</v>
      </c>
      <c r="M699" s="47" t="str">
        <f t="shared" si="185"/>
        <v>Sustentação</v>
      </c>
      <c r="N699" s="47" t="str">
        <f t="shared" si="186"/>
        <v>Treliça</v>
      </c>
      <c r="O699" s="41" t="str">
        <f t="shared" si="187"/>
        <v>Cat. Revit: OST_TrussTopChordCurve</v>
      </c>
      <c r="P699" s="41" t="s">
        <v>5258</v>
      </c>
      <c r="Q699" s="41" t="s">
        <v>5265</v>
      </c>
      <c r="R699" s="48" t="s">
        <v>9</v>
      </c>
      <c r="S699" s="49" t="str">
        <f t="shared" si="177"/>
        <v>Estrutura</v>
      </c>
      <c r="T699" s="49" t="str">
        <f t="shared" si="188"/>
        <v>Sustentação</v>
      </c>
      <c r="U699" s="49" t="str">
        <f t="shared" si="189"/>
        <v>Treliça</v>
      </c>
      <c r="V699" s="49" t="str">
        <f t="shared" si="178"/>
        <v>Estrutura</v>
      </c>
      <c r="W699" s="1" t="str">
        <f t="shared" si="179"/>
        <v>Key.Ifc4.3-699</v>
      </c>
    </row>
    <row r="700" spans="1:23" ht="6" customHeight="1" x14ac:dyDescent="0.25">
      <c r="A700" s="43">
        <v>700</v>
      </c>
      <c r="B700" s="2" t="s">
        <v>1263</v>
      </c>
      <c r="C700" s="45" t="s">
        <v>294</v>
      </c>
      <c r="D700" s="2" t="s">
        <v>3283</v>
      </c>
      <c r="E700" s="2" t="s">
        <v>5491</v>
      </c>
      <c r="F700" s="51" t="s">
        <v>5128</v>
      </c>
      <c r="G700" s="59" t="s">
        <v>9</v>
      </c>
      <c r="H700" s="59" t="s">
        <v>9</v>
      </c>
      <c r="I700" s="59" t="s">
        <v>9</v>
      </c>
      <c r="J700" s="59" t="s">
        <v>9</v>
      </c>
      <c r="K700" s="59" t="s">
        <v>9</v>
      </c>
      <c r="L700" s="47" t="str">
        <f t="shared" si="176"/>
        <v>Estrutura</v>
      </c>
      <c r="M700" s="47" t="str">
        <f t="shared" si="185"/>
        <v>Sustentação</v>
      </c>
      <c r="N700" s="47" t="str">
        <f t="shared" si="186"/>
        <v>Treliça</v>
      </c>
      <c r="O700" s="41" t="str">
        <f t="shared" si="187"/>
        <v>Cat. Revit: OST_TrussVertWebCurve</v>
      </c>
      <c r="P700" s="41" t="s">
        <v>5259</v>
      </c>
      <c r="Q700" s="41" t="s">
        <v>5264</v>
      </c>
      <c r="R700" s="48" t="s">
        <v>9</v>
      </c>
      <c r="S700" s="49" t="str">
        <f t="shared" si="177"/>
        <v>Estrutura</v>
      </c>
      <c r="T700" s="49" t="str">
        <f t="shared" si="188"/>
        <v>Sustentação</v>
      </c>
      <c r="U700" s="49" t="str">
        <f t="shared" si="189"/>
        <v>Treliça</v>
      </c>
      <c r="V700" s="49" t="str">
        <f t="shared" si="178"/>
        <v>Estrutura</v>
      </c>
      <c r="W700" s="1" t="str">
        <f t="shared" si="179"/>
        <v>Key.Ifc4.3-700</v>
      </c>
    </row>
    <row r="701" spans="1:23" ht="6" customHeight="1" x14ac:dyDescent="0.25">
      <c r="A701" s="43">
        <v>701</v>
      </c>
      <c r="B701" s="2" t="s">
        <v>1263</v>
      </c>
      <c r="C701" s="45" t="s">
        <v>294</v>
      </c>
      <c r="D701" s="2" t="s">
        <v>3283</v>
      </c>
      <c r="E701" s="2" t="s">
        <v>5491</v>
      </c>
      <c r="F701" s="51" t="s">
        <v>5129</v>
      </c>
      <c r="G701" s="59" t="s">
        <v>9</v>
      </c>
      <c r="H701" s="59" t="s">
        <v>9</v>
      </c>
      <c r="I701" s="59" t="s">
        <v>9</v>
      </c>
      <c r="J701" s="59" t="s">
        <v>9</v>
      </c>
      <c r="K701" s="59" t="s">
        <v>9</v>
      </c>
      <c r="L701" s="47" t="str">
        <f t="shared" si="176"/>
        <v>Estrutura</v>
      </c>
      <c r="M701" s="47" t="str">
        <f t="shared" si="185"/>
        <v>Sustentação</v>
      </c>
      <c r="N701" s="47" t="str">
        <f t="shared" si="186"/>
        <v>Treliça</v>
      </c>
      <c r="O701" s="41" t="str">
        <f t="shared" si="187"/>
        <v>Cat. Revit: OST_TrussWeb</v>
      </c>
      <c r="P701" s="41" t="s">
        <v>5260</v>
      </c>
      <c r="Q701" s="41" t="s">
        <v>5267</v>
      </c>
      <c r="R701" s="48" t="s">
        <v>9</v>
      </c>
      <c r="S701" s="49" t="str">
        <f t="shared" si="177"/>
        <v>Estrutura</v>
      </c>
      <c r="T701" s="49" t="str">
        <f t="shared" si="188"/>
        <v>Sustentação</v>
      </c>
      <c r="U701" s="49" t="str">
        <f t="shared" si="189"/>
        <v>Treliça</v>
      </c>
      <c r="V701" s="49" t="str">
        <f t="shared" si="178"/>
        <v>Estrutura</v>
      </c>
      <c r="W701" s="1" t="str">
        <f t="shared" si="179"/>
        <v>Key.Ifc4.3-701</v>
      </c>
    </row>
    <row r="702" spans="1:23" ht="6" customHeight="1" x14ac:dyDescent="0.25">
      <c r="A702" s="43">
        <v>702</v>
      </c>
      <c r="B702" s="2" t="s">
        <v>1263</v>
      </c>
      <c r="C702" s="45" t="s">
        <v>294</v>
      </c>
      <c r="D702" s="2" t="s">
        <v>3283</v>
      </c>
      <c r="E702" s="2" t="s">
        <v>1626</v>
      </c>
      <c r="F702" s="46" t="s">
        <v>1049</v>
      </c>
      <c r="G702" s="59" t="s">
        <v>9</v>
      </c>
      <c r="H702" s="59" t="s">
        <v>9</v>
      </c>
      <c r="I702" s="59" t="s">
        <v>9</v>
      </c>
      <c r="J702" s="59" t="s">
        <v>9</v>
      </c>
      <c r="K702" s="59" t="s">
        <v>9</v>
      </c>
      <c r="L702" s="47" t="str">
        <f t="shared" si="176"/>
        <v>Estrutura</v>
      </c>
      <c r="M702" s="47" t="str">
        <f t="shared" si="185"/>
        <v>Sustentação</v>
      </c>
      <c r="N702" s="47" t="str">
        <f t="shared" si="186"/>
        <v>Viga</v>
      </c>
      <c r="O702" s="41" t="str">
        <f t="shared" si="187"/>
        <v>Classe IFC: IfcBeam</v>
      </c>
      <c r="P702" s="41" t="s">
        <v>3066</v>
      </c>
      <c r="Q702" s="41" t="s">
        <v>3701</v>
      </c>
      <c r="R702" s="48" t="s">
        <v>9</v>
      </c>
      <c r="S702" s="49" t="str">
        <f t="shared" si="177"/>
        <v>Estrutura</v>
      </c>
      <c r="T702" s="49" t="str">
        <f t="shared" si="188"/>
        <v>Sustentação</v>
      </c>
      <c r="U702" s="49" t="str">
        <f t="shared" si="189"/>
        <v>Viga</v>
      </c>
      <c r="V702" s="49" t="str">
        <f t="shared" si="178"/>
        <v>Estrutura</v>
      </c>
      <c r="W702" s="1" t="str">
        <f t="shared" si="179"/>
        <v>Key.Ifc4.3-702</v>
      </c>
    </row>
    <row r="703" spans="1:23" ht="6" customHeight="1" x14ac:dyDescent="0.25">
      <c r="A703" s="43">
        <v>703</v>
      </c>
      <c r="B703" s="2" t="s">
        <v>1263</v>
      </c>
      <c r="C703" s="45" t="s">
        <v>294</v>
      </c>
      <c r="D703" s="2" t="s">
        <v>3283</v>
      </c>
      <c r="E703" s="2" t="s">
        <v>1626</v>
      </c>
      <c r="F703" s="46" t="s">
        <v>1050</v>
      </c>
      <c r="G703" s="59" t="s">
        <v>9</v>
      </c>
      <c r="H703" s="59" t="s">
        <v>9</v>
      </c>
      <c r="I703" s="59" t="s">
        <v>9</v>
      </c>
      <c r="J703" s="59" t="s">
        <v>9</v>
      </c>
      <c r="K703" s="59" t="s">
        <v>9</v>
      </c>
      <c r="L703" s="47" t="str">
        <f t="shared" si="176"/>
        <v>Estrutura</v>
      </c>
      <c r="M703" s="47" t="str">
        <f t="shared" si="185"/>
        <v>Sustentação</v>
      </c>
      <c r="N703" s="47" t="str">
        <f t="shared" si="186"/>
        <v>Viga</v>
      </c>
      <c r="O703" s="41" t="str">
        <f t="shared" si="187"/>
        <v>Classe IFC: IfcBeamBEAM</v>
      </c>
      <c r="P703" s="41" t="s">
        <v>3067</v>
      </c>
      <c r="Q703" s="41" t="s">
        <v>3702</v>
      </c>
      <c r="R703" s="48" t="s">
        <v>9</v>
      </c>
      <c r="S703" s="49" t="str">
        <f t="shared" si="177"/>
        <v>Estrutura</v>
      </c>
      <c r="T703" s="49" t="str">
        <f t="shared" si="188"/>
        <v>Sustentação</v>
      </c>
      <c r="U703" s="49" t="str">
        <f t="shared" si="189"/>
        <v>Viga</v>
      </c>
      <c r="V703" s="49" t="str">
        <f t="shared" si="178"/>
        <v>Estrutura</v>
      </c>
      <c r="W703" s="1" t="str">
        <f t="shared" si="179"/>
        <v>Key.Ifc4.3-703</v>
      </c>
    </row>
    <row r="704" spans="1:23" ht="6" customHeight="1" x14ac:dyDescent="0.25">
      <c r="A704" s="43">
        <v>704</v>
      </c>
      <c r="B704" s="2" t="s">
        <v>1263</v>
      </c>
      <c r="C704" s="45" t="s">
        <v>294</v>
      </c>
      <c r="D704" s="2" t="s">
        <v>3283</v>
      </c>
      <c r="E704" s="2" t="s">
        <v>1626</v>
      </c>
      <c r="F704" s="46" t="s">
        <v>1040</v>
      </c>
      <c r="G704" s="59" t="s">
        <v>9</v>
      </c>
      <c r="H704" s="59" t="s">
        <v>9</v>
      </c>
      <c r="I704" s="59" t="s">
        <v>9</v>
      </c>
      <c r="J704" s="59" t="s">
        <v>9</v>
      </c>
      <c r="K704" s="59" t="s">
        <v>9</v>
      </c>
      <c r="L704" s="47" t="str">
        <f t="shared" si="176"/>
        <v>Estrutura</v>
      </c>
      <c r="M704" s="47" t="str">
        <f t="shared" si="185"/>
        <v>Sustentação</v>
      </c>
      <c r="N704" s="47" t="str">
        <f t="shared" si="186"/>
        <v>Viga</v>
      </c>
      <c r="O704" s="41" t="str">
        <f t="shared" si="187"/>
        <v>Classe IFC: IfcBeamCORNICE</v>
      </c>
      <c r="P704" s="41" t="s">
        <v>3068</v>
      </c>
      <c r="Q704" s="41" t="s">
        <v>3703</v>
      </c>
      <c r="R704" s="48" t="s">
        <v>9</v>
      </c>
      <c r="S704" s="49" t="str">
        <f t="shared" si="177"/>
        <v>Estrutura</v>
      </c>
      <c r="T704" s="49" t="str">
        <f t="shared" si="188"/>
        <v>Sustentação</v>
      </c>
      <c r="U704" s="49" t="str">
        <f t="shared" si="189"/>
        <v>Viga</v>
      </c>
      <c r="V704" s="49" t="str">
        <f t="shared" si="178"/>
        <v>Estrutura</v>
      </c>
      <c r="W704" s="1" t="str">
        <f t="shared" si="179"/>
        <v>Key.Ifc4.3-704</v>
      </c>
    </row>
    <row r="705" spans="1:23" ht="6" customHeight="1" x14ac:dyDescent="0.25">
      <c r="A705" s="43">
        <v>705</v>
      </c>
      <c r="B705" s="2" t="s">
        <v>1263</v>
      </c>
      <c r="C705" s="45" t="s">
        <v>294</v>
      </c>
      <c r="D705" s="2" t="s">
        <v>3283</v>
      </c>
      <c r="E705" s="2" t="s">
        <v>1626</v>
      </c>
      <c r="F705" s="46" t="s">
        <v>1043</v>
      </c>
      <c r="G705" s="59" t="s">
        <v>9</v>
      </c>
      <c r="H705" s="59" t="s">
        <v>9</v>
      </c>
      <c r="I705" s="59" t="s">
        <v>9</v>
      </c>
      <c r="J705" s="59" t="s">
        <v>9</v>
      </c>
      <c r="K705" s="59" t="s">
        <v>9</v>
      </c>
      <c r="L705" s="47" t="str">
        <f t="shared" si="176"/>
        <v>Estrutura</v>
      </c>
      <c r="M705" s="47" t="str">
        <f t="shared" si="185"/>
        <v>Sustentação</v>
      </c>
      <c r="N705" s="47" t="str">
        <f t="shared" si="186"/>
        <v>Viga</v>
      </c>
      <c r="O705" s="41" t="str">
        <f t="shared" si="187"/>
        <v>Classe IFC: IfcBeamDIAPHRAGM</v>
      </c>
      <c r="P705" s="41" t="s">
        <v>3069</v>
      </c>
      <c r="Q705" s="41" t="s">
        <v>3704</v>
      </c>
      <c r="R705" s="48" t="s">
        <v>9</v>
      </c>
      <c r="S705" s="49" t="str">
        <f t="shared" si="177"/>
        <v>Estrutura</v>
      </c>
      <c r="T705" s="49" t="str">
        <f t="shared" si="188"/>
        <v>Sustentação</v>
      </c>
      <c r="U705" s="49" t="str">
        <f t="shared" si="189"/>
        <v>Viga</v>
      </c>
      <c r="V705" s="49" t="str">
        <f t="shared" si="178"/>
        <v>Estrutura</v>
      </c>
      <c r="W705" s="1" t="str">
        <f t="shared" si="179"/>
        <v>Key.Ifc4.3-705</v>
      </c>
    </row>
    <row r="706" spans="1:23" ht="6" customHeight="1" x14ac:dyDescent="0.25">
      <c r="A706" s="43">
        <v>706</v>
      </c>
      <c r="B706" s="2" t="s">
        <v>1263</v>
      </c>
      <c r="C706" s="45" t="s">
        <v>294</v>
      </c>
      <c r="D706" s="2" t="s">
        <v>3283</v>
      </c>
      <c r="E706" s="2" t="s">
        <v>1626</v>
      </c>
      <c r="F706" s="46" t="s">
        <v>1041</v>
      </c>
      <c r="G706" s="59" t="s">
        <v>9</v>
      </c>
      <c r="H706" s="59" t="s">
        <v>9</v>
      </c>
      <c r="I706" s="59" t="s">
        <v>9</v>
      </c>
      <c r="J706" s="59" t="s">
        <v>9</v>
      </c>
      <c r="K706" s="59" t="s">
        <v>9</v>
      </c>
      <c r="L706" s="47" t="str">
        <f t="shared" si="176"/>
        <v>Estrutura</v>
      </c>
      <c r="M706" s="47" t="str">
        <f t="shared" si="185"/>
        <v>Sustentação</v>
      </c>
      <c r="N706" s="47" t="str">
        <f t="shared" si="186"/>
        <v>Viga</v>
      </c>
      <c r="O706" s="41" t="str">
        <f t="shared" si="187"/>
        <v>Classe IFC: IfcBeamEDGEBEAM</v>
      </c>
      <c r="P706" s="41" t="s">
        <v>3070</v>
      </c>
      <c r="Q706" s="41" t="s">
        <v>3705</v>
      </c>
      <c r="R706" s="48" t="s">
        <v>9</v>
      </c>
      <c r="S706" s="49" t="str">
        <f t="shared" si="177"/>
        <v>Estrutura</v>
      </c>
      <c r="T706" s="49" t="str">
        <f t="shared" si="188"/>
        <v>Sustentação</v>
      </c>
      <c r="U706" s="49" t="str">
        <f t="shared" si="189"/>
        <v>Viga</v>
      </c>
      <c r="V706" s="49" t="str">
        <f t="shared" si="178"/>
        <v>Estrutura</v>
      </c>
      <c r="W706" s="1" t="str">
        <f t="shared" si="179"/>
        <v>Key.Ifc4.3-706</v>
      </c>
    </row>
    <row r="707" spans="1:23" ht="6" customHeight="1" x14ac:dyDescent="0.25">
      <c r="A707" s="43">
        <v>707</v>
      </c>
      <c r="B707" s="2" t="s">
        <v>1263</v>
      </c>
      <c r="C707" s="45" t="s">
        <v>294</v>
      </c>
      <c r="D707" s="2" t="s">
        <v>3283</v>
      </c>
      <c r="E707" s="2" t="s">
        <v>1626</v>
      </c>
      <c r="F707" s="46" t="s">
        <v>1045</v>
      </c>
      <c r="G707" s="59" t="s">
        <v>9</v>
      </c>
      <c r="H707" s="59" t="s">
        <v>9</v>
      </c>
      <c r="I707" s="59" t="s">
        <v>9</v>
      </c>
      <c r="J707" s="59" t="s">
        <v>9</v>
      </c>
      <c r="K707" s="59" t="s">
        <v>9</v>
      </c>
      <c r="L707" s="47" t="str">
        <f t="shared" si="176"/>
        <v>Estrutura</v>
      </c>
      <c r="M707" s="47" t="str">
        <f t="shared" si="185"/>
        <v>Sustentação</v>
      </c>
      <c r="N707" s="47" t="str">
        <f t="shared" si="186"/>
        <v>Viga</v>
      </c>
      <c r="O707" s="41" t="str">
        <f t="shared" si="187"/>
        <v>Classe IFC: IfcBeamGIRDER_SEGMENT</v>
      </c>
      <c r="P707" s="41" t="s">
        <v>3071</v>
      </c>
      <c r="Q707" s="41" t="s">
        <v>3706</v>
      </c>
      <c r="R707" s="48" t="s">
        <v>9</v>
      </c>
      <c r="S707" s="49" t="str">
        <f t="shared" si="177"/>
        <v>Estrutura</v>
      </c>
      <c r="T707" s="49" t="str">
        <f t="shared" si="188"/>
        <v>Sustentação</v>
      </c>
      <c r="U707" s="49" t="str">
        <f t="shared" si="189"/>
        <v>Viga</v>
      </c>
      <c r="V707" s="49" t="str">
        <f t="shared" si="178"/>
        <v>Estrutura</v>
      </c>
      <c r="W707" s="1" t="str">
        <f t="shared" si="179"/>
        <v>Key.Ifc4.3-707</v>
      </c>
    </row>
    <row r="708" spans="1:23" ht="6" customHeight="1" x14ac:dyDescent="0.25">
      <c r="A708" s="43">
        <v>708</v>
      </c>
      <c r="B708" s="2" t="s">
        <v>1263</v>
      </c>
      <c r="C708" s="45" t="s">
        <v>294</v>
      </c>
      <c r="D708" s="2" t="s">
        <v>3283</v>
      </c>
      <c r="E708" s="2" t="s">
        <v>1626</v>
      </c>
      <c r="F708" s="46" t="s">
        <v>1042</v>
      </c>
      <c r="G708" s="59" t="s">
        <v>9</v>
      </c>
      <c r="H708" s="59" t="s">
        <v>9</v>
      </c>
      <c r="I708" s="59" t="s">
        <v>9</v>
      </c>
      <c r="J708" s="59" t="s">
        <v>9</v>
      </c>
      <c r="K708" s="59" t="s">
        <v>9</v>
      </c>
      <c r="L708" s="47" t="str">
        <f t="shared" si="176"/>
        <v>Estrutura</v>
      </c>
      <c r="M708" s="47" t="str">
        <f t="shared" si="185"/>
        <v>Sustentação</v>
      </c>
      <c r="N708" s="47" t="str">
        <f t="shared" si="186"/>
        <v>Viga</v>
      </c>
      <c r="O708" s="41" t="str">
        <f t="shared" si="187"/>
        <v>Classe IFC: IfcBeamHATSTONE</v>
      </c>
      <c r="P708" s="41" t="s">
        <v>3072</v>
      </c>
      <c r="Q708" s="41" t="s">
        <v>3707</v>
      </c>
      <c r="R708" s="48" t="s">
        <v>9</v>
      </c>
      <c r="S708" s="49" t="str">
        <f t="shared" si="177"/>
        <v>Estrutura</v>
      </c>
      <c r="T708" s="49" t="str">
        <f t="shared" si="188"/>
        <v>Sustentação</v>
      </c>
      <c r="U708" s="49" t="str">
        <f t="shared" si="189"/>
        <v>Viga</v>
      </c>
      <c r="V708" s="49" t="str">
        <f t="shared" si="178"/>
        <v>Estrutura</v>
      </c>
      <c r="W708" s="1" t="str">
        <f t="shared" si="179"/>
        <v>Key.Ifc4.3-708</v>
      </c>
    </row>
    <row r="709" spans="1:23" ht="6" customHeight="1" x14ac:dyDescent="0.25">
      <c r="A709" s="43">
        <v>709</v>
      </c>
      <c r="B709" s="2" t="s">
        <v>1263</v>
      </c>
      <c r="C709" s="45" t="s">
        <v>294</v>
      </c>
      <c r="D709" s="2" t="s">
        <v>3283</v>
      </c>
      <c r="E709" s="2" t="s">
        <v>1626</v>
      </c>
      <c r="F709" s="46" t="s">
        <v>1047</v>
      </c>
      <c r="G709" s="59" t="s">
        <v>9</v>
      </c>
      <c r="H709" s="59" t="s">
        <v>9</v>
      </c>
      <c r="I709" s="59" t="s">
        <v>9</v>
      </c>
      <c r="J709" s="59" t="s">
        <v>9</v>
      </c>
      <c r="K709" s="59" t="s">
        <v>9</v>
      </c>
      <c r="L709" s="47" t="str">
        <f t="shared" si="176"/>
        <v>Estrutura</v>
      </c>
      <c r="M709" s="47" t="str">
        <f t="shared" si="185"/>
        <v>Sustentação</v>
      </c>
      <c r="N709" s="47" t="str">
        <f t="shared" si="186"/>
        <v>Viga</v>
      </c>
      <c r="O709" s="41" t="str">
        <f t="shared" si="187"/>
        <v>Classe IFC: IfcBeamHOLLOWCORE</v>
      </c>
      <c r="P709" s="41" t="s">
        <v>3073</v>
      </c>
      <c r="Q709" s="41" t="s">
        <v>3708</v>
      </c>
      <c r="R709" s="48" t="s">
        <v>9</v>
      </c>
      <c r="S709" s="49" t="str">
        <f t="shared" si="177"/>
        <v>Estrutura</v>
      </c>
      <c r="T709" s="49" t="str">
        <f t="shared" si="188"/>
        <v>Sustentação</v>
      </c>
      <c r="U709" s="49" t="str">
        <f t="shared" si="189"/>
        <v>Viga</v>
      </c>
      <c r="V709" s="49" t="str">
        <f t="shared" si="178"/>
        <v>Estrutura</v>
      </c>
      <c r="W709" s="1" t="str">
        <f t="shared" si="179"/>
        <v>Key.Ifc4.3-709</v>
      </c>
    </row>
    <row r="710" spans="1:23" s="52" customFormat="1" ht="6" customHeight="1" x14ac:dyDescent="0.15">
      <c r="A710" s="43">
        <v>710</v>
      </c>
      <c r="B710" s="2" t="s">
        <v>1263</v>
      </c>
      <c r="C710" s="45" t="s">
        <v>294</v>
      </c>
      <c r="D710" s="2" t="s">
        <v>3283</v>
      </c>
      <c r="E710" s="2" t="s">
        <v>1626</v>
      </c>
      <c r="F710" s="46" t="s">
        <v>1038</v>
      </c>
      <c r="G710" s="59" t="s">
        <v>9</v>
      </c>
      <c r="H710" s="59" t="s">
        <v>9</v>
      </c>
      <c r="I710" s="59" t="s">
        <v>9</v>
      </c>
      <c r="J710" s="59" t="s">
        <v>9</v>
      </c>
      <c r="K710" s="59" t="s">
        <v>9</v>
      </c>
      <c r="L710" s="47" t="str">
        <f t="shared" si="176"/>
        <v>Estrutura</v>
      </c>
      <c r="M710" s="47" t="str">
        <f t="shared" si="185"/>
        <v>Sustentação</v>
      </c>
      <c r="N710" s="47" t="str">
        <f t="shared" si="186"/>
        <v>Viga</v>
      </c>
      <c r="O710" s="41" t="str">
        <f t="shared" si="187"/>
        <v>Classe IFC: IfcBeamJOIST</v>
      </c>
      <c r="P710" s="41" t="s">
        <v>3074</v>
      </c>
      <c r="Q710" s="41" t="s">
        <v>3709</v>
      </c>
      <c r="R710" s="48" t="s">
        <v>9</v>
      </c>
      <c r="S710" s="49" t="str">
        <f t="shared" si="177"/>
        <v>Estrutura</v>
      </c>
      <c r="T710" s="49" t="str">
        <f t="shared" si="188"/>
        <v>Sustentação</v>
      </c>
      <c r="U710" s="49" t="str">
        <f t="shared" si="189"/>
        <v>Viga</v>
      </c>
      <c r="V710" s="49" t="str">
        <f t="shared" si="178"/>
        <v>Estrutura</v>
      </c>
      <c r="W710" s="1" t="str">
        <f t="shared" si="179"/>
        <v>Key.Ifc4.3-710</v>
      </c>
    </row>
    <row r="711" spans="1:23" s="52" customFormat="1" ht="6" customHeight="1" x14ac:dyDescent="0.15">
      <c r="A711" s="43">
        <v>711</v>
      </c>
      <c r="B711" s="2" t="s">
        <v>1263</v>
      </c>
      <c r="C711" s="45" t="s">
        <v>294</v>
      </c>
      <c r="D711" s="2" t="s">
        <v>3283</v>
      </c>
      <c r="E711" s="2" t="s">
        <v>1626</v>
      </c>
      <c r="F711" s="46" t="s">
        <v>1048</v>
      </c>
      <c r="G711" s="59" t="s">
        <v>9</v>
      </c>
      <c r="H711" s="59" t="s">
        <v>9</v>
      </c>
      <c r="I711" s="59" t="s">
        <v>9</v>
      </c>
      <c r="J711" s="59" t="s">
        <v>9</v>
      </c>
      <c r="K711" s="59" t="s">
        <v>9</v>
      </c>
      <c r="L711" s="47" t="str">
        <f t="shared" si="176"/>
        <v>Estrutura</v>
      </c>
      <c r="M711" s="47" t="str">
        <f t="shared" si="185"/>
        <v>Sustentação</v>
      </c>
      <c r="N711" s="47" t="str">
        <f t="shared" si="186"/>
        <v>Viga</v>
      </c>
      <c r="O711" s="41" t="str">
        <f t="shared" si="187"/>
        <v>Classe IFC: IfcBeamLINTEL</v>
      </c>
      <c r="P711" s="41" t="s">
        <v>3075</v>
      </c>
      <c r="Q711" s="41" t="s">
        <v>3710</v>
      </c>
      <c r="R711" s="48" t="s">
        <v>9</v>
      </c>
      <c r="S711" s="49" t="str">
        <f t="shared" si="177"/>
        <v>Estrutura</v>
      </c>
      <c r="T711" s="49" t="str">
        <f t="shared" si="188"/>
        <v>Sustentação</v>
      </c>
      <c r="U711" s="49" t="str">
        <f t="shared" si="189"/>
        <v>Viga</v>
      </c>
      <c r="V711" s="49" t="str">
        <f t="shared" si="178"/>
        <v>Estrutura</v>
      </c>
      <c r="W711" s="1" t="str">
        <f t="shared" si="179"/>
        <v>Key.Ifc4.3-711</v>
      </c>
    </row>
    <row r="712" spans="1:23" s="52" customFormat="1" ht="6" customHeight="1" x14ac:dyDescent="0.15">
      <c r="A712" s="43">
        <v>712</v>
      </c>
      <c r="B712" s="2" t="s">
        <v>1263</v>
      </c>
      <c r="C712" s="45" t="s">
        <v>294</v>
      </c>
      <c r="D712" s="2" t="s">
        <v>3283</v>
      </c>
      <c r="E712" s="2" t="s">
        <v>1626</v>
      </c>
      <c r="F712" s="46" t="s">
        <v>1039</v>
      </c>
      <c r="G712" s="59" t="s">
        <v>9</v>
      </c>
      <c r="H712" s="59" t="s">
        <v>9</v>
      </c>
      <c r="I712" s="59" t="s">
        <v>9</v>
      </c>
      <c r="J712" s="59" t="s">
        <v>9</v>
      </c>
      <c r="K712" s="59" t="s">
        <v>9</v>
      </c>
      <c r="L712" s="47" t="str">
        <f t="shared" si="176"/>
        <v>Estrutura</v>
      </c>
      <c r="M712" s="47" t="str">
        <f t="shared" si="185"/>
        <v>Sustentação</v>
      </c>
      <c r="N712" s="47" t="str">
        <f t="shared" si="186"/>
        <v>Viga</v>
      </c>
      <c r="O712" s="41" t="str">
        <f t="shared" si="187"/>
        <v>Classe IFC: IfcBeamPIERCAP</v>
      </c>
      <c r="P712" s="41" t="s">
        <v>3076</v>
      </c>
      <c r="Q712" s="41" t="s">
        <v>3711</v>
      </c>
      <c r="R712" s="48" t="s">
        <v>9</v>
      </c>
      <c r="S712" s="49" t="str">
        <f t="shared" si="177"/>
        <v>Estrutura</v>
      </c>
      <c r="T712" s="49" t="str">
        <f t="shared" si="188"/>
        <v>Sustentação</v>
      </c>
      <c r="U712" s="49" t="str">
        <f t="shared" si="189"/>
        <v>Viga</v>
      </c>
      <c r="V712" s="49" t="str">
        <f t="shared" si="178"/>
        <v>Estrutura</v>
      </c>
      <c r="W712" s="1" t="str">
        <f t="shared" si="179"/>
        <v>Key.Ifc4.3-712</v>
      </c>
    </row>
    <row r="713" spans="1:23" s="52" customFormat="1" ht="6" customHeight="1" x14ac:dyDescent="0.15">
      <c r="A713" s="43">
        <v>713</v>
      </c>
      <c r="B713" s="2" t="s">
        <v>1263</v>
      </c>
      <c r="C713" s="45" t="s">
        <v>294</v>
      </c>
      <c r="D713" s="2" t="s">
        <v>3283</v>
      </c>
      <c r="E713" s="2" t="s">
        <v>1626</v>
      </c>
      <c r="F713" s="46" t="s">
        <v>1044</v>
      </c>
      <c r="G713" s="59" t="s">
        <v>9</v>
      </c>
      <c r="H713" s="59" t="s">
        <v>9</v>
      </c>
      <c r="I713" s="59" t="s">
        <v>9</v>
      </c>
      <c r="J713" s="59" t="s">
        <v>9</v>
      </c>
      <c r="K713" s="59" t="s">
        <v>9</v>
      </c>
      <c r="L713" s="47" t="str">
        <f t="shared" si="176"/>
        <v>Estrutura</v>
      </c>
      <c r="M713" s="47" t="str">
        <f t="shared" si="185"/>
        <v>Sustentação</v>
      </c>
      <c r="N713" s="47" t="str">
        <f t="shared" si="186"/>
        <v>Viga</v>
      </c>
      <c r="O713" s="41" t="str">
        <f t="shared" si="187"/>
        <v>Classe IFC: IfcBeamSPANDREL</v>
      </c>
      <c r="P713" s="41" t="s">
        <v>3077</v>
      </c>
      <c r="Q713" s="41" t="s">
        <v>3712</v>
      </c>
      <c r="R713" s="48" t="s">
        <v>9</v>
      </c>
      <c r="S713" s="49" t="str">
        <f t="shared" si="177"/>
        <v>Estrutura</v>
      </c>
      <c r="T713" s="49" t="str">
        <f t="shared" si="188"/>
        <v>Sustentação</v>
      </c>
      <c r="U713" s="49" t="str">
        <f t="shared" si="189"/>
        <v>Viga</v>
      </c>
      <c r="V713" s="49" t="str">
        <f t="shared" si="178"/>
        <v>Estrutura</v>
      </c>
      <c r="W713" s="1" t="str">
        <f t="shared" si="179"/>
        <v>Key.Ifc4.3-713</v>
      </c>
    </row>
    <row r="714" spans="1:23" s="52" customFormat="1" ht="6" customHeight="1" x14ac:dyDescent="0.15">
      <c r="A714" s="43">
        <v>714</v>
      </c>
      <c r="B714" s="2" t="s">
        <v>1263</v>
      </c>
      <c r="C714" s="45" t="s">
        <v>294</v>
      </c>
      <c r="D714" s="2" t="s">
        <v>3283</v>
      </c>
      <c r="E714" s="2" t="s">
        <v>1626</v>
      </c>
      <c r="F714" s="46" t="s">
        <v>1046</v>
      </c>
      <c r="G714" s="59" t="s">
        <v>9</v>
      </c>
      <c r="H714" s="59" t="s">
        <v>9</v>
      </c>
      <c r="I714" s="59" t="s">
        <v>9</v>
      </c>
      <c r="J714" s="59" t="s">
        <v>9</v>
      </c>
      <c r="K714" s="59" t="s">
        <v>9</v>
      </c>
      <c r="L714" s="47" t="str">
        <f t="shared" si="176"/>
        <v>Estrutura</v>
      </c>
      <c r="M714" s="47" t="str">
        <f t="shared" si="185"/>
        <v>Sustentação</v>
      </c>
      <c r="N714" s="47" t="str">
        <f t="shared" si="186"/>
        <v>Viga</v>
      </c>
      <c r="O714" s="41" t="str">
        <f t="shared" si="187"/>
        <v>Classe IFC: IfcBeamT_BEAM</v>
      </c>
      <c r="P714" s="41" t="s">
        <v>3078</v>
      </c>
      <c r="Q714" s="41" t="s">
        <v>3713</v>
      </c>
      <c r="R714" s="48" t="s">
        <v>9</v>
      </c>
      <c r="S714" s="49" t="str">
        <f t="shared" si="177"/>
        <v>Estrutura</v>
      </c>
      <c r="T714" s="49" t="str">
        <f t="shared" si="188"/>
        <v>Sustentação</v>
      </c>
      <c r="U714" s="49" t="str">
        <f t="shared" si="189"/>
        <v>Viga</v>
      </c>
      <c r="V714" s="49" t="str">
        <f t="shared" si="178"/>
        <v>Estrutura</v>
      </c>
      <c r="W714" s="1" t="str">
        <f t="shared" si="179"/>
        <v>Key.Ifc4.3-714</v>
      </c>
    </row>
    <row r="715" spans="1:23" s="52" customFormat="1" ht="6" customHeight="1" x14ac:dyDescent="0.15">
      <c r="A715" s="43">
        <v>715</v>
      </c>
      <c r="B715" s="2" t="s">
        <v>1263</v>
      </c>
      <c r="C715" s="45" t="s">
        <v>294</v>
      </c>
      <c r="D715" s="2" t="s">
        <v>3283</v>
      </c>
      <c r="E715" s="2" t="s">
        <v>1626</v>
      </c>
      <c r="F715" s="50" t="s">
        <v>4987</v>
      </c>
      <c r="G715" s="59" t="s">
        <v>9</v>
      </c>
      <c r="H715" s="59" t="s">
        <v>9</v>
      </c>
      <c r="I715" s="59" t="s">
        <v>9</v>
      </c>
      <c r="J715" s="59" t="s">
        <v>9</v>
      </c>
      <c r="K715" s="59" t="s">
        <v>9</v>
      </c>
      <c r="L715" s="47" t="str">
        <f t="shared" si="176"/>
        <v>Estrutura</v>
      </c>
      <c r="M715" s="47" t="str">
        <f t="shared" si="185"/>
        <v>Sustentação</v>
      </c>
      <c r="N715" s="47" t="str">
        <f t="shared" si="186"/>
        <v>Viga</v>
      </c>
      <c r="O715" s="41" t="str">
        <f t="shared" si="187"/>
        <v>Cat. Revit: OST_Girder</v>
      </c>
      <c r="P715" s="41" t="s">
        <v>5251</v>
      </c>
      <c r="Q715" s="41" t="s">
        <v>5252</v>
      </c>
      <c r="R715" s="48" t="s">
        <v>9</v>
      </c>
      <c r="S715" s="49" t="str">
        <f t="shared" si="177"/>
        <v>Estrutura</v>
      </c>
      <c r="T715" s="49" t="str">
        <f t="shared" si="188"/>
        <v>Sustentação</v>
      </c>
      <c r="U715" s="49" t="str">
        <f t="shared" si="189"/>
        <v>Viga</v>
      </c>
      <c r="V715" s="49" t="str">
        <f t="shared" si="178"/>
        <v>Estrutura</v>
      </c>
      <c r="W715" s="1" t="str">
        <f t="shared" si="179"/>
        <v>Key.Ifc4.3-715</v>
      </c>
    </row>
    <row r="716" spans="1:23" s="52" customFormat="1" ht="6" customHeight="1" x14ac:dyDescent="0.15">
      <c r="A716" s="43">
        <v>716</v>
      </c>
      <c r="B716" s="2" t="s">
        <v>1263</v>
      </c>
      <c r="C716" s="45" t="s">
        <v>294</v>
      </c>
      <c r="D716" s="2" t="s">
        <v>3283</v>
      </c>
      <c r="E716" s="2" t="s">
        <v>1626</v>
      </c>
      <c r="F716" s="50" t="s">
        <v>4991</v>
      </c>
      <c r="G716" s="59" t="s">
        <v>9</v>
      </c>
      <c r="H716" s="59" t="s">
        <v>9</v>
      </c>
      <c r="I716" s="59" t="s">
        <v>9</v>
      </c>
      <c r="J716" s="59" t="s">
        <v>9</v>
      </c>
      <c r="K716" s="59" t="s">
        <v>9</v>
      </c>
      <c r="L716" s="47" t="str">
        <f t="shared" ref="L716:L779" si="190">CONCATENATE("", C716)</f>
        <v>Estrutura</v>
      </c>
      <c r="M716" s="47" t="str">
        <f t="shared" si="185"/>
        <v>Sustentação</v>
      </c>
      <c r="N716" s="47" t="str">
        <f t="shared" si="186"/>
        <v>Viga</v>
      </c>
      <c r="O716" s="41" t="str">
        <f t="shared" si="187"/>
        <v>Cat. Revit: OST_Joist</v>
      </c>
      <c r="P716" s="41" t="s">
        <v>5251</v>
      </c>
      <c r="Q716" s="41" t="s">
        <v>5252</v>
      </c>
      <c r="R716" s="48" t="s">
        <v>9</v>
      </c>
      <c r="S716" s="49" t="str">
        <f t="shared" ref="S716:S779" si="191">SUBSTITUTE(C716, "_", " ")</f>
        <v>Estrutura</v>
      </c>
      <c r="T716" s="49" t="str">
        <f t="shared" si="188"/>
        <v>Sustentação</v>
      </c>
      <c r="U716" s="49" t="str">
        <f t="shared" si="189"/>
        <v>Viga</v>
      </c>
      <c r="V716" s="49" t="str">
        <f t="shared" ref="V716:V779" si="192">SUBSTITUTE(C716, "_", " ")</f>
        <v>Estrutura</v>
      </c>
      <c r="W716" s="1" t="str">
        <f t="shared" ref="W716:W779" si="193">CONCATENATE("Key.Ifc4.3-",A716)</f>
        <v>Key.Ifc4.3-716</v>
      </c>
    </row>
    <row r="717" spans="1:23" s="52" customFormat="1" ht="6" customHeight="1" x14ac:dyDescent="0.15">
      <c r="A717" s="43">
        <v>717</v>
      </c>
      <c r="B717" s="2" t="s">
        <v>1263</v>
      </c>
      <c r="C717" s="45" t="s">
        <v>294</v>
      </c>
      <c r="D717" s="2" t="s">
        <v>3283</v>
      </c>
      <c r="E717" s="2" t="s">
        <v>1626</v>
      </c>
      <c r="F717" s="2" t="s">
        <v>142</v>
      </c>
      <c r="G717" s="59" t="s">
        <v>9</v>
      </c>
      <c r="H717" s="59" t="s">
        <v>9</v>
      </c>
      <c r="I717" s="59" t="s">
        <v>9</v>
      </c>
      <c r="J717" s="59" t="s">
        <v>9</v>
      </c>
      <c r="K717" s="59" t="s">
        <v>9</v>
      </c>
      <c r="L717" s="47" t="str">
        <f t="shared" si="190"/>
        <v>Estrutura</v>
      </c>
      <c r="M717" s="47" t="str">
        <f t="shared" si="185"/>
        <v>Sustentação</v>
      </c>
      <c r="N717" s="47" t="str">
        <f t="shared" si="186"/>
        <v>Viga</v>
      </c>
      <c r="O717" s="41" t="str">
        <f t="shared" si="187"/>
        <v>Cat. Revit: OST_StructuralFraming</v>
      </c>
      <c r="P717" s="41" t="s">
        <v>5251</v>
      </c>
      <c r="Q717" s="41" t="s">
        <v>5252</v>
      </c>
      <c r="R717" s="48" t="s">
        <v>9</v>
      </c>
      <c r="S717" s="49" t="str">
        <f t="shared" si="191"/>
        <v>Estrutura</v>
      </c>
      <c r="T717" s="49" t="str">
        <f t="shared" si="188"/>
        <v>Sustentação</v>
      </c>
      <c r="U717" s="49" t="str">
        <f t="shared" si="189"/>
        <v>Viga</v>
      </c>
      <c r="V717" s="49" t="str">
        <f t="shared" si="192"/>
        <v>Estrutura</v>
      </c>
      <c r="W717" s="1" t="str">
        <f t="shared" si="193"/>
        <v>Key.Ifc4.3-717</v>
      </c>
    </row>
    <row r="718" spans="1:23" ht="6" customHeight="1" x14ac:dyDescent="0.25">
      <c r="A718" s="43">
        <v>718</v>
      </c>
      <c r="B718" s="2" t="s">
        <v>1263</v>
      </c>
      <c r="C718" s="45" t="s">
        <v>294</v>
      </c>
      <c r="D718" s="2" t="s">
        <v>3208</v>
      </c>
      <c r="E718" s="2" t="s">
        <v>981</v>
      </c>
      <c r="F718" s="46" t="s">
        <v>982</v>
      </c>
      <c r="G718" s="59" t="s">
        <v>9</v>
      </c>
      <c r="H718" s="59" t="s">
        <v>9</v>
      </c>
      <c r="I718" s="59" t="s">
        <v>9</v>
      </c>
      <c r="J718" s="59" t="s">
        <v>9</v>
      </c>
      <c r="K718" s="59" t="s">
        <v>9</v>
      </c>
      <c r="L718" s="47" t="str">
        <f t="shared" si="190"/>
        <v>Estrutura</v>
      </c>
      <c r="M718" s="47" t="str">
        <f t="shared" ref="M718:M771" si="194">CONCATENATE("", D718)</f>
        <v>Tensionadas</v>
      </c>
      <c r="N718" s="47" t="str">
        <f t="shared" ref="N718:N771" si="195">CONCATENATE("", E718)</f>
        <v>Tendão</v>
      </c>
      <c r="O718" s="41" t="str">
        <f t="shared" ref="O718:O771" si="196">IF(ISNUMBER(FIND("Ifc",F718)),CONCATENATE("Classe IFC: ",F718),CONCATENATE("Cat. Revit: ",F718))</f>
        <v>Classe IFC: IfcTendon</v>
      </c>
      <c r="P718" s="41" t="s">
        <v>2275</v>
      </c>
      <c r="Q718" s="41" t="s">
        <v>3619</v>
      </c>
      <c r="R718" s="48" t="s">
        <v>9</v>
      </c>
      <c r="S718" s="49" t="str">
        <f t="shared" si="191"/>
        <v>Estrutura</v>
      </c>
      <c r="T718" s="49" t="str">
        <f t="shared" ref="T718:T771" si="197">SUBSTITUTE(D718, "_", " ")</f>
        <v>Tensionadas</v>
      </c>
      <c r="U718" s="49" t="str">
        <f t="shared" ref="U718:U771" si="198">SUBSTITUTE(E718, "_", " ")</f>
        <v>Tendão</v>
      </c>
      <c r="V718" s="49" t="str">
        <f t="shared" si="192"/>
        <v>Estrutura</v>
      </c>
      <c r="W718" s="1" t="str">
        <f t="shared" si="193"/>
        <v>Key.Ifc4.3-718</v>
      </c>
    </row>
    <row r="719" spans="1:23" ht="6" customHeight="1" x14ac:dyDescent="0.25">
      <c r="A719" s="43">
        <v>719</v>
      </c>
      <c r="B719" s="2" t="s">
        <v>1263</v>
      </c>
      <c r="C719" s="45" t="s">
        <v>294</v>
      </c>
      <c r="D719" s="2" t="s">
        <v>3208</v>
      </c>
      <c r="E719" s="2" t="s">
        <v>981</v>
      </c>
      <c r="F719" s="46" t="s">
        <v>976</v>
      </c>
      <c r="G719" s="59" t="s">
        <v>9</v>
      </c>
      <c r="H719" s="59" t="s">
        <v>9</v>
      </c>
      <c r="I719" s="59" t="s">
        <v>9</v>
      </c>
      <c r="J719" s="59" t="s">
        <v>9</v>
      </c>
      <c r="K719" s="59" t="s">
        <v>9</v>
      </c>
      <c r="L719" s="47" t="str">
        <f t="shared" si="190"/>
        <v>Estrutura</v>
      </c>
      <c r="M719" s="47" t="str">
        <f t="shared" si="194"/>
        <v>Tensionadas</v>
      </c>
      <c r="N719" s="47" t="str">
        <f t="shared" si="195"/>
        <v>Tendão</v>
      </c>
      <c r="O719" s="41" t="str">
        <f t="shared" si="196"/>
        <v>Classe IFC: IfcTendonBAR</v>
      </c>
      <c r="P719" s="41" t="s">
        <v>2276</v>
      </c>
      <c r="Q719" s="41" t="s">
        <v>3620</v>
      </c>
      <c r="R719" s="48" t="s">
        <v>9</v>
      </c>
      <c r="S719" s="49" t="str">
        <f t="shared" si="191"/>
        <v>Estrutura</v>
      </c>
      <c r="T719" s="49" t="str">
        <f t="shared" si="197"/>
        <v>Tensionadas</v>
      </c>
      <c r="U719" s="49" t="str">
        <f t="shared" si="198"/>
        <v>Tendão</v>
      </c>
      <c r="V719" s="49" t="str">
        <f t="shared" si="192"/>
        <v>Estrutura</v>
      </c>
      <c r="W719" s="1" t="str">
        <f t="shared" si="193"/>
        <v>Key.Ifc4.3-719</v>
      </c>
    </row>
    <row r="720" spans="1:23" ht="6" customHeight="1" x14ac:dyDescent="0.25">
      <c r="A720" s="43">
        <v>720</v>
      </c>
      <c r="B720" s="2" t="s">
        <v>1263</v>
      </c>
      <c r="C720" s="45" t="s">
        <v>294</v>
      </c>
      <c r="D720" s="2" t="s">
        <v>3208</v>
      </c>
      <c r="E720" s="2" t="s">
        <v>981</v>
      </c>
      <c r="F720" s="46" t="s">
        <v>955</v>
      </c>
      <c r="G720" s="59" t="s">
        <v>9</v>
      </c>
      <c r="H720" s="59" t="s">
        <v>9</v>
      </c>
      <c r="I720" s="59" t="s">
        <v>9</v>
      </c>
      <c r="J720" s="59" t="s">
        <v>9</v>
      </c>
      <c r="K720" s="59" t="s">
        <v>9</v>
      </c>
      <c r="L720" s="47" t="str">
        <f t="shared" si="190"/>
        <v>Estrutura</v>
      </c>
      <c r="M720" s="47" t="str">
        <f t="shared" si="194"/>
        <v>Tensionadas</v>
      </c>
      <c r="N720" s="47" t="str">
        <f t="shared" si="195"/>
        <v>Tendão</v>
      </c>
      <c r="O720" s="41" t="str">
        <f t="shared" si="196"/>
        <v>Classe IFC: IfcTendonCOATED</v>
      </c>
      <c r="P720" s="41" t="s">
        <v>2277</v>
      </c>
      <c r="Q720" s="41" t="s">
        <v>3621</v>
      </c>
      <c r="R720" s="48" t="s">
        <v>9</v>
      </c>
      <c r="S720" s="49" t="str">
        <f t="shared" si="191"/>
        <v>Estrutura</v>
      </c>
      <c r="T720" s="49" t="str">
        <f t="shared" si="197"/>
        <v>Tensionadas</v>
      </c>
      <c r="U720" s="49" t="str">
        <f t="shared" si="198"/>
        <v>Tendão</v>
      </c>
      <c r="V720" s="49" t="str">
        <f t="shared" si="192"/>
        <v>Estrutura</v>
      </c>
      <c r="W720" s="1" t="str">
        <f t="shared" si="193"/>
        <v>Key.Ifc4.3-720</v>
      </c>
    </row>
    <row r="721" spans="1:23" ht="6" customHeight="1" x14ac:dyDescent="0.25">
      <c r="A721" s="43">
        <v>721</v>
      </c>
      <c r="B721" s="2" t="s">
        <v>1263</v>
      </c>
      <c r="C721" s="45" t="s">
        <v>294</v>
      </c>
      <c r="D721" s="2" t="s">
        <v>3208</v>
      </c>
      <c r="E721" s="2" t="s">
        <v>981</v>
      </c>
      <c r="F721" s="46" t="s">
        <v>987</v>
      </c>
      <c r="G721" s="59" t="s">
        <v>9</v>
      </c>
      <c r="H721" s="59" t="s">
        <v>9</v>
      </c>
      <c r="I721" s="59" t="s">
        <v>9</v>
      </c>
      <c r="J721" s="59" t="s">
        <v>9</v>
      </c>
      <c r="K721" s="59" t="s">
        <v>9</v>
      </c>
      <c r="L721" s="47" t="str">
        <f t="shared" si="190"/>
        <v>Estrutura</v>
      </c>
      <c r="M721" s="47" t="str">
        <f t="shared" si="194"/>
        <v>Tensionadas</v>
      </c>
      <c r="N721" s="47" t="str">
        <f t="shared" si="195"/>
        <v>Tendão</v>
      </c>
      <c r="O721" s="41" t="str">
        <f t="shared" si="196"/>
        <v>Classe IFC: IfcTendonSTRAND</v>
      </c>
      <c r="P721" s="41" t="s">
        <v>2278</v>
      </c>
      <c r="Q721" s="41" t="s">
        <v>3622</v>
      </c>
      <c r="R721" s="48" t="s">
        <v>9</v>
      </c>
      <c r="S721" s="49" t="str">
        <f t="shared" si="191"/>
        <v>Estrutura</v>
      </c>
      <c r="T721" s="49" t="str">
        <f t="shared" si="197"/>
        <v>Tensionadas</v>
      </c>
      <c r="U721" s="49" t="str">
        <f t="shared" si="198"/>
        <v>Tendão</v>
      </c>
      <c r="V721" s="49" t="str">
        <f t="shared" si="192"/>
        <v>Estrutura</v>
      </c>
      <c r="W721" s="1" t="str">
        <f t="shared" si="193"/>
        <v>Key.Ifc4.3-721</v>
      </c>
    </row>
    <row r="722" spans="1:23" ht="6" customHeight="1" x14ac:dyDescent="0.25">
      <c r="A722" s="43">
        <v>722</v>
      </c>
      <c r="B722" s="2" t="s">
        <v>1263</v>
      </c>
      <c r="C722" s="45" t="s">
        <v>294</v>
      </c>
      <c r="D722" s="2" t="s">
        <v>3208</v>
      </c>
      <c r="E722" s="2" t="s">
        <v>981</v>
      </c>
      <c r="F722" s="46" t="s">
        <v>988</v>
      </c>
      <c r="G722" s="59" t="s">
        <v>9</v>
      </c>
      <c r="H722" s="59" t="s">
        <v>9</v>
      </c>
      <c r="I722" s="59" t="s">
        <v>9</v>
      </c>
      <c r="J722" s="59" t="s">
        <v>9</v>
      </c>
      <c r="K722" s="59" t="s">
        <v>9</v>
      </c>
      <c r="L722" s="47" t="str">
        <f t="shared" si="190"/>
        <v>Estrutura</v>
      </c>
      <c r="M722" s="47" t="str">
        <f t="shared" si="194"/>
        <v>Tensionadas</v>
      </c>
      <c r="N722" s="47" t="str">
        <f t="shared" si="195"/>
        <v>Tendão</v>
      </c>
      <c r="O722" s="41" t="str">
        <f t="shared" si="196"/>
        <v>Classe IFC: IfcTendonWIRE</v>
      </c>
      <c r="P722" s="41" t="s">
        <v>2279</v>
      </c>
      <c r="Q722" s="41" t="s">
        <v>3623</v>
      </c>
      <c r="R722" s="48" t="s">
        <v>9</v>
      </c>
      <c r="S722" s="49" t="str">
        <f t="shared" si="191"/>
        <v>Estrutura</v>
      </c>
      <c r="T722" s="49" t="str">
        <f t="shared" si="197"/>
        <v>Tensionadas</v>
      </c>
      <c r="U722" s="49" t="str">
        <f t="shared" si="198"/>
        <v>Tendão</v>
      </c>
      <c r="V722" s="49" t="str">
        <f t="shared" si="192"/>
        <v>Estrutura</v>
      </c>
      <c r="W722" s="1" t="str">
        <f t="shared" si="193"/>
        <v>Key.Ifc4.3-722</v>
      </c>
    </row>
    <row r="723" spans="1:23" ht="6" customHeight="1" x14ac:dyDescent="0.25">
      <c r="A723" s="43">
        <v>723</v>
      </c>
      <c r="B723" s="2" t="s">
        <v>1263</v>
      </c>
      <c r="C723" s="45" t="s">
        <v>294</v>
      </c>
      <c r="D723" s="2" t="s">
        <v>3208</v>
      </c>
      <c r="E723" s="2" t="s">
        <v>981</v>
      </c>
      <c r="F723" s="2" t="s">
        <v>120</v>
      </c>
      <c r="G723" s="59" t="s">
        <v>9</v>
      </c>
      <c r="H723" s="59" t="s">
        <v>9</v>
      </c>
      <c r="I723" s="59" t="s">
        <v>9</v>
      </c>
      <c r="J723" s="59" t="s">
        <v>9</v>
      </c>
      <c r="K723" s="59" t="s">
        <v>9</v>
      </c>
      <c r="L723" s="47" t="str">
        <f t="shared" si="190"/>
        <v>Estrutura</v>
      </c>
      <c r="M723" s="47" t="str">
        <f t="shared" si="194"/>
        <v>Tensionadas</v>
      </c>
      <c r="N723" s="47" t="str">
        <f t="shared" si="195"/>
        <v>Tendão</v>
      </c>
      <c r="O723" s="41" t="str">
        <f t="shared" si="196"/>
        <v>Cat. Revit: OST_StructuralTendons</v>
      </c>
      <c r="P723" s="41" t="s">
        <v>4793</v>
      </c>
      <c r="Q723" s="41" t="s">
        <v>4743</v>
      </c>
      <c r="R723" s="48" t="s">
        <v>9</v>
      </c>
      <c r="S723" s="49" t="str">
        <f t="shared" si="191"/>
        <v>Estrutura</v>
      </c>
      <c r="T723" s="49" t="str">
        <f t="shared" si="197"/>
        <v>Tensionadas</v>
      </c>
      <c r="U723" s="49" t="str">
        <f t="shared" si="198"/>
        <v>Tendão</v>
      </c>
      <c r="V723" s="49" t="str">
        <f t="shared" si="192"/>
        <v>Estrutura</v>
      </c>
      <c r="W723" s="1" t="str">
        <f t="shared" si="193"/>
        <v>Key.Ifc4.3-723</v>
      </c>
    </row>
    <row r="724" spans="1:23" ht="6" customHeight="1" x14ac:dyDescent="0.25">
      <c r="A724" s="43">
        <v>724</v>
      </c>
      <c r="B724" s="2" t="s">
        <v>1263</v>
      </c>
      <c r="C724" s="45" t="s">
        <v>294</v>
      </c>
      <c r="D724" s="2" t="s">
        <v>3208</v>
      </c>
      <c r="E724" s="2" t="s">
        <v>3279</v>
      </c>
      <c r="F724" s="46" t="s">
        <v>984</v>
      </c>
      <c r="G724" s="59" t="s">
        <v>9</v>
      </c>
      <c r="H724" s="59" t="s">
        <v>9</v>
      </c>
      <c r="I724" s="59" t="s">
        <v>9</v>
      </c>
      <c r="J724" s="59" t="s">
        <v>9</v>
      </c>
      <c r="K724" s="59" t="s">
        <v>9</v>
      </c>
      <c r="L724" s="47" t="str">
        <f t="shared" si="190"/>
        <v>Estrutura</v>
      </c>
      <c r="M724" s="47" t="str">
        <f t="shared" si="194"/>
        <v>Tensionadas</v>
      </c>
      <c r="N724" s="47" t="str">
        <f t="shared" si="195"/>
        <v>Tendão.Âncora</v>
      </c>
      <c r="O724" s="41" t="str">
        <f t="shared" si="196"/>
        <v>Classe IFC: IfcTendonAnchor</v>
      </c>
      <c r="P724" s="41" t="s">
        <v>2271</v>
      </c>
      <c r="Q724" s="41" t="s">
        <v>3615</v>
      </c>
      <c r="R724" s="48" t="s">
        <v>9</v>
      </c>
      <c r="S724" s="49" t="str">
        <f t="shared" si="191"/>
        <v>Estrutura</v>
      </c>
      <c r="T724" s="49" t="str">
        <f t="shared" si="197"/>
        <v>Tensionadas</v>
      </c>
      <c r="U724" s="49" t="str">
        <f t="shared" si="198"/>
        <v>Tendão.Âncora</v>
      </c>
      <c r="V724" s="49" t="str">
        <f t="shared" si="192"/>
        <v>Estrutura</v>
      </c>
      <c r="W724" s="1" t="str">
        <f t="shared" si="193"/>
        <v>Key.Ifc4.3-724</v>
      </c>
    </row>
    <row r="725" spans="1:23" ht="6" customHeight="1" x14ac:dyDescent="0.25">
      <c r="A725" s="43">
        <v>725</v>
      </c>
      <c r="B725" s="2" t="s">
        <v>1263</v>
      </c>
      <c r="C725" s="45" t="s">
        <v>294</v>
      </c>
      <c r="D725" s="2" t="s">
        <v>3208</v>
      </c>
      <c r="E725" s="2" t="s">
        <v>3279</v>
      </c>
      <c r="F725" s="46" t="s">
        <v>983</v>
      </c>
      <c r="G725" s="59" t="s">
        <v>9</v>
      </c>
      <c r="H725" s="59" t="s">
        <v>9</v>
      </c>
      <c r="I725" s="59" t="s">
        <v>9</v>
      </c>
      <c r="J725" s="59" t="s">
        <v>9</v>
      </c>
      <c r="K725" s="59" t="s">
        <v>9</v>
      </c>
      <c r="L725" s="47" t="str">
        <f t="shared" si="190"/>
        <v>Estrutura</v>
      </c>
      <c r="M725" s="47" t="str">
        <f t="shared" si="194"/>
        <v>Tensionadas</v>
      </c>
      <c r="N725" s="47" t="str">
        <f t="shared" si="195"/>
        <v>Tendão.Âncora</v>
      </c>
      <c r="O725" s="41" t="str">
        <f t="shared" si="196"/>
        <v>Classe IFC: IfcTendonAnchorCOUPLER</v>
      </c>
      <c r="P725" s="41" t="s">
        <v>2272</v>
      </c>
      <c r="Q725" s="41" t="s">
        <v>3616</v>
      </c>
      <c r="R725" s="48" t="s">
        <v>9</v>
      </c>
      <c r="S725" s="49" t="str">
        <f t="shared" si="191"/>
        <v>Estrutura</v>
      </c>
      <c r="T725" s="49" t="str">
        <f t="shared" si="197"/>
        <v>Tensionadas</v>
      </c>
      <c r="U725" s="49" t="str">
        <f t="shared" si="198"/>
        <v>Tendão.Âncora</v>
      </c>
      <c r="V725" s="49" t="str">
        <f t="shared" si="192"/>
        <v>Estrutura</v>
      </c>
      <c r="W725" s="1" t="str">
        <f t="shared" si="193"/>
        <v>Key.Ifc4.3-725</v>
      </c>
    </row>
    <row r="726" spans="1:23" ht="6" customHeight="1" x14ac:dyDescent="0.25">
      <c r="A726" s="43">
        <v>726</v>
      </c>
      <c r="B726" s="2" t="s">
        <v>1263</v>
      </c>
      <c r="C726" s="45" t="s">
        <v>294</v>
      </c>
      <c r="D726" s="2" t="s">
        <v>3208</v>
      </c>
      <c r="E726" s="2" t="s">
        <v>3279</v>
      </c>
      <c r="F726" s="46" t="s">
        <v>985</v>
      </c>
      <c r="G726" s="59" t="s">
        <v>9</v>
      </c>
      <c r="H726" s="59" t="s">
        <v>9</v>
      </c>
      <c r="I726" s="59" t="s">
        <v>9</v>
      </c>
      <c r="J726" s="59" t="s">
        <v>9</v>
      </c>
      <c r="K726" s="59" t="s">
        <v>9</v>
      </c>
      <c r="L726" s="47" t="str">
        <f t="shared" si="190"/>
        <v>Estrutura</v>
      </c>
      <c r="M726" s="47" t="str">
        <f t="shared" si="194"/>
        <v>Tensionadas</v>
      </c>
      <c r="N726" s="47" t="str">
        <f t="shared" si="195"/>
        <v>Tendão.Âncora</v>
      </c>
      <c r="O726" s="41" t="str">
        <f t="shared" si="196"/>
        <v>Classe IFC: IfcTendonAnchorFIXED_END</v>
      </c>
      <c r="P726" s="41" t="s">
        <v>2273</v>
      </c>
      <c r="Q726" s="41" t="s">
        <v>3617</v>
      </c>
      <c r="R726" s="48" t="s">
        <v>9</v>
      </c>
      <c r="S726" s="49" t="str">
        <f t="shared" si="191"/>
        <v>Estrutura</v>
      </c>
      <c r="T726" s="49" t="str">
        <f t="shared" si="197"/>
        <v>Tensionadas</v>
      </c>
      <c r="U726" s="49" t="str">
        <f t="shared" si="198"/>
        <v>Tendão.Âncora</v>
      </c>
      <c r="V726" s="49" t="str">
        <f t="shared" si="192"/>
        <v>Estrutura</v>
      </c>
      <c r="W726" s="1" t="str">
        <f t="shared" si="193"/>
        <v>Key.Ifc4.3-726</v>
      </c>
    </row>
    <row r="727" spans="1:23" ht="6" customHeight="1" x14ac:dyDescent="0.25">
      <c r="A727" s="43">
        <v>727</v>
      </c>
      <c r="B727" s="2" t="s">
        <v>1263</v>
      </c>
      <c r="C727" s="45" t="s">
        <v>294</v>
      </c>
      <c r="D727" s="2" t="s">
        <v>3208</v>
      </c>
      <c r="E727" s="2" t="s">
        <v>3279</v>
      </c>
      <c r="F727" s="46" t="s">
        <v>986</v>
      </c>
      <c r="G727" s="59" t="s">
        <v>9</v>
      </c>
      <c r="H727" s="59" t="s">
        <v>9</v>
      </c>
      <c r="I727" s="59" t="s">
        <v>9</v>
      </c>
      <c r="J727" s="59" t="s">
        <v>9</v>
      </c>
      <c r="K727" s="59" t="s">
        <v>9</v>
      </c>
      <c r="L727" s="47" t="str">
        <f t="shared" si="190"/>
        <v>Estrutura</v>
      </c>
      <c r="M727" s="47" t="str">
        <f t="shared" si="194"/>
        <v>Tensionadas</v>
      </c>
      <c r="N727" s="47" t="str">
        <f t="shared" si="195"/>
        <v>Tendão.Âncora</v>
      </c>
      <c r="O727" s="41" t="str">
        <f t="shared" si="196"/>
        <v>Classe IFC: IfcTendonAnchorTENSIONING_END</v>
      </c>
      <c r="P727" s="41" t="s">
        <v>2274</v>
      </c>
      <c r="Q727" s="41" t="s">
        <v>3618</v>
      </c>
      <c r="R727" s="48" t="s">
        <v>9</v>
      </c>
      <c r="S727" s="49" t="str">
        <f t="shared" si="191"/>
        <v>Estrutura</v>
      </c>
      <c r="T727" s="49" t="str">
        <f t="shared" si="197"/>
        <v>Tensionadas</v>
      </c>
      <c r="U727" s="49" t="str">
        <f t="shared" si="198"/>
        <v>Tendão.Âncora</v>
      </c>
      <c r="V727" s="49" t="str">
        <f t="shared" si="192"/>
        <v>Estrutura</v>
      </c>
      <c r="W727" s="1" t="str">
        <f t="shared" si="193"/>
        <v>Key.Ifc4.3-727</v>
      </c>
    </row>
    <row r="728" spans="1:23" ht="6" customHeight="1" x14ac:dyDescent="0.25">
      <c r="A728" s="43">
        <v>728</v>
      </c>
      <c r="B728" s="2" t="s">
        <v>1263</v>
      </c>
      <c r="C728" s="45" t="s">
        <v>294</v>
      </c>
      <c r="D728" s="2" t="s">
        <v>3208</v>
      </c>
      <c r="E728" s="2" t="s">
        <v>3140</v>
      </c>
      <c r="F728" s="46" t="s">
        <v>956</v>
      </c>
      <c r="G728" s="59" t="s">
        <v>9</v>
      </c>
      <c r="H728" s="59" t="s">
        <v>9</v>
      </c>
      <c r="I728" s="59" t="s">
        <v>9</v>
      </c>
      <c r="J728" s="59" t="s">
        <v>9</v>
      </c>
      <c r="K728" s="59" t="s">
        <v>9</v>
      </c>
      <c r="L728" s="47" t="str">
        <f t="shared" si="190"/>
        <v>Estrutura</v>
      </c>
      <c r="M728" s="47" t="str">
        <f t="shared" si="194"/>
        <v>Tensionadas</v>
      </c>
      <c r="N728" s="47" t="str">
        <f t="shared" si="195"/>
        <v>Tendão.Conduíte</v>
      </c>
      <c r="O728" s="41" t="str">
        <f t="shared" si="196"/>
        <v>Classe IFC: IfcTendonConduit</v>
      </c>
      <c r="P728" s="41" t="s">
        <v>2280</v>
      </c>
      <c r="Q728" s="41" t="s">
        <v>3624</v>
      </c>
      <c r="R728" s="48" t="s">
        <v>9</v>
      </c>
      <c r="S728" s="49" t="str">
        <f t="shared" si="191"/>
        <v>Estrutura</v>
      </c>
      <c r="T728" s="49" t="str">
        <f t="shared" si="197"/>
        <v>Tensionadas</v>
      </c>
      <c r="U728" s="49" t="str">
        <f t="shared" si="198"/>
        <v>Tendão.Conduíte</v>
      </c>
      <c r="V728" s="49" t="str">
        <f t="shared" si="192"/>
        <v>Estrutura</v>
      </c>
      <c r="W728" s="1" t="str">
        <f t="shared" si="193"/>
        <v>Key.Ifc4.3-728</v>
      </c>
    </row>
    <row r="729" spans="1:23" ht="6" customHeight="1" x14ac:dyDescent="0.25">
      <c r="A729" s="43">
        <v>729</v>
      </c>
      <c r="B729" s="2" t="s">
        <v>1263</v>
      </c>
      <c r="C729" s="45" t="s">
        <v>294</v>
      </c>
      <c r="D729" s="2" t="s">
        <v>3208</v>
      </c>
      <c r="E729" s="2" t="s">
        <v>3140</v>
      </c>
      <c r="F729" s="46" t="s">
        <v>957</v>
      </c>
      <c r="G729" s="59" t="s">
        <v>9</v>
      </c>
      <c r="H729" s="59" t="s">
        <v>9</v>
      </c>
      <c r="I729" s="59" t="s">
        <v>9</v>
      </c>
      <c r="J729" s="59" t="s">
        <v>9</v>
      </c>
      <c r="K729" s="59" t="s">
        <v>9</v>
      </c>
      <c r="L729" s="47" t="str">
        <f t="shared" si="190"/>
        <v>Estrutura</v>
      </c>
      <c r="M729" s="47" t="str">
        <f t="shared" si="194"/>
        <v>Tensionadas</v>
      </c>
      <c r="N729" s="47" t="str">
        <f t="shared" si="195"/>
        <v>Tendão.Conduíte</v>
      </c>
      <c r="O729" s="41" t="str">
        <f t="shared" si="196"/>
        <v>Classe IFC: IfcTendonConduitCOUPLER</v>
      </c>
      <c r="P729" s="41" t="s">
        <v>2281</v>
      </c>
      <c r="Q729" s="41" t="s">
        <v>3625</v>
      </c>
      <c r="R729" s="48" t="s">
        <v>9</v>
      </c>
      <c r="S729" s="49" t="str">
        <f t="shared" si="191"/>
        <v>Estrutura</v>
      </c>
      <c r="T729" s="49" t="str">
        <f t="shared" si="197"/>
        <v>Tensionadas</v>
      </c>
      <c r="U729" s="49" t="str">
        <f t="shared" si="198"/>
        <v>Tendão.Conduíte</v>
      </c>
      <c r="V729" s="49" t="str">
        <f t="shared" si="192"/>
        <v>Estrutura</v>
      </c>
      <c r="W729" s="1" t="str">
        <f t="shared" si="193"/>
        <v>Key.Ifc4.3-729</v>
      </c>
    </row>
    <row r="730" spans="1:23" ht="6" customHeight="1" x14ac:dyDescent="0.25">
      <c r="A730" s="43">
        <v>730</v>
      </c>
      <c r="B730" s="2" t="s">
        <v>1263</v>
      </c>
      <c r="C730" s="45" t="s">
        <v>294</v>
      </c>
      <c r="D730" s="2" t="s">
        <v>3208</v>
      </c>
      <c r="E730" s="2" t="s">
        <v>3140</v>
      </c>
      <c r="F730" s="46" t="s">
        <v>958</v>
      </c>
      <c r="G730" s="59" t="s">
        <v>9</v>
      </c>
      <c r="H730" s="59" t="s">
        <v>9</v>
      </c>
      <c r="I730" s="59" t="s">
        <v>9</v>
      </c>
      <c r="J730" s="59" t="s">
        <v>9</v>
      </c>
      <c r="K730" s="59" t="s">
        <v>9</v>
      </c>
      <c r="L730" s="47" t="str">
        <f t="shared" si="190"/>
        <v>Estrutura</v>
      </c>
      <c r="M730" s="47" t="str">
        <f t="shared" si="194"/>
        <v>Tensionadas</v>
      </c>
      <c r="N730" s="47" t="str">
        <f t="shared" si="195"/>
        <v>Tendão.Conduíte</v>
      </c>
      <c r="O730" s="41" t="str">
        <f t="shared" si="196"/>
        <v>Classe IFC: IfcTendonConduitDIABOLO</v>
      </c>
      <c r="P730" s="41" t="s">
        <v>2282</v>
      </c>
      <c r="Q730" s="41" t="s">
        <v>3626</v>
      </c>
      <c r="R730" s="48" t="s">
        <v>9</v>
      </c>
      <c r="S730" s="49" t="str">
        <f t="shared" si="191"/>
        <v>Estrutura</v>
      </c>
      <c r="T730" s="49" t="str">
        <f t="shared" si="197"/>
        <v>Tensionadas</v>
      </c>
      <c r="U730" s="49" t="str">
        <f t="shared" si="198"/>
        <v>Tendão.Conduíte</v>
      </c>
      <c r="V730" s="49" t="str">
        <f t="shared" si="192"/>
        <v>Estrutura</v>
      </c>
      <c r="W730" s="1" t="str">
        <f t="shared" si="193"/>
        <v>Key.Ifc4.3-730</v>
      </c>
    </row>
    <row r="731" spans="1:23" ht="6" customHeight="1" x14ac:dyDescent="0.25">
      <c r="A731" s="43">
        <v>731</v>
      </c>
      <c r="B731" s="2" t="s">
        <v>1263</v>
      </c>
      <c r="C731" s="45" t="s">
        <v>294</v>
      </c>
      <c r="D731" s="2" t="s">
        <v>3208</v>
      </c>
      <c r="E731" s="2" t="s">
        <v>3140</v>
      </c>
      <c r="F731" s="46" t="s">
        <v>959</v>
      </c>
      <c r="G731" s="59" t="s">
        <v>9</v>
      </c>
      <c r="H731" s="59" t="s">
        <v>9</v>
      </c>
      <c r="I731" s="59" t="s">
        <v>9</v>
      </c>
      <c r="J731" s="59" t="s">
        <v>9</v>
      </c>
      <c r="K731" s="59" t="s">
        <v>9</v>
      </c>
      <c r="L731" s="47" t="str">
        <f t="shared" si="190"/>
        <v>Estrutura</v>
      </c>
      <c r="M731" s="47" t="str">
        <f t="shared" si="194"/>
        <v>Tensionadas</v>
      </c>
      <c r="N731" s="47" t="str">
        <f t="shared" si="195"/>
        <v>Tendão.Conduíte</v>
      </c>
      <c r="O731" s="41" t="str">
        <f t="shared" si="196"/>
        <v>Classe IFC: IfcTendonConduitDUCT</v>
      </c>
      <c r="P731" s="41" t="s">
        <v>2283</v>
      </c>
      <c r="Q731" s="41" t="s">
        <v>3627</v>
      </c>
      <c r="R731" s="48" t="s">
        <v>9</v>
      </c>
      <c r="S731" s="49" t="str">
        <f t="shared" si="191"/>
        <v>Estrutura</v>
      </c>
      <c r="T731" s="49" t="str">
        <f t="shared" si="197"/>
        <v>Tensionadas</v>
      </c>
      <c r="U731" s="49" t="str">
        <f t="shared" si="198"/>
        <v>Tendão.Conduíte</v>
      </c>
      <c r="V731" s="49" t="str">
        <f t="shared" si="192"/>
        <v>Estrutura</v>
      </c>
      <c r="W731" s="1" t="str">
        <f t="shared" si="193"/>
        <v>Key.Ifc4.3-731</v>
      </c>
    </row>
    <row r="732" spans="1:23" ht="6" customHeight="1" x14ac:dyDescent="0.25">
      <c r="A732" s="43">
        <v>732</v>
      </c>
      <c r="B732" s="2" t="s">
        <v>1263</v>
      </c>
      <c r="C732" s="45" t="s">
        <v>294</v>
      </c>
      <c r="D732" s="2" t="s">
        <v>3208</v>
      </c>
      <c r="E732" s="2" t="s">
        <v>3140</v>
      </c>
      <c r="F732" s="46" t="s">
        <v>960</v>
      </c>
      <c r="G732" s="59" t="s">
        <v>9</v>
      </c>
      <c r="H732" s="59" t="s">
        <v>9</v>
      </c>
      <c r="I732" s="59" t="s">
        <v>9</v>
      </c>
      <c r="J732" s="59" t="s">
        <v>9</v>
      </c>
      <c r="K732" s="59" t="s">
        <v>9</v>
      </c>
      <c r="L732" s="47" t="str">
        <f t="shared" si="190"/>
        <v>Estrutura</v>
      </c>
      <c r="M732" s="47" t="str">
        <f t="shared" si="194"/>
        <v>Tensionadas</v>
      </c>
      <c r="N732" s="47" t="str">
        <f t="shared" si="195"/>
        <v>Tendão.Conduíte</v>
      </c>
      <c r="O732" s="41" t="str">
        <f t="shared" si="196"/>
        <v>Classe IFC: IfcTendonConduitGROUTING_DUCT</v>
      </c>
      <c r="P732" s="41" t="s">
        <v>2284</v>
      </c>
      <c r="Q732" s="41" t="s">
        <v>3628</v>
      </c>
      <c r="R732" s="48" t="s">
        <v>9</v>
      </c>
      <c r="S732" s="49" t="str">
        <f t="shared" si="191"/>
        <v>Estrutura</v>
      </c>
      <c r="T732" s="49" t="str">
        <f t="shared" si="197"/>
        <v>Tensionadas</v>
      </c>
      <c r="U732" s="49" t="str">
        <f t="shared" si="198"/>
        <v>Tendão.Conduíte</v>
      </c>
      <c r="V732" s="49" t="str">
        <f t="shared" si="192"/>
        <v>Estrutura</v>
      </c>
      <c r="W732" s="1" t="str">
        <f t="shared" si="193"/>
        <v>Key.Ifc4.3-732</v>
      </c>
    </row>
    <row r="733" spans="1:23" ht="6" customHeight="1" x14ac:dyDescent="0.25">
      <c r="A733" s="43">
        <v>733</v>
      </c>
      <c r="B733" s="2" t="s">
        <v>1263</v>
      </c>
      <c r="C733" s="45" t="s">
        <v>294</v>
      </c>
      <c r="D733" s="2" t="s">
        <v>3208</v>
      </c>
      <c r="E733" s="2" t="s">
        <v>3140</v>
      </c>
      <c r="F733" s="46" t="s">
        <v>961</v>
      </c>
      <c r="G733" s="59" t="s">
        <v>9</v>
      </c>
      <c r="H733" s="59" t="s">
        <v>9</v>
      </c>
      <c r="I733" s="59" t="s">
        <v>9</v>
      </c>
      <c r="J733" s="59" t="s">
        <v>9</v>
      </c>
      <c r="K733" s="59" t="s">
        <v>9</v>
      </c>
      <c r="L733" s="47" t="str">
        <f t="shared" si="190"/>
        <v>Estrutura</v>
      </c>
      <c r="M733" s="47" t="str">
        <f t="shared" si="194"/>
        <v>Tensionadas</v>
      </c>
      <c r="N733" s="47" t="str">
        <f t="shared" si="195"/>
        <v>Tendão.Conduíte</v>
      </c>
      <c r="O733" s="41" t="str">
        <f t="shared" si="196"/>
        <v>Classe IFC: IfcTendonConduitTRUMPET</v>
      </c>
      <c r="P733" s="41" t="s">
        <v>2285</v>
      </c>
      <c r="Q733" s="41" t="s">
        <v>3629</v>
      </c>
      <c r="R733" s="48" t="s">
        <v>9</v>
      </c>
      <c r="S733" s="49" t="str">
        <f t="shared" si="191"/>
        <v>Estrutura</v>
      </c>
      <c r="T733" s="49" t="str">
        <f t="shared" si="197"/>
        <v>Tensionadas</v>
      </c>
      <c r="U733" s="49" t="str">
        <f t="shared" si="198"/>
        <v>Tendão.Conduíte</v>
      </c>
      <c r="V733" s="49" t="str">
        <f t="shared" si="192"/>
        <v>Estrutura</v>
      </c>
      <c r="W733" s="1" t="str">
        <f t="shared" si="193"/>
        <v>Key.Ifc4.3-733</v>
      </c>
    </row>
    <row r="734" spans="1:23" ht="6" customHeight="1" x14ac:dyDescent="0.25">
      <c r="A734" s="43">
        <v>734</v>
      </c>
      <c r="B734" s="2" t="s">
        <v>1263</v>
      </c>
      <c r="C734" s="45" t="s">
        <v>1089</v>
      </c>
      <c r="D734" s="2" t="s">
        <v>1090</v>
      </c>
      <c r="E734" s="2" t="s">
        <v>3141</v>
      </c>
      <c r="F734" s="46" t="s">
        <v>1098</v>
      </c>
      <c r="G734" s="59" t="s">
        <v>9</v>
      </c>
      <c r="H734" s="59" t="s">
        <v>9</v>
      </c>
      <c r="I734" s="59" t="s">
        <v>9</v>
      </c>
      <c r="J734" s="59" t="s">
        <v>9</v>
      </c>
      <c r="K734" s="59" t="s">
        <v>9</v>
      </c>
      <c r="L734" s="47" t="str">
        <f t="shared" si="190"/>
        <v>Infraestrutura</v>
      </c>
      <c r="M734" s="47" t="str">
        <f t="shared" si="194"/>
        <v>Ferroviária</v>
      </c>
      <c r="N734" s="47" t="str">
        <f t="shared" si="195"/>
        <v>Ferrovia</v>
      </c>
      <c r="O734" s="41" t="str">
        <f t="shared" si="196"/>
        <v>Classe IFC: IfcRailway</v>
      </c>
      <c r="P734" s="41" t="s">
        <v>2290</v>
      </c>
      <c r="Q734" s="41" t="s">
        <v>3842</v>
      </c>
      <c r="R734" s="48" t="s">
        <v>9</v>
      </c>
      <c r="S734" s="49" t="str">
        <f t="shared" si="191"/>
        <v>Infraestrutura</v>
      </c>
      <c r="T734" s="49" t="str">
        <f t="shared" si="197"/>
        <v>Ferroviária</v>
      </c>
      <c r="U734" s="49" t="str">
        <f t="shared" si="198"/>
        <v>Ferrovia</v>
      </c>
      <c r="V734" s="49" t="str">
        <f t="shared" si="192"/>
        <v>Infraestrutura</v>
      </c>
      <c r="W734" s="1" t="str">
        <f t="shared" si="193"/>
        <v>Key.Ifc4.3-734</v>
      </c>
    </row>
    <row r="735" spans="1:23" ht="6" customHeight="1" x14ac:dyDescent="0.25">
      <c r="A735" s="43">
        <v>735</v>
      </c>
      <c r="B735" s="2" t="s">
        <v>1263</v>
      </c>
      <c r="C735" s="45" t="s">
        <v>1089</v>
      </c>
      <c r="D735" s="2" t="s">
        <v>1090</v>
      </c>
      <c r="E735" s="2" t="s">
        <v>3142</v>
      </c>
      <c r="F735" s="46" t="s">
        <v>1099</v>
      </c>
      <c r="G735" s="59" t="s">
        <v>9</v>
      </c>
      <c r="H735" s="59" t="s">
        <v>9</v>
      </c>
      <c r="I735" s="59" t="s">
        <v>9</v>
      </c>
      <c r="J735" s="59" t="s">
        <v>9</v>
      </c>
      <c r="K735" s="59" t="s">
        <v>9</v>
      </c>
      <c r="L735" s="47" t="str">
        <f t="shared" si="190"/>
        <v>Infraestrutura</v>
      </c>
      <c r="M735" s="47" t="str">
        <f t="shared" si="194"/>
        <v>Ferroviária</v>
      </c>
      <c r="N735" s="47" t="str">
        <f t="shared" si="195"/>
        <v>Ferrovia.Parte</v>
      </c>
      <c r="O735" s="41" t="str">
        <f t="shared" si="196"/>
        <v>Classe IFC: IfcRailwayPart</v>
      </c>
      <c r="P735" s="41" t="s">
        <v>2291</v>
      </c>
      <c r="Q735" s="41" t="s">
        <v>3843</v>
      </c>
      <c r="R735" s="48" t="s">
        <v>9</v>
      </c>
      <c r="S735" s="49" t="str">
        <f t="shared" si="191"/>
        <v>Infraestrutura</v>
      </c>
      <c r="T735" s="49" t="str">
        <f t="shared" si="197"/>
        <v>Ferroviária</v>
      </c>
      <c r="U735" s="49" t="str">
        <f t="shared" si="198"/>
        <v>Ferrovia.Parte</v>
      </c>
      <c r="V735" s="49" t="str">
        <f t="shared" si="192"/>
        <v>Infraestrutura</v>
      </c>
      <c r="W735" s="1" t="str">
        <f t="shared" si="193"/>
        <v>Key.Ifc4.3-735</v>
      </c>
    </row>
    <row r="736" spans="1:23" ht="6" customHeight="1" x14ac:dyDescent="0.25">
      <c r="A736" s="43">
        <v>736</v>
      </c>
      <c r="B736" s="2" t="s">
        <v>1263</v>
      </c>
      <c r="C736" s="45" t="s">
        <v>1089</v>
      </c>
      <c r="D736" s="2" t="s">
        <v>1090</v>
      </c>
      <c r="E736" s="2" t="s">
        <v>3142</v>
      </c>
      <c r="F736" s="46" t="s">
        <v>1100</v>
      </c>
      <c r="G736" s="59" t="s">
        <v>9</v>
      </c>
      <c r="H736" s="59" t="s">
        <v>9</v>
      </c>
      <c r="I736" s="59" t="s">
        <v>9</v>
      </c>
      <c r="J736" s="59" t="s">
        <v>9</v>
      </c>
      <c r="K736" s="59" t="s">
        <v>9</v>
      </c>
      <c r="L736" s="47" t="str">
        <f t="shared" si="190"/>
        <v>Infraestrutura</v>
      </c>
      <c r="M736" s="47" t="str">
        <f t="shared" si="194"/>
        <v>Ferroviária</v>
      </c>
      <c r="N736" s="47" t="str">
        <f t="shared" si="195"/>
        <v>Ferrovia.Parte</v>
      </c>
      <c r="O736" s="41" t="str">
        <f t="shared" si="196"/>
        <v>Classe IFC: IfcRailwayPartABOVETRACK</v>
      </c>
      <c r="P736" s="41" t="s">
        <v>2292</v>
      </c>
      <c r="Q736" s="41" t="s">
        <v>3844</v>
      </c>
      <c r="R736" s="48" t="s">
        <v>9</v>
      </c>
      <c r="S736" s="49" t="str">
        <f t="shared" si="191"/>
        <v>Infraestrutura</v>
      </c>
      <c r="T736" s="49" t="str">
        <f t="shared" si="197"/>
        <v>Ferroviária</v>
      </c>
      <c r="U736" s="49" t="str">
        <f t="shared" si="198"/>
        <v>Ferrovia.Parte</v>
      </c>
      <c r="V736" s="49" t="str">
        <f t="shared" si="192"/>
        <v>Infraestrutura</v>
      </c>
      <c r="W736" s="1" t="str">
        <f t="shared" si="193"/>
        <v>Key.Ifc4.3-736</v>
      </c>
    </row>
    <row r="737" spans="1:23" ht="6" customHeight="1" x14ac:dyDescent="0.25">
      <c r="A737" s="43">
        <v>737</v>
      </c>
      <c r="B737" s="2" t="s">
        <v>1263</v>
      </c>
      <c r="C737" s="45" t="s">
        <v>1089</v>
      </c>
      <c r="D737" s="2" t="s">
        <v>1090</v>
      </c>
      <c r="E737" s="2" t="s">
        <v>3142</v>
      </c>
      <c r="F737" s="46" t="s">
        <v>1101</v>
      </c>
      <c r="G737" s="59" t="s">
        <v>9</v>
      </c>
      <c r="H737" s="59" t="s">
        <v>9</v>
      </c>
      <c r="I737" s="59" t="s">
        <v>9</v>
      </c>
      <c r="J737" s="59" t="s">
        <v>9</v>
      </c>
      <c r="K737" s="59" t="s">
        <v>9</v>
      </c>
      <c r="L737" s="47" t="str">
        <f t="shared" si="190"/>
        <v>Infraestrutura</v>
      </c>
      <c r="M737" s="47" t="str">
        <f t="shared" si="194"/>
        <v>Ferroviária</v>
      </c>
      <c r="N737" s="47" t="str">
        <f t="shared" si="195"/>
        <v>Ferrovia.Parte</v>
      </c>
      <c r="O737" s="41" t="str">
        <f t="shared" si="196"/>
        <v>Classe IFC: IfcRailwayPartDILATIONTRACK</v>
      </c>
      <c r="P737" s="41" t="s">
        <v>2140</v>
      </c>
      <c r="Q737" s="41" t="s">
        <v>3419</v>
      </c>
      <c r="R737" s="48" t="s">
        <v>9</v>
      </c>
      <c r="S737" s="49" t="str">
        <f t="shared" si="191"/>
        <v>Infraestrutura</v>
      </c>
      <c r="T737" s="49" t="str">
        <f t="shared" si="197"/>
        <v>Ferroviária</v>
      </c>
      <c r="U737" s="49" t="str">
        <f t="shared" si="198"/>
        <v>Ferrovia.Parte</v>
      </c>
      <c r="V737" s="49" t="str">
        <f t="shared" si="192"/>
        <v>Infraestrutura</v>
      </c>
      <c r="W737" s="1" t="str">
        <f t="shared" si="193"/>
        <v>Key.Ifc4.3-737</v>
      </c>
    </row>
    <row r="738" spans="1:23" ht="6" customHeight="1" x14ac:dyDescent="0.25">
      <c r="A738" s="43">
        <v>738</v>
      </c>
      <c r="B738" s="2" t="s">
        <v>1263</v>
      </c>
      <c r="C738" s="45" t="s">
        <v>1089</v>
      </c>
      <c r="D738" s="2" t="s">
        <v>1090</v>
      </c>
      <c r="E738" s="2" t="s">
        <v>3142</v>
      </c>
      <c r="F738" s="46" t="s">
        <v>1102</v>
      </c>
      <c r="G738" s="59" t="s">
        <v>9</v>
      </c>
      <c r="H738" s="59" t="s">
        <v>9</v>
      </c>
      <c r="I738" s="59" t="s">
        <v>9</v>
      </c>
      <c r="J738" s="59" t="s">
        <v>9</v>
      </c>
      <c r="K738" s="59" t="s">
        <v>9</v>
      </c>
      <c r="L738" s="47" t="str">
        <f t="shared" si="190"/>
        <v>Infraestrutura</v>
      </c>
      <c r="M738" s="47" t="str">
        <f t="shared" si="194"/>
        <v>Ferroviária</v>
      </c>
      <c r="N738" s="47" t="str">
        <f t="shared" si="195"/>
        <v>Ferrovia.Parte</v>
      </c>
      <c r="O738" s="41" t="str">
        <f t="shared" si="196"/>
        <v>Classe IFC: IfcRailwayPartLINESIDE</v>
      </c>
      <c r="P738" s="41" t="s">
        <v>2293</v>
      </c>
      <c r="Q738" s="41" t="s">
        <v>3845</v>
      </c>
      <c r="R738" s="48" t="s">
        <v>9</v>
      </c>
      <c r="S738" s="49" t="str">
        <f t="shared" si="191"/>
        <v>Infraestrutura</v>
      </c>
      <c r="T738" s="49" t="str">
        <f t="shared" si="197"/>
        <v>Ferroviária</v>
      </c>
      <c r="U738" s="49" t="str">
        <f t="shared" si="198"/>
        <v>Ferrovia.Parte</v>
      </c>
      <c r="V738" s="49" t="str">
        <f t="shared" si="192"/>
        <v>Infraestrutura</v>
      </c>
      <c r="W738" s="1" t="str">
        <f t="shared" si="193"/>
        <v>Key.Ifc4.3-738</v>
      </c>
    </row>
    <row r="739" spans="1:23" ht="6" customHeight="1" x14ac:dyDescent="0.25">
      <c r="A739" s="43">
        <v>739</v>
      </c>
      <c r="B739" s="2" t="s">
        <v>1263</v>
      </c>
      <c r="C739" s="45" t="s">
        <v>1089</v>
      </c>
      <c r="D739" s="2" t="s">
        <v>1090</v>
      </c>
      <c r="E739" s="2" t="s">
        <v>3142</v>
      </c>
      <c r="F739" s="46" t="s">
        <v>1103</v>
      </c>
      <c r="G739" s="59" t="s">
        <v>9</v>
      </c>
      <c r="H739" s="59" t="s">
        <v>9</v>
      </c>
      <c r="I739" s="59" t="s">
        <v>9</v>
      </c>
      <c r="J739" s="59" t="s">
        <v>9</v>
      </c>
      <c r="K739" s="59" t="s">
        <v>9</v>
      </c>
      <c r="L739" s="47" t="str">
        <f t="shared" si="190"/>
        <v>Infraestrutura</v>
      </c>
      <c r="M739" s="47" t="str">
        <f t="shared" si="194"/>
        <v>Ferroviária</v>
      </c>
      <c r="N739" s="47" t="str">
        <f t="shared" si="195"/>
        <v>Ferrovia.Parte</v>
      </c>
      <c r="O739" s="41" t="str">
        <f t="shared" si="196"/>
        <v>Classe IFC: IfcRailwayPartLINESIDEPART</v>
      </c>
      <c r="P739" s="41" t="s">
        <v>2294</v>
      </c>
      <c r="Q739" s="41" t="s">
        <v>3846</v>
      </c>
      <c r="R739" s="48" t="s">
        <v>9</v>
      </c>
      <c r="S739" s="49" t="str">
        <f t="shared" si="191"/>
        <v>Infraestrutura</v>
      </c>
      <c r="T739" s="49" t="str">
        <f t="shared" si="197"/>
        <v>Ferroviária</v>
      </c>
      <c r="U739" s="49" t="str">
        <f t="shared" si="198"/>
        <v>Ferrovia.Parte</v>
      </c>
      <c r="V739" s="49" t="str">
        <f t="shared" si="192"/>
        <v>Infraestrutura</v>
      </c>
      <c r="W739" s="1" t="str">
        <f t="shared" si="193"/>
        <v>Key.Ifc4.3-739</v>
      </c>
    </row>
    <row r="740" spans="1:23" ht="6" customHeight="1" x14ac:dyDescent="0.25">
      <c r="A740" s="43">
        <v>740</v>
      </c>
      <c r="B740" s="2" t="s">
        <v>1263</v>
      </c>
      <c r="C740" s="45" t="s">
        <v>1089</v>
      </c>
      <c r="D740" s="2" t="s">
        <v>1090</v>
      </c>
      <c r="E740" s="2" t="s">
        <v>3142</v>
      </c>
      <c r="F740" s="46" t="s">
        <v>1104</v>
      </c>
      <c r="G740" s="59" t="s">
        <v>9</v>
      </c>
      <c r="H740" s="59" t="s">
        <v>9</v>
      </c>
      <c r="I740" s="59" t="s">
        <v>9</v>
      </c>
      <c r="J740" s="59" t="s">
        <v>9</v>
      </c>
      <c r="K740" s="59" t="s">
        <v>9</v>
      </c>
      <c r="L740" s="47" t="str">
        <f t="shared" si="190"/>
        <v>Infraestrutura</v>
      </c>
      <c r="M740" s="47" t="str">
        <f t="shared" si="194"/>
        <v>Ferroviária</v>
      </c>
      <c r="N740" s="47" t="str">
        <f t="shared" si="195"/>
        <v>Ferrovia.Parte</v>
      </c>
      <c r="O740" s="41" t="str">
        <f t="shared" si="196"/>
        <v>Classe IFC: IfcRailwayPartPLAINTRACK</v>
      </c>
      <c r="P740" s="41" t="s">
        <v>2295</v>
      </c>
      <c r="Q740" s="41" t="s">
        <v>3847</v>
      </c>
      <c r="R740" s="48" t="s">
        <v>9</v>
      </c>
      <c r="S740" s="49" t="str">
        <f t="shared" si="191"/>
        <v>Infraestrutura</v>
      </c>
      <c r="T740" s="49" t="str">
        <f t="shared" si="197"/>
        <v>Ferroviária</v>
      </c>
      <c r="U740" s="49" t="str">
        <f t="shared" si="198"/>
        <v>Ferrovia.Parte</v>
      </c>
      <c r="V740" s="49" t="str">
        <f t="shared" si="192"/>
        <v>Infraestrutura</v>
      </c>
      <c r="W740" s="1" t="str">
        <f t="shared" si="193"/>
        <v>Key.Ifc4.3-740</v>
      </c>
    </row>
    <row r="741" spans="1:23" ht="6" customHeight="1" x14ac:dyDescent="0.25">
      <c r="A741" s="43">
        <v>741</v>
      </c>
      <c r="B741" s="2" t="s">
        <v>1263</v>
      </c>
      <c r="C741" s="45" t="s">
        <v>1089</v>
      </c>
      <c r="D741" s="2" t="s">
        <v>1090</v>
      </c>
      <c r="E741" s="2" t="s">
        <v>3142</v>
      </c>
      <c r="F741" s="46" t="s">
        <v>1105</v>
      </c>
      <c r="G741" s="59" t="s">
        <v>9</v>
      </c>
      <c r="H741" s="59" t="s">
        <v>9</v>
      </c>
      <c r="I741" s="59" t="s">
        <v>9</v>
      </c>
      <c r="J741" s="59" t="s">
        <v>9</v>
      </c>
      <c r="K741" s="59" t="s">
        <v>9</v>
      </c>
      <c r="L741" s="47" t="str">
        <f t="shared" si="190"/>
        <v>Infraestrutura</v>
      </c>
      <c r="M741" s="47" t="str">
        <f t="shared" si="194"/>
        <v>Ferroviária</v>
      </c>
      <c r="N741" s="47" t="str">
        <f t="shared" si="195"/>
        <v>Ferrovia.Parte</v>
      </c>
      <c r="O741" s="41" t="str">
        <f t="shared" si="196"/>
        <v>Classe IFC: IfcRailwayPartSUBSTRUCTURE</v>
      </c>
      <c r="P741" s="41" t="s">
        <v>2296</v>
      </c>
      <c r="Q741" s="41" t="s">
        <v>3848</v>
      </c>
      <c r="R741" s="48" t="s">
        <v>9</v>
      </c>
      <c r="S741" s="49" t="str">
        <f t="shared" si="191"/>
        <v>Infraestrutura</v>
      </c>
      <c r="T741" s="49" t="str">
        <f t="shared" si="197"/>
        <v>Ferroviária</v>
      </c>
      <c r="U741" s="49" t="str">
        <f t="shared" si="198"/>
        <v>Ferrovia.Parte</v>
      </c>
      <c r="V741" s="49" t="str">
        <f t="shared" si="192"/>
        <v>Infraestrutura</v>
      </c>
      <c r="W741" s="1" t="str">
        <f t="shared" si="193"/>
        <v>Key.Ifc4.3-741</v>
      </c>
    </row>
    <row r="742" spans="1:23" ht="6" customHeight="1" x14ac:dyDescent="0.25">
      <c r="A742" s="43">
        <v>742</v>
      </c>
      <c r="B742" s="2" t="s">
        <v>1263</v>
      </c>
      <c r="C742" s="45" t="s">
        <v>1089</v>
      </c>
      <c r="D742" s="2" t="s">
        <v>1090</v>
      </c>
      <c r="E742" s="2" t="s">
        <v>3142</v>
      </c>
      <c r="F742" s="46" t="s">
        <v>1106</v>
      </c>
      <c r="G742" s="59" t="s">
        <v>9</v>
      </c>
      <c r="H742" s="59" t="s">
        <v>9</v>
      </c>
      <c r="I742" s="59" t="s">
        <v>9</v>
      </c>
      <c r="J742" s="59" t="s">
        <v>9</v>
      </c>
      <c r="K742" s="59" t="s">
        <v>9</v>
      </c>
      <c r="L742" s="47" t="str">
        <f t="shared" si="190"/>
        <v>Infraestrutura</v>
      </c>
      <c r="M742" s="47" t="str">
        <f t="shared" si="194"/>
        <v>Ferroviária</v>
      </c>
      <c r="N742" s="47" t="str">
        <f t="shared" si="195"/>
        <v>Ferrovia.Parte</v>
      </c>
      <c r="O742" s="41" t="str">
        <f t="shared" si="196"/>
        <v>Classe IFC: IfcRailwayPartTRACK</v>
      </c>
      <c r="P742" s="41" t="s">
        <v>2297</v>
      </c>
      <c r="Q742" s="41" t="s">
        <v>3849</v>
      </c>
      <c r="R742" s="48" t="s">
        <v>9</v>
      </c>
      <c r="S742" s="49" t="str">
        <f t="shared" si="191"/>
        <v>Infraestrutura</v>
      </c>
      <c r="T742" s="49" t="str">
        <f t="shared" si="197"/>
        <v>Ferroviária</v>
      </c>
      <c r="U742" s="49" t="str">
        <f t="shared" si="198"/>
        <v>Ferrovia.Parte</v>
      </c>
      <c r="V742" s="49" t="str">
        <f t="shared" si="192"/>
        <v>Infraestrutura</v>
      </c>
      <c r="W742" s="1" t="str">
        <f t="shared" si="193"/>
        <v>Key.Ifc4.3-742</v>
      </c>
    </row>
    <row r="743" spans="1:23" ht="6" customHeight="1" x14ac:dyDescent="0.25">
      <c r="A743" s="43">
        <v>743</v>
      </c>
      <c r="B743" s="2" t="s">
        <v>1263</v>
      </c>
      <c r="C743" s="45" t="s">
        <v>1089</v>
      </c>
      <c r="D743" s="2" t="s">
        <v>1090</v>
      </c>
      <c r="E743" s="2" t="s">
        <v>3142</v>
      </c>
      <c r="F743" s="46" t="s">
        <v>1107</v>
      </c>
      <c r="G743" s="59" t="s">
        <v>9</v>
      </c>
      <c r="H743" s="59" t="s">
        <v>9</v>
      </c>
      <c r="I743" s="59" t="s">
        <v>9</v>
      </c>
      <c r="J743" s="59" t="s">
        <v>9</v>
      </c>
      <c r="K743" s="59" t="s">
        <v>9</v>
      </c>
      <c r="L743" s="47" t="str">
        <f t="shared" si="190"/>
        <v>Infraestrutura</v>
      </c>
      <c r="M743" s="47" t="str">
        <f t="shared" si="194"/>
        <v>Ferroviária</v>
      </c>
      <c r="N743" s="47" t="str">
        <f t="shared" si="195"/>
        <v>Ferrovia.Parte</v>
      </c>
      <c r="O743" s="41" t="str">
        <f t="shared" si="196"/>
        <v>Classe IFC: IfcRailwayPartTRACKPART</v>
      </c>
      <c r="P743" s="41" t="s">
        <v>2298</v>
      </c>
      <c r="Q743" s="41" t="s">
        <v>3850</v>
      </c>
      <c r="R743" s="48" t="s">
        <v>9</v>
      </c>
      <c r="S743" s="49" t="str">
        <f t="shared" si="191"/>
        <v>Infraestrutura</v>
      </c>
      <c r="T743" s="49" t="str">
        <f t="shared" si="197"/>
        <v>Ferroviária</v>
      </c>
      <c r="U743" s="49" t="str">
        <f t="shared" si="198"/>
        <v>Ferrovia.Parte</v>
      </c>
      <c r="V743" s="49" t="str">
        <f t="shared" si="192"/>
        <v>Infraestrutura</v>
      </c>
      <c r="W743" s="1" t="str">
        <f t="shared" si="193"/>
        <v>Key.Ifc4.3-743</v>
      </c>
    </row>
    <row r="744" spans="1:23" ht="6" customHeight="1" x14ac:dyDescent="0.25">
      <c r="A744" s="43">
        <v>744</v>
      </c>
      <c r="B744" s="2" t="s">
        <v>1263</v>
      </c>
      <c r="C744" s="45" t="s">
        <v>1089</v>
      </c>
      <c r="D744" s="2" t="s">
        <v>1090</v>
      </c>
      <c r="E744" s="2" t="s">
        <v>3142</v>
      </c>
      <c r="F744" s="46" t="s">
        <v>1108</v>
      </c>
      <c r="G744" s="59" t="s">
        <v>9</v>
      </c>
      <c r="H744" s="59" t="s">
        <v>9</v>
      </c>
      <c r="I744" s="59" t="s">
        <v>9</v>
      </c>
      <c r="J744" s="59" t="s">
        <v>9</v>
      </c>
      <c r="K744" s="59" t="s">
        <v>9</v>
      </c>
      <c r="L744" s="47" t="str">
        <f t="shared" si="190"/>
        <v>Infraestrutura</v>
      </c>
      <c r="M744" s="47" t="str">
        <f t="shared" si="194"/>
        <v>Ferroviária</v>
      </c>
      <c r="N744" s="47" t="str">
        <f t="shared" si="195"/>
        <v>Ferrovia.Parte</v>
      </c>
      <c r="O744" s="41" t="str">
        <f t="shared" si="196"/>
        <v>Classe IFC: IfcRailwayPartTURNOUTTRACK</v>
      </c>
      <c r="P744" s="41" t="s">
        <v>2295</v>
      </c>
      <c r="Q744" s="41" t="s">
        <v>3847</v>
      </c>
      <c r="R744" s="48" t="s">
        <v>9</v>
      </c>
      <c r="S744" s="49" t="str">
        <f t="shared" si="191"/>
        <v>Infraestrutura</v>
      </c>
      <c r="T744" s="49" t="str">
        <f t="shared" si="197"/>
        <v>Ferroviária</v>
      </c>
      <c r="U744" s="49" t="str">
        <f t="shared" si="198"/>
        <v>Ferrovia.Parte</v>
      </c>
      <c r="V744" s="49" t="str">
        <f t="shared" si="192"/>
        <v>Infraestrutura</v>
      </c>
      <c r="W744" s="1" t="str">
        <f t="shared" si="193"/>
        <v>Key.Ifc4.3-744</v>
      </c>
    </row>
    <row r="745" spans="1:23" ht="6" customHeight="1" x14ac:dyDescent="0.25">
      <c r="A745" s="43">
        <v>745</v>
      </c>
      <c r="B745" s="2" t="s">
        <v>1263</v>
      </c>
      <c r="C745" s="45" t="s">
        <v>1089</v>
      </c>
      <c r="D745" s="2" t="s">
        <v>1090</v>
      </c>
      <c r="E745" s="2" t="s">
        <v>3222</v>
      </c>
      <c r="F745" s="46" t="s">
        <v>1091</v>
      </c>
      <c r="G745" s="59" t="s">
        <v>9</v>
      </c>
      <c r="H745" s="59" t="s">
        <v>9</v>
      </c>
      <c r="I745" s="59" t="s">
        <v>9</v>
      </c>
      <c r="J745" s="59" t="s">
        <v>9</v>
      </c>
      <c r="K745" s="59" t="s">
        <v>9</v>
      </c>
      <c r="L745" s="47" t="str">
        <f t="shared" si="190"/>
        <v>Infraestrutura</v>
      </c>
      <c r="M745" s="47" t="str">
        <f t="shared" si="194"/>
        <v>Ferroviária</v>
      </c>
      <c r="N745" s="47" t="str">
        <f t="shared" si="195"/>
        <v>Ferrovia.Trilho</v>
      </c>
      <c r="O745" s="41" t="str">
        <f t="shared" si="196"/>
        <v>Classe IFC: IfcRail</v>
      </c>
      <c r="P745" s="41" t="s">
        <v>2999</v>
      </c>
      <c r="Q745" s="41" t="s">
        <v>3960</v>
      </c>
      <c r="R745" s="48" t="s">
        <v>9</v>
      </c>
      <c r="S745" s="49" t="str">
        <f t="shared" si="191"/>
        <v>Infraestrutura</v>
      </c>
      <c r="T745" s="49" t="str">
        <f t="shared" si="197"/>
        <v>Ferroviária</v>
      </c>
      <c r="U745" s="49" t="str">
        <f t="shared" si="198"/>
        <v>Ferrovia.Trilho</v>
      </c>
      <c r="V745" s="49" t="str">
        <f t="shared" si="192"/>
        <v>Infraestrutura</v>
      </c>
      <c r="W745" s="1" t="str">
        <f t="shared" si="193"/>
        <v>Key.Ifc4.3-745</v>
      </c>
    </row>
    <row r="746" spans="1:23" ht="6" customHeight="1" x14ac:dyDescent="0.25">
      <c r="A746" s="43">
        <v>746</v>
      </c>
      <c r="B746" s="2" t="s">
        <v>1263</v>
      </c>
      <c r="C746" s="45" t="s">
        <v>1089</v>
      </c>
      <c r="D746" s="2" t="s">
        <v>1090</v>
      </c>
      <c r="E746" s="2" t="s">
        <v>3222</v>
      </c>
      <c r="F746" s="46" t="s">
        <v>1092</v>
      </c>
      <c r="G746" s="59" t="s">
        <v>9</v>
      </c>
      <c r="H746" s="59" t="s">
        <v>9</v>
      </c>
      <c r="I746" s="59" t="s">
        <v>9</v>
      </c>
      <c r="J746" s="59" t="s">
        <v>9</v>
      </c>
      <c r="K746" s="59" t="s">
        <v>9</v>
      </c>
      <c r="L746" s="47" t="str">
        <f t="shared" si="190"/>
        <v>Infraestrutura</v>
      </c>
      <c r="M746" s="47" t="str">
        <f t="shared" si="194"/>
        <v>Ferroviária</v>
      </c>
      <c r="N746" s="47" t="str">
        <f t="shared" si="195"/>
        <v>Ferrovia.Trilho</v>
      </c>
      <c r="O746" s="41" t="str">
        <f t="shared" si="196"/>
        <v>Classe IFC: IfcRailBLADE</v>
      </c>
      <c r="P746" s="41" t="s">
        <v>3000</v>
      </c>
      <c r="Q746" s="41" t="s">
        <v>3961</v>
      </c>
      <c r="R746" s="48" t="s">
        <v>9</v>
      </c>
      <c r="S746" s="49" t="str">
        <f t="shared" si="191"/>
        <v>Infraestrutura</v>
      </c>
      <c r="T746" s="49" t="str">
        <f t="shared" si="197"/>
        <v>Ferroviária</v>
      </c>
      <c r="U746" s="49" t="str">
        <f t="shared" si="198"/>
        <v>Ferrovia.Trilho</v>
      </c>
      <c r="V746" s="49" t="str">
        <f t="shared" si="192"/>
        <v>Infraestrutura</v>
      </c>
      <c r="W746" s="1" t="str">
        <f t="shared" si="193"/>
        <v>Key.Ifc4.3-746</v>
      </c>
    </row>
    <row r="747" spans="1:23" ht="6" customHeight="1" x14ac:dyDescent="0.25">
      <c r="A747" s="43">
        <v>747</v>
      </c>
      <c r="B747" s="2" t="s">
        <v>1263</v>
      </c>
      <c r="C747" s="45" t="s">
        <v>1089</v>
      </c>
      <c r="D747" s="2" t="s">
        <v>1090</v>
      </c>
      <c r="E747" s="2" t="s">
        <v>3222</v>
      </c>
      <c r="F747" s="46" t="s">
        <v>1093</v>
      </c>
      <c r="G747" s="59" t="s">
        <v>9</v>
      </c>
      <c r="H747" s="59" t="s">
        <v>9</v>
      </c>
      <c r="I747" s="59" t="s">
        <v>9</v>
      </c>
      <c r="J747" s="59" t="s">
        <v>9</v>
      </c>
      <c r="K747" s="59" t="s">
        <v>9</v>
      </c>
      <c r="L747" s="47" t="str">
        <f t="shared" si="190"/>
        <v>Infraestrutura</v>
      </c>
      <c r="M747" s="47" t="str">
        <f t="shared" si="194"/>
        <v>Ferroviária</v>
      </c>
      <c r="N747" s="47" t="str">
        <f t="shared" si="195"/>
        <v>Ferrovia.Trilho</v>
      </c>
      <c r="O747" s="41" t="str">
        <f t="shared" si="196"/>
        <v>Classe IFC: IfcRailCHECKRAIL</v>
      </c>
      <c r="P747" s="41" t="s">
        <v>3001</v>
      </c>
      <c r="Q747" s="41" t="s">
        <v>3962</v>
      </c>
      <c r="R747" s="48" t="s">
        <v>9</v>
      </c>
      <c r="S747" s="49" t="str">
        <f t="shared" si="191"/>
        <v>Infraestrutura</v>
      </c>
      <c r="T747" s="49" t="str">
        <f t="shared" si="197"/>
        <v>Ferroviária</v>
      </c>
      <c r="U747" s="49" t="str">
        <f t="shared" si="198"/>
        <v>Ferrovia.Trilho</v>
      </c>
      <c r="V747" s="49" t="str">
        <f t="shared" si="192"/>
        <v>Infraestrutura</v>
      </c>
      <c r="W747" s="1" t="str">
        <f t="shared" si="193"/>
        <v>Key.Ifc4.3-747</v>
      </c>
    </row>
    <row r="748" spans="1:23" ht="6" customHeight="1" x14ac:dyDescent="0.25">
      <c r="A748" s="43">
        <v>748</v>
      </c>
      <c r="B748" s="2" t="s">
        <v>1263</v>
      </c>
      <c r="C748" s="45" t="s">
        <v>1089</v>
      </c>
      <c r="D748" s="2" t="s">
        <v>1090</v>
      </c>
      <c r="E748" s="2" t="s">
        <v>3222</v>
      </c>
      <c r="F748" s="46" t="s">
        <v>1094</v>
      </c>
      <c r="G748" s="59" t="s">
        <v>9</v>
      </c>
      <c r="H748" s="59" t="s">
        <v>9</v>
      </c>
      <c r="I748" s="59" t="s">
        <v>9</v>
      </c>
      <c r="J748" s="59" t="s">
        <v>9</v>
      </c>
      <c r="K748" s="59" t="s">
        <v>9</v>
      </c>
      <c r="L748" s="47" t="str">
        <f t="shared" si="190"/>
        <v>Infraestrutura</v>
      </c>
      <c r="M748" s="47" t="str">
        <f t="shared" si="194"/>
        <v>Ferroviária</v>
      </c>
      <c r="N748" s="47" t="str">
        <f t="shared" si="195"/>
        <v>Ferrovia.Trilho</v>
      </c>
      <c r="O748" s="41" t="str">
        <f t="shared" si="196"/>
        <v>Classe IFC: IfcRailGUARDRAIL</v>
      </c>
      <c r="P748" s="41" t="s">
        <v>3002</v>
      </c>
      <c r="Q748" s="41" t="s">
        <v>3963</v>
      </c>
      <c r="R748" s="48" t="s">
        <v>9</v>
      </c>
      <c r="S748" s="49" t="str">
        <f t="shared" si="191"/>
        <v>Infraestrutura</v>
      </c>
      <c r="T748" s="49" t="str">
        <f t="shared" si="197"/>
        <v>Ferroviária</v>
      </c>
      <c r="U748" s="49" t="str">
        <f t="shared" si="198"/>
        <v>Ferrovia.Trilho</v>
      </c>
      <c r="V748" s="49" t="str">
        <f t="shared" si="192"/>
        <v>Infraestrutura</v>
      </c>
      <c r="W748" s="1" t="str">
        <f t="shared" si="193"/>
        <v>Key.Ifc4.3-748</v>
      </c>
    </row>
    <row r="749" spans="1:23" ht="6" customHeight="1" x14ac:dyDescent="0.25">
      <c r="A749" s="43">
        <v>749</v>
      </c>
      <c r="B749" s="2" t="s">
        <v>1263</v>
      </c>
      <c r="C749" s="45" t="s">
        <v>1089</v>
      </c>
      <c r="D749" s="2" t="s">
        <v>1090</v>
      </c>
      <c r="E749" s="2" t="s">
        <v>3222</v>
      </c>
      <c r="F749" s="46" t="s">
        <v>1095</v>
      </c>
      <c r="G749" s="59" t="s">
        <v>9</v>
      </c>
      <c r="H749" s="59" t="s">
        <v>9</v>
      </c>
      <c r="I749" s="59" t="s">
        <v>9</v>
      </c>
      <c r="J749" s="59" t="s">
        <v>9</v>
      </c>
      <c r="K749" s="59" t="s">
        <v>9</v>
      </c>
      <c r="L749" s="47" t="str">
        <f t="shared" si="190"/>
        <v>Infraestrutura</v>
      </c>
      <c r="M749" s="47" t="str">
        <f t="shared" si="194"/>
        <v>Ferroviária</v>
      </c>
      <c r="N749" s="47" t="str">
        <f t="shared" si="195"/>
        <v>Ferrovia.Trilho</v>
      </c>
      <c r="O749" s="41" t="str">
        <f t="shared" si="196"/>
        <v>Classe IFC: IfcRailRACKRAIL</v>
      </c>
      <c r="P749" s="41" t="s">
        <v>3003</v>
      </c>
      <c r="Q749" s="41" t="s">
        <v>3964</v>
      </c>
      <c r="R749" s="48" t="s">
        <v>9</v>
      </c>
      <c r="S749" s="49" t="str">
        <f t="shared" si="191"/>
        <v>Infraestrutura</v>
      </c>
      <c r="T749" s="49" t="str">
        <f t="shared" si="197"/>
        <v>Ferroviária</v>
      </c>
      <c r="U749" s="49" t="str">
        <f t="shared" si="198"/>
        <v>Ferrovia.Trilho</v>
      </c>
      <c r="V749" s="49" t="str">
        <f t="shared" si="192"/>
        <v>Infraestrutura</v>
      </c>
      <c r="W749" s="1" t="str">
        <f t="shared" si="193"/>
        <v>Key.Ifc4.3-749</v>
      </c>
    </row>
    <row r="750" spans="1:23" ht="6" customHeight="1" x14ac:dyDescent="0.25">
      <c r="A750" s="43">
        <v>750</v>
      </c>
      <c r="B750" s="2" t="s">
        <v>1263</v>
      </c>
      <c r="C750" s="45" t="s">
        <v>1089</v>
      </c>
      <c r="D750" s="2" t="s">
        <v>1090</v>
      </c>
      <c r="E750" s="2" t="s">
        <v>3222</v>
      </c>
      <c r="F750" s="46" t="s">
        <v>1096</v>
      </c>
      <c r="G750" s="59" t="s">
        <v>9</v>
      </c>
      <c r="H750" s="59" t="s">
        <v>9</v>
      </c>
      <c r="I750" s="59" t="s">
        <v>9</v>
      </c>
      <c r="J750" s="59" t="s">
        <v>9</v>
      </c>
      <c r="K750" s="59" t="s">
        <v>9</v>
      </c>
      <c r="L750" s="47" t="str">
        <f t="shared" si="190"/>
        <v>Infraestrutura</v>
      </c>
      <c r="M750" s="47" t="str">
        <f t="shared" si="194"/>
        <v>Ferroviária</v>
      </c>
      <c r="N750" s="47" t="str">
        <f t="shared" si="195"/>
        <v>Ferrovia.Trilho</v>
      </c>
      <c r="O750" s="41" t="str">
        <f t="shared" si="196"/>
        <v>Classe IFC: IfcRailRAIL</v>
      </c>
      <c r="P750" s="41" t="s">
        <v>3004</v>
      </c>
      <c r="Q750" s="41" t="s">
        <v>3965</v>
      </c>
      <c r="R750" s="48" t="s">
        <v>9</v>
      </c>
      <c r="S750" s="49" t="str">
        <f t="shared" si="191"/>
        <v>Infraestrutura</v>
      </c>
      <c r="T750" s="49" t="str">
        <f t="shared" si="197"/>
        <v>Ferroviária</v>
      </c>
      <c r="U750" s="49" t="str">
        <f t="shared" si="198"/>
        <v>Ferrovia.Trilho</v>
      </c>
      <c r="V750" s="49" t="str">
        <f t="shared" si="192"/>
        <v>Infraestrutura</v>
      </c>
      <c r="W750" s="1" t="str">
        <f t="shared" si="193"/>
        <v>Key.Ifc4.3-750</v>
      </c>
    </row>
    <row r="751" spans="1:23" ht="6" customHeight="1" x14ac:dyDescent="0.25">
      <c r="A751" s="43">
        <v>751</v>
      </c>
      <c r="B751" s="2" t="s">
        <v>1263</v>
      </c>
      <c r="C751" s="45" t="s">
        <v>1089</v>
      </c>
      <c r="D751" s="2" t="s">
        <v>1090</v>
      </c>
      <c r="E751" s="2" t="s">
        <v>3222</v>
      </c>
      <c r="F751" s="46" t="s">
        <v>1097</v>
      </c>
      <c r="G751" s="59" t="s">
        <v>9</v>
      </c>
      <c r="H751" s="59" t="s">
        <v>9</v>
      </c>
      <c r="I751" s="59" t="s">
        <v>9</v>
      </c>
      <c r="J751" s="59" t="s">
        <v>9</v>
      </c>
      <c r="K751" s="59" t="s">
        <v>9</v>
      </c>
      <c r="L751" s="47" t="str">
        <f t="shared" si="190"/>
        <v>Infraestrutura</v>
      </c>
      <c r="M751" s="47" t="str">
        <f t="shared" si="194"/>
        <v>Ferroviária</v>
      </c>
      <c r="N751" s="47" t="str">
        <f t="shared" si="195"/>
        <v>Ferrovia.Trilho</v>
      </c>
      <c r="O751" s="41" t="str">
        <f t="shared" si="196"/>
        <v>Classe IFC: IfcRailSTOCKRAIL</v>
      </c>
      <c r="P751" s="41" t="s">
        <v>3005</v>
      </c>
      <c r="Q751" s="41" t="s">
        <v>3966</v>
      </c>
      <c r="R751" s="48" t="s">
        <v>9</v>
      </c>
      <c r="S751" s="49" t="str">
        <f t="shared" si="191"/>
        <v>Infraestrutura</v>
      </c>
      <c r="T751" s="49" t="str">
        <f t="shared" si="197"/>
        <v>Ferroviária</v>
      </c>
      <c r="U751" s="49" t="str">
        <f t="shared" si="198"/>
        <v>Ferrovia.Trilho</v>
      </c>
      <c r="V751" s="49" t="str">
        <f t="shared" si="192"/>
        <v>Infraestrutura</v>
      </c>
      <c r="W751" s="1" t="str">
        <f t="shared" si="193"/>
        <v>Key.Ifc4.3-751</v>
      </c>
    </row>
    <row r="752" spans="1:23" ht="6" customHeight="1" x14ac:dyDescent="0.25">
      <c r="A752" s="43">
        <v>752</v>
      </c>
      <c r="B752" s="2" t="s">
        <v>1263</v>
      </c>
      <c r="C752" s="45" t="s">
        <v>1089</v>
      </c>
      <c r="D752" s="2" t="s">
        <v>1090</v>
      </c>
      <c r="E752" s="2" t="s">
        <v>3274</v>
      </c>
      <c r="F752" s="46" t="s">
        <v>1109</v>
      </c>
      <c r="G752" s="59" t="s">
        <v>9</v>
      </c>
      <c r="H752" s="59" t="s">
        <v>9</v>
      </c>
      <c r="I752" s="59" t="s">
        <v>9</v>
      </c>
      <c r="J752" s="59" t="s">
        <v>9</v>
      </c>
      <c r="K752" s="59" t="s">
        <v>9</v>
      </c>
      <c r="L752" s="47" t="str">
        <f t="shared" si="190"/>
        <v>Infraestrutura</v>
      </c>
      <c r="M752" s="47" t="str">
        <f t="shared" si="194"/>
        <v>Ferroviária</v>
      </c>
      <c r="N752" s="47" t="str">
        <f t="shared" si="195"/>
        <v>Ferrovia.Via</v>
      </c>
      <c r="O752" s="41" t="str">
        <f t="shared" si="196"/>
        <v>Classe IFC: IfcTrackElement</v>
      </c>
      <c r="P752" s="41" t="s">
        <v>3006</v>
      </c>
      <c r="Q752" s="41" t="s">
        <v>3967</v>
      </c>
      <c r="R752" s="48" t="s">
        <v>9</v>
      </c>
      <c r="S752" s="49" t="str">
        <f t="shared" si="191"/>
        <v>Infraestrutura</v>
      </c>
      <c r="T752" s="49" t="str">
        <f t="shared" si="197"/>
        <v>Ferroviária</v>
      </c>
      <c r="U752" s="49" t="str">
        <f t="shared" si="198"/>
        <v>Ferrovia.Via</v>
      </c>
      <c r="V752" s="49" t="str">
        <f t="shared" si="192"/>
        <v>Infraestrutura</v>
      </c>
      <c r="W752" s="1" t="str">
        <f t="shared" si="193"/>
        <v>Key.Ifc4.3-752</v>
      </c>
    </row>
    <row r="753" spans="1:23" ht="6" customHeight="1" x14ac:dyDescent="0.25">
      <c r="A753" s="43">
        <v>753</v>
      </c>
      <c r="B753" s="2" t="s">
        <v>1263</v>
      </c>
      <c r="C753" s="45" t="s">
        <v>1089</v>
      </c>
      <c r="D753" s="2" t="s">
        <v>1090</v>
      </c>
      <c r="E753" s="2" t="s">
        <v>3274</v>
      </c>
      <c r="F753" s="46" t="s">
        <v>1110</v>
      </c>
      <c r="G753" s="59" t="s">
        <v>9</v>
      </c>
      <c r="H753" s="59" t="s">
        <v>9</v>
      </c>
      <c r="I753" s="59" t="s">
        <v>9</v>
      </c>
      <c r="J753" s="59" t="s">
        <v>9</v>
      </c>
      <c r="K753" s="59" t="s">
        <v>9</v>
      </c>
      <c r="L753" s="47" t="str">
        <f t="shared" si="190"/>
        <v>Infraestrutura</v>
      </c>
      <c r="M753" s="47" t="str">
        <f t="shared" si="194"/>
        <v>Ferroviária</v>
      </c>
      <c r="N753" s="47" t="str">
        <f t="shared" si="195"/>
        <v>Ferrovia.Via</v>
      </c>
      <c r="O753" s="41" t="str">
        <f t="shared" si="196"/>
        <v>Classe IFC: IfcTrackElementBLOCKINGDEVICE</v>
      </c>
      <c r="P753" s="41" t="s">
        <v>3007</v>
      </c>
      <c r="Q753" s="41" t="s">
        <v>3968</v>
      </c>
      <c r="R753" s="48" t="s">
        <v>9</v>
      </c>
      <c r="S753" s="49" t="str">
        <f t="shared" si="191"/>
        <v>Infraestrutura</v>
      </c>
      <c r="T753" s="49" t="str">
        <f t="shared" si="197"/>
        <v>Ferroviária</v>
      </c>
      <c r="U753" s="49" t="str">
        <f t="shared" si="198"/>
        <v>Ferrovia.Via</v>
      </c>
      <c r="V753" s="49" t="str">
        <f t="shared" si="192"/>
        <v>Infraestrutura</v>
      </c>
      <c r="W753" s="1" t="str">
        <f t="shared" si="193"/>
        <v>Key.Ifc4.3-753</v>
      </c>
    </row>
    <row r="754" spans="1:23" ht="6" customHeight="1" x14ac:dyDescent="0.25">
      <c r="A754" s="43">
        <v>754</v>
      </c>
      <c r="B754" s="2" t="s">
        <v>1263</v>
      </c>
      <c r="C754" s="45" t="s">
        <v>1089</v>
      </c>
      <c r="D754" s="2" t="s">
        <v>1090</v>
      </c>
      <c r="E754" s="2" t="s">
        <v>3274</v>
      </c>
      <c r="F754" s="46" t="s">
        <v>1111</v>
      </c>
      <c r="G754" s="59" t="s">
        <v>9</v>
      </c>
      <c r="H754" s="59" t="s">
        <v>9</v>
      </c>
      <c r="I754" s="59" t="s">
        <v>9</v>
      </c>
      <c r="J754" s="59" t="s">
        <v>9</v>
      </c>
      <c r="K754" s="59" t="s">
        <v>9</v>
      </c>
      <c r="L754" s="47" t="str">
        <f t="shared" si="190"/>
        <v>Infraestrutura</v>
      </c>
      <c r="M754" s="47" t="str">
        <f t="shared" si="194"/>
        <v>Ferroviária</v>
      </c>
      <c r="N754" s="47" t="str">
        <f t="shared" si="195"/>
        <v>Ferrovia.Via</v>
      </c>
      <c r="O754" s="41" t="str">
        <f t="shared" si="196"/>
        <v>Classe IFC: IfcTrackElementDERAILER</v>
      </c>
      <c r="P754" s="41" t="s">
        <v>3008</v>
      </c>
      <c r="Q754" s="41" t="s">
        <v>3969</v>
      </c>
      <c r="R754" s="48" t="s">
        <v>9</v>
      </c>
      <c r="S754" s="49" t="str">
        <f t="shared" si="191"/>
        <v>Infraestrutura</v>
      </c>
      <c r="T754" s="49" t="str">
        <f t="shared" si="197"/>
        <v>Ferroviária</v>
      </c>
      <c r="U754" s="49" t="str">
        <f t="shared" si="198"/>
        <v>Ferrovia.Via</v>
      </c>
      <c r="V754" s="49" t="str">
        <f t="shared" si="192"/>
        <v>Infraestrutura</v>
      </c>
      <c r="W754" s="1" t="str">
        <f t="shared" si="193"/>
        <v>Key.Ifc4.3-754</v>
      </c>
    </row>
    <row r="755" spans="1:23" ht="6" customHeight="1" x14ac:dyDescent="0.25">
      <c r="A755" s="43">
        <v>755</v>
      </c>
      <c r="B755" s="2" t="s">
        <v>1263</v>
      </c>
      <c r="C755" s="45" t="s">
        <v>1089</v>
      </c>
      <c r="D755" s="2" t="s">
        <v>1090</v>
      </c>
      <c r="E755" s="2" t="s">
        <v>3274</v>
      </c>
      <c r="F755" s="46" t="s">
        <v>1112</v>
      </c>
      <c r="G755" s="59" t="s">
        <v>9</v>
      </c>
      <c r="H755" s="59" t="s">
        <v>9</v>
      </c>
      <c r="I755" s="59" t="s">
        <v>9</v>
      </c>
      <c r="J755" s="59" t="s">
        <v>9</v>
      </c>
      <c r="K755" s="59" t="s">
        <v>9</v>
      </c>
      <c r="L755" s="47" t="str">
        <f t="shared" si="190"/>
        <v>Infraestrutura</v>
      </c>
      <c r="M755" s="47" t="str">
        <f t="shared" si="194"/>
        <v>Ferroviária</v>
      </c>
      <c r="N755" s="47" t="str">
        <f t="shared" si="195"/>
        <v>Ferrovia.Via</v>
      </c>
      <c r="O755" s="41" t="str">
        <f t="shared" si="196"/>
        <v>Classe IFC: IfcTrackElementFROG</v>
      </c>
      <c r="P755" s="41" t="s">
        <v>3009</v>
      </c>
      <c r="Q755" s="41" t="s">
        <v>3970</v>
      </c>
      <c r="R755" s="48" t="s">
        <v>9</v>
      </c>
      <c r="S755" s="49" t="str">
        <f t="shared" si="191"/>
        <v>Infraestrutura</v>
      </c>
      <c r="T755" s="49" t="str">
        <f t="shared" si="197"/>
        <v>Ferroviária</v>
      </c>
      <c r="U755" s="49" t="str">
        <f t="shared" si="198"/>
        <v>Ferrovia.Via</v>
      </c>
      <c r="V755" s="49" t="str">
        <f t="shared" si="192"/>
        <v>Infraestrutura</v>
      </c>
      <c r="W755" s="1" t="str">
        <f t="shared" si="193"/>
        <v>Key.Ifc4.3-755</v>
      </c>
    </row>
    <row r="756" spans="1:23" ht="6" customHeight="1" x14ac:dyDescent="0.25">
      <c r="A756" s="43">
        <v>756</v>
      </c>
      <c r="B756" s="2" t="s">
        <v>1263</v>
      </c>
      <c r="C756" s="45" t="s">
        <v>1089</v>
      </c>
      <c r="D756" s="2" t="s">
        <v>1090</v>
      </c>
      <c r="E756" s="2" t="s">
        <v>3274</v>
      </c>
      <c r="F756" s="46" t="s">
        <v>1113</v>
      </c>
      <c r="G756" s="59" t="s">
        <v>9</v>
      </c>
      <c r="H756" s="59" t="s">
        <v>9</v>
      </c>
      <c r="I756" s="59" t="s">
        <v>9</v>
      </c>
      <c r="J756" s="59" t="s">
        <v>9</v>
      </c>
      <c r="K756" s="59" t="s">
        <v>9</v>
      </c>
      <c r="L756" s="47" t="str">
        <f t="shared" si="190"/>
        <v>Infraestrutura</v>
      </c>
      <c r="M756" s="47" t="str">
        <f t="shared" si="194"/>
        <v>Ferroviária</v>
      </c>
      <c r="N756" s="47" t="str">
        <f t="shared" si="195"/>
        <v>Ferrovia.Via</v>
      </c>
      <c r="O756" s="41" t="str">
        <f t="shared" si="196"/>
        <v>Classe IFC: IfcTrackElementHALF_SET_OF_BLADES</v>
      </c>
      <c r="P756" s="41" t="s">
        <v>3010</v>
      </c>
      <c r="Q756" s="41" t="s">
        <v>3971</v>
      </c>
      <c r="R756" s="48" t="s">
        <v>9</v>
      </c>
      <c r="S756" s="49" t="str">
        <f t="shared" si="191"/>
        <v>Infraestrutura</v>
      </c>
      <c r="T756" s="49" t="str">
        <f t="shared" si="197"/>
        <v>Ferroviária</v>
      </c>
      <c r="U756" s="49" t="str">
        <f t="shared" si="198"/>
        <v>Ferrovia.Via</v>
      </c>
      <c r="V756" s="49" t="str">
        <f t="shared" si="192"/>
        <v>Infraestrutura</v>
      </c>
      <c r="W756" s="1" t="str">
        <f t="shared" si="193"/>
        <v>Key.Ifc4.3-756</v>
      </c>
    </row>
    <row r="757" spans="1:23" ht="6" customHeight="1" x14ac:dyDescent="0.25">
      <c r="A757" s="43">
        <v>757</v>
      </c>
      <c r="B757" s="2" t="s">
        <v>1263</v>
      </c>
      <c r="C757" s="45" t="s">
        <v>1089</v>
      </c>
      <c r="D757" s="2" t="s">
        <v>1090</v>
      </c>
      <c r="E757" s="2" t="s">
        <v>3274</v>
      </c>
      <c r="F757" s="46" t="s">
        <v>1114</v>
      </c>
      <c r="G757" s="59" t="s">
        <v>9</v>
      </c>
      <c r="H757" s="59" t="s">
        <v>9</v>
      </c>
      <c r="I757" s="59" t="s">
        <v>9</v>
      </c>
      <c r="J757" s="59" t="s">
        <v>9</v>
      </c>
      <c r="K757" s="59" t="s">
        <v>9</v>
      </c>
      <c r="L757" s="47" t="str">
        <f t="shared" si="190"/>
        <v>Infraestrutura</v>
      </c>
      <c r="M757" s="47" t="str">
        <f t="shared" si="194"/>
        <v>Ferroviária</v>
      </c>
      <c r="N757" s="47" t="str">
        <f t="shared" si="195"/>
        <v>Ferrovia.Via</v>
      </c>
      <c r="O757" s="41" t="str">
        <f t="shared" si="196"/>
        <v>Classe IFC: IfcTrackElementSLEEPER</v>
      </c>
      <c r="P757" s="41" t="s">
        <v>3011</v>
      </c>
      <c r="Q757" s="41" t="s">
        <v>3972</v>
      </c>
      <c r="R757" s="48" t="s">
        <v>9</v>
      </c>
      <c r="S757" s="49" t="str">
        <f t="shared" si="191"/>
        <v>Infraestrutura</v>
      </c>
      <c r="T757" s="49" t="str">
        <f t="shared" si="197"/>
        <v>Ferroviária</v>
      </c>
      <c r="U757" s="49" t="str">
        <f t="shared" si="198"/>
        <v>Ferrovia.Via</v>
      </c>
      <c r="V757" s="49" t="str">
        <f t="shared" si="192"/>
        <v>Infraestrutura</v>
      </c>
      <c r="W757" s="1" t="str">
        <f t="shared" si="193"/>
        <v>Key.Ifc4.3-757</v>
      </c>
    </row>
    <row r="758" spans="1:23" ht="6" customHeight="1" x14ac:dyDescent="0.25">
      <c r="A758" s="43">
        <v>758</v>
      </c>
      <c r="B758" s="2" t="s">
        <v>1263</v>
      </c>
      <c r="C758" s="45" t="s">
        <v>1089</v>
      </c>
      <c r="D758" s="2" t="s">
        <v>1090</v>
      </c>
      <c r="E758" s="2" t="s">
        <v>3274</v>
      </c>
      <c r="F758" s="46" t="s">
        <v>1115</v>
      </c>
      <c r="G758" s="59" t="s">
        <v>9</v>
      </c>
      <c r="H758" s="59" t="s">
        <v>9</v>
      </c>
      <c r="I758" s="59" t="s">
        <v>9</v>
      </c>
      <c r="J758" s="59" t="s">
        <v>9</v>
      </c>
      <c r="K758" s="59" t="s">
        <v>9</v>
      </c>
      <c r="L758" s="47" t="str">
        <f t="shared" si="190"/>
        <v>Infraestrutura</v>
      </c>
      <c r="M758" s="47" t="str">
        <f t="shared" si="194"/>
        <v>Ferroviária</v>
      </c>
      <c r="N758" s="47" t="str">
        <f t="shared" si="195"/>
        <v>Ferrovia.Via</v>
      </c>
      <c r="O758" s="41" t="str">
        <f t="shared" si="196"/>
        <v>Classe IFC: IfcTrackElementSPEEDREGULATOR</v>
      </c>
      <c r="P758" s="41" t="s">
        <v>3012</v>
      </c>
      <c r="Q758" s="41" t="s">
        <v>3973</v>
      </c>
      <c r="R758" s="48" t="s">
        <v>9</v>
      </c>
      <c r="S758" s="49" t="str">
        <f t="shared" si="191"/>
        <v>Infraestrutura</v>
      </c>
      <c r="T758" s="49" t="str">
        <f t="shared" si="197"/>
        <v>Ferroviária</v>
      </c>
      <c r="U758" s="49" t="str">
        <f t="shared" si="198"/>
        <v>Ferrovia.Via</v>
      </c>
      <c r="V758" s="49" t="str">
        <f t="shared" si="192"/>
        <v>Infraestrutura</v>
      </c>
      <c r="W758" s="1" t="str">
        <f t="shared" si="193"/>
        <v>Key.Ifc4.3-758</v>
      </c>
    </row>
    <row r="759" spans="1:23" ht="6" customHeight="1" x14ac:dyDescent="0.25">
      <c r="A759" s="43">
        <v>759</v>
      </c>
      <c r="B759" s="2" t="s">
        <v>1263</v>
      </c>
      <c r="C759" s="45" t="s">
        <v>1089</v>
      </c>
      <c r="D759" s="2" t="s">
        <v>1090</v>
      </c>
      <c r="E759" s="2" t="s">
        <v>3274</v>
      </c>
      <c r="F759" s="46" t="s">
        <v>1116</v>
      </c>
      <c r="G759" s="59" t="s">
        <v>9</v>
      </c>
      <c r="H759" s="59" t="s">
        <v>9</v>
      </c>
      <c r="I759" s="59" t="s">
        <v>9</v>
      </c>
      <c r="J759" s="59" t="s">
        <v>9</v>
      </c>
      <c r="K759" s="59" t="s">
        <v>9</v>
      </c>
      <c r="L759" s="47" t="str">
        <f t="shared" si="190"/>
        <v>Infraestrutura</v>
      </c>
      <c r="M759" s="47" t="str">
        <f t="shared" si="194"/>
        <v>Ferroviária</v>
      </c>
      <c r="N759" s="47" t="str">
        <f t="shared" si="195"/>
        <v>Ferrovia.Via</v>
      </c>
      <c r="O759" s="41" t="str">
        <f t="shared" si="196"/>
        <v>Classe IFC: IfcTrackElementTRACKENDOFALIGNMENT</v>
      </c>
      <c r="P759" s="41" t="s">
        <v>3013</v>
      </c>
      <c r="Q759" s="41" t="s">
        <v>3974</v>
      </c>
      <c r="R759" s="48" t="s">
        <v>9</v>
      </c>
      <c r="S759" s="49" t="str">
        <f t="shared" si="191"/>
        <v>Infraestrutura</v>
      </c>
      <c r="T759" s="49" t="str">
        <f t="shared" si="197"/>
        <v>Ferroviária</v>
      </c>
      <c r="U759" s="49" t="str">
        <f t="shared" si="198"/>
        <v>Ferrovia.Via</v>
      </c>
      <c r="V759" s="49" t="str">
        <f t="shared" si="192"/>
        <v>Infraestrutura</v>
      </c>
      <c r="W759" s="1" t="str">
        <f t="shared" si="193"/>
        <v>Key.Ifc4.3-759</v>
      </c>
    </row>
    <row r="760" spans="1:23" ht="6" customHeight="1" x14ac:dyDescent="0.25">
      <c r="A760" s="43">
        <v>760</v>
      </c>
      <c r="B760" s="2" t="s">
        <v>1263</v>
      </c>
      <c r="C760" s="45" t="s">
        <v>1089</v>
      </c>
      <c r="D760" s="2" t="s">
        <v>1090</v>
      </c>
      <c r="E760" s="2" t="s">
        <v>3274</v>
      </c>
      <c r="F760" s="46" t="s">
        <v>1117</v>
      </c>
      <c r="G760" s="59" t="s">
        <v>9</v>
      </c>
      <c r="H760" s="59" t="s">
        <v>9</v>
      </c>
      <c r="I760" s="59" t="s">
        <v>9</v>
      </c>
      <c r="J760" s="59" t="s">
        <v>9</v>
      </c>
      <c r="K760" s="59" t="s">
        <v>9</v>
      </c>
      <c r="L760" s="47" t="str">
        <f t="shared" si="190"/>
        <v>Infraestrutura</v>
      </c>
      <c r="M760" s="47" t="str">
        <f t="shared" si="194"/>
        <v>Ferroviária</v>
      </c>
      <c r="N760" s="47" t="str">
        <f t="shared" si="195"/>
        <v>Ferrovia.Via</v>
      </c>
      <c r="O760" s="41" t="str">
        <f t="shared" si="196"/>
        <v>Classe IFC: IfcTrackElementVEHICLESTOP</v>
      </c>
      <c r="P760" s="41" t="s">
        <v>3014</v>
      </c>
      <c r="Q760" s="41" t="s">
        <v>3975</v>
      </c>
      <c r="R760" s="48" t="s">
        <v>9</v>
      </c>
      <c r="S760" s="49" t="str">
        <f t="shared" si="191"/>
        <v>Infraestrutura</v>
      </c>
      <c r="T760" s="49" t="str">
        <f t="shared" si="197"/>
        <v>Ferroviária</v>
      </c>
      <c r="U760" s="49" t="str">
        <f t="shared" si="198"/>
        <v>Ferrovia.Via</v>
      </c>
      <c r="V760" s="49" t="str">
        <f t="shared" si="192"/>
        <v>Infraestrutura</v>
      </c>
      <c r="W760" s="1" t="str">
        <f t="shared" si="193"/>
        <v>Key.Ifc4.3-760</v>
      </c>
    </row>
    <row r="761" spans="1:23" ht="6" customHeight="1" x14ac:dyDescent="0.25">
      <c r="A761" s="43">
        <v>761</v>
      </c>
      <c r="B761" s="2" t="s">
        <v>1263</v>
      </c>
      <c r="C761" s="45" t="s">
        <v>1089</v>
      </c>
      <c r="D761" s="2" t="s">
        <v>3271</v>
      </c>
      <c r="E761" s="2" t="s">
        <v>3088</v>
      </c>
      <c r="F761" s="46" t="s">
        <v>1118</v>
      </c>
      <c r="G761" s="59" t="s">
        <v>9</v>
      </c>
      <c r="H761" s="59" t="s">
        <v>9</v>
      </c>
      <c r="I761" s="59" t="s">
        <v>9</v>
      </c>
      <c r="J761" s="59" t="s">
        <v>9</v>
      </c>
      <c r="K761" s="59" t="s">
        <v>9</v>
      </c>
      <c r="L761" s="47" t="str">
        <f t="shared" si="190"/>
        <v>Infraestrutura</v>
      </c>
      <c r="M761" s="47" t="str">
        <f t="shared" si="194"/>
        <v>Infra.Comun</v>
      </c>
      <c r="N761" s="47" t="str">
        <f t="shared" si="195"/>
        <v>Infra</v>
      </c>
      <c r="O761" s="41" t="str">
        <f t="shared" si="196"/>
        <v>Classe IFC: IfcFacility</v>
      </c>
      <c r="P761" s="41" t="s">
        <v>2389</v>
      </c>
      <c r="Q761" s="41" t="s">
        <v>3851</v>
      </c>
      <c r="R761" s="48" t="s">
        <v>9</v>
      </c>
      <c r="S761" s="49" t="str">
        <f t="shared" si="191"/>
        <v>Infraestrutura</v>
      </c>
      <c r="T761" s="49" t="str">
        <f t="shared" si="197"/>
        <v>Infra.Comun</v>
      </c>
      <c r="U761" s="49" t="str">
        <f t="shared" si="198"/>
        <v>Infra</v>
      </c>
      <c r="V761" s="49" t="str">
        <f t="shared" si="192"/>
        <v>Infraestrutura</v>
      </c>
      <c r="W761" s="1" t="str">
        <f t="shared" si="193"/>
        <v>Key.Ifc4.3-761</v>
      </c>
    </row>
    <row r="762" spans="1:23" ht="6" customHeight="1" x14ac:dyDescent="0.25">
      <c r="A762" s="43">
        <v>762</v>
      </c>
      <c r="B762" s="2" t="s">
        <v>1263</v>
      </c>
      <c r="C762" s="45" t="s">
        <v>1089</v>
      </c>
      <c r="D762" s="2" t="s">
        <v>3271</v>
      </c>
      <c r="E762" s="2" t="s">
        <v>3272</v>
      </c>
      <c r="F762" s="46" t="s">
        <v>1119</v>
      </c>
      <c r="G762" s="59" t="s">
        <v>9</v>
      </c>
      <c r="H762" s="59" t="s">
        <v>9</v>
      </c>
      <c r="I762" s="59" t="s">
        <v>9</v>
      </c>
      <c r="J762" s="59" t="s">
        <v>9</v>
      </c>
      <c r="K762" s="59" t="s">
        <v>9</v>
      </c>
      <c r="L762" s="47" t="str">
        <f t="shared" si="190"/>
        <v>Infraestrutura</v>
      </c>
      <c r="M762" s="47" t="str">
        <f t="shared" si="194"/>
        <v>Infra.Comun</v>
      </c>
      <c r="N762" s="47" t="str">
        <f t="shared" si="195"/>
        <v>Infra.Parte</v>
      </c>
      <c r="O762" s="41" t="str">
        <f t="shared" si="196"/>
        <v>Classe IFC: IfcFacilityPart</v>
      </c>
      <c r="P762" s="41" t="s">
        <v>2390</v>
      </c>
      <c r="Q762" s="41" t="s">
        <v>3852</v>
      </c>
      <c r="R762" s="48" t="s">
        <v>9</v>
      </c>
      <c r="S762" s="49" t="str">
        <f t="shared" si="191"/>
        <v>Infraestrutura</v>
      </c>
      <c r="T762" s="49" t="str">
        <f t="shared" si="197"/>
        <v>Infra.Comun</v>
      </c>
      <c r="U762" s="49" t="str">
        <f t="shared" si="198"/>
        <v>Infra.Parte</v>
      </c>
      <c r="V762" s="49" t="str">
        <f t="shared" si="192"/>
        <v>Infraestrutura</v>
      </c>
      <c r="W762" s="1" t="str">
        <f t="shared" si="193"/>
        <v>Key.Ifc4.3-762</v>
      </c>
    </row>
    <row r="763" spans="1:23" ht="6" customHeight="1" x14ac:dyDescent="0.25">
      <c r="A763" s="43">
        <v>763</v>
      </c>
      <c r="B763" s="2" t="s">
        <v>1263</v>
      </c>
      <c r="C763" s="45" t="s">
        <v>1089</v>
      </c>
      <c r="D763" s="2" t="s">
        <v>3271</v>
      </c>
      <c r="E763" s="2" t="s">
        <v>3273</v>
      </c>
      <c r="F763" s="46" t="s">
        <v>1120</v>
      </c>
      <c r="G763" s="59" t="s">
        <v>9</v>
      </c>
      <c r="H763" s="59" t="s">
        <v>9</v>
      </c>
      <c r="I763" s="59" t="s">
        <v>9</v>
      </c>
      <c r="J763" s="59" t="s">
        <v>9</v>
      </c>
      <c r="K763" s="59" t="s">
        <v>9</v>
      </c>
      <c r="L763" s="47" t="str">
        <f t="shared" si="190"/>
        <v>Infraestrutura</v>
      </c>
      <c r="M763" s="47" t="str">
        <f t="shared" si="194"/>
        <v>Infra.Comun</v>
      </c>
      <c r="N763" s="47" t="str">
        <f t="shared" si="195"/>
        <v>Infra.Parte.Comun</v>
      </c>
      <c r="O763" s="41" t="str">
        <f t="shared" si="196"/>
        <v>Classe IFC: IfcFacilityPartCommon</v>
      </c>
      <c r="P763" s="41" t="s">
        <v>2391</v>
      </c>
      <c r="Q763" s="41" t="s">
        <v>3853</v>
      </c>
      <c r="R763" s="48" t="s">
        <v>9</v>
      </c>
      <c r="S763" s="49" t="str">
        <f t="shared" si="191"/>
        <v>Infraestrutura</v>
      </c>
      <c r="T763" s="49" t="str">
        <f t="shared" si="197"/>
        <v>Infra.Comun</v>
      </c>
      <c r="U763" s="49" t="str">
        <f t="shared" si="198"/>
        <v>Infra.Parte.Comun</v>
      </c>
      <c r="V763" s="49" t="str">
        <f t="shared" si="192"/>
        <v>Infraestrutura</v>
      </c>
      <c r="W763" s="1" t="str">
        <f t="shared" si="193"/>
        <v>Key.Ifc4.3-763</v>
      </c>
    </row>
    <row r="764" spans="1:23" ht="6" customHeight="1" x14ac:dyDescent="0.25">
      <c r="A764" s="43">
        <v>764</v>
      </c>
      <c r="B764" s="2" t="s">
        <v>1263</v>
      </c>
      <c r="C764" s="45" t="s">
        <v>1089</v>
      </c>
      <c r="D764" s="2" t="s">
        <v>3271</v>
      </c>
      <c r="E764" s="2" t="s">
        <v>3273</v>
      </c>
      <c r="F764" s="46" t="s">
        <v>1127</v>
      </c>
      <c r="G764" s="59" t="s">
        <v>9</v>
      </c>
      <c r="H764" s="59" t="s">
        <v>9</v>
      </c>
      <c r="I764" s="59" t="s">
        <v>9</v>
      </c>
      <c r="J764" s="59" t="s">
        <v>9</v>
      </c>
      <c r="K764" s="59" t="s">
        <v>9</v>
      </c>
      <c r="L764" s="47" t="str">
        <f t="shared" si="190"/>
        <v>Infraestrutura</v>
      </c>
      <c r="M764" s="47" t="str">
        <f t="shared" si="194"/>
        <v>Infra.Comun</v>
      </c>
      <c r="N764" s="47" t="str">
        <f t="shared" si="195"/>
        <v>Infra.Parte.Comun</v>
      </c>
      <c r="O764" s="41" t="str">
        <f t="shared" si="196"/>
        <v>Classe IFC: IfcFacilityPartCommonABOVEGROUND</v>
      </c>
      <c r="P764" s="41" t="s">
        <v>2392</v>
      </c>
      <c r="Q764" s="41" t="s">
        <v>3854</v>
      </c>
      <c r="R764" s="48" t="s">
        <v>9</v>
      </c>
      <c r="S764" s="49" t="str">
        <f t="shared" si="191"/>
        <v>Infraestrutura</v>
      </c>
      <c r="T764" s="49" t="str">
        <f t="shared" si="197"/>
        <v>Infra.Comun</v>
      </c>
      <c r="U764" s="49" t="str">
        <f t="shared" si="198"/>
        <v>Infra.Parte.Comun</v>
      </c>
      <c r="V764" s="49" t="str">
        <f t="shared" si="192"/>
        <v>Infraestrutura</v>
      </c>
      <c r="W764" s="1" t="str">
        <f t="shared" si="193"/>
        <v>Key.Ifc4.3-764</v>
      </c>
    </row>
    <row r="765" spans="1:23" ht="6" customHeight="1" x14ac:dyDescent="0.25">
      <c r="A765" s="43">
        <v>765</v>
      </c>
      <c r="B765" s="2" t="s">
        <v>1263</v>
      </c>
      <c r="C765" s="45" t="s">
        <v>1089</v>
      </c>
      <c r="D765" s="2" t="s">
        <v>3271</v>
      </c>
      <c r="E765" s="2" t="s">
        <v>3273</v>
      </c>
      <c r="F765" s="46" t="s">
        <v>1125</v>
      </c>
      <c r="G765" s="59" t="s">
        <v>9</v>
      </c>
      <c r="H765" s="59" t="s">
        <v>9</v>
      </c>
      <c r="I765" s="59" t="s">
        <v>9</v>
      </c>
      <c r="J765" s="59" t="s">
        <v>9</v>
      </c>
      <c r="K765" s="59" t="s">
        <v>9</v>
      </c>
      <c r="L765" s="47" t="str">
        <f t="shared" si="190"/>
        <v>Infraestrutura</v>
      </c>
      <c r="M765" s="47" t="str">
        <f t="shared" si="194"/>
        <v>Infra.Comun</v>
      </c>
      <c r="N765" s="47" t="str">
        <f t="shared" si="195"/>
        <v>Infra.Parte.Comun</v>
      </c>
      <c r="O765" s="41" t="str">
        <f t="shared" si="196"/>
        <v>Classe IFC: IfcFacilityPartCommonBELOWGROUND</v>
      </c>
      <c r="P765" s="41" t="s">
        <v>2393</v>
      </c>
      <c r="Q765" s="41" t="s">
        <v>3855</v>
      </c>
      <c r="R765" s="48" t="s">
        <v>9</v>
      </c>
      <c r="S765" s="49" t="str">
        <f t="shared" si="191"/>
        <v>Infraestrutura</v>
      </c>
      <c r="T765" s="49" t="str">
        <f t="shared" si="197"/>
        <v>Infra.Comun</v>
      </c>
      <c r="U765" s="49" t="str">
        <f t="shared" si="198"/>
        <v>Infra.Parte.Comun</v>
      </c>
      <c r="V765" s="49" t="str">
        <f t="shared" si="192"/>
        <v>Infraestrutura</v>
      </c>
      <c r="W765" s="1" t="str">
        <f t="shared" si="193"/>
        <v>Key.Ifc4.3-765</v>
      </c>
    </row>
    <row r="766" spans="1:23" ht="6" customHeight="1" x14ac:dyDescent="0.25">
      <c r="A766" s="43">
        <v>766</v>
      </c>
      <c r="B766" s="2" t="s">
        <v>1263</v>
      </c>
      <c r="C766" s="45" t="s">
        <v>1089</v>
      </c>
      <c r="D766" s="2" t="s">
        <v>3271</v>
      </c>
      <c r="E766" s="2" t="s">
        <v>3273</v>
      </c>
      <c r="F766" s="46" t="s">
        <v>1121</v>
      </c>
      <c r="G766" s="59" t="s">
        <v>9</v>
      </c>
      <c r="H766" s="59" t="s">
        <v>9</v>
      </c>
      <c r="I766" s="59" t="s">
        <v>9</v>
      </c>
      <c r="J766" s="59" t="s">
        <v>9</v>
      </c>
      <c r="K766" s="59" t="s">
        <v>9</v>
      </c>
      <c r="L766" s="47" t="str">
        <f t="shared" si="190"/>
        <v>Infraestrutura</v>
      </c>
      <c r="M766" s="47" t="str">
        <f t="shared" si="194"/>
        <v>Infra.Comun</v>
      </c>
      <c r="N766" s="47" t="str">
        <f t="shared" si="195"/>
        <v>Infra.Parte.Comun</v>
      </c>
      <c r="O766" s="41" t="str">
        <f t="shared" si="196"/>
        <v>Classe IFC: IfcFacilityPartCommonJUNCTION</v>
      </c>
      <c r="P766" s="41" t="s">
        <v>2394</v>
      </c>
      <c r="Q766" s="41" t="s">
        <v>3856</v>
      </c>
      <c r="R766" s="48" t="s">
        <v>9</v>
      </c>
      <c r="S766" s="49" t="str">
        <f t="shared" si="191"/>
        <v>Infraestrutura</v>
      </c>
      <c r="T766" s="49" t="str">
        <f t="shared" si="197"/>
        <v>Infra.Comun</v>
      </c>
      <c r="U766" s="49" t="str">
        <f t="shared" si="198"/>
        <v>Infra.Parte.Comun</v>
      </c>
      <c r="V766" s="49" t="str">
        <f t="shared" si="192"/>
        <v>Infraestrutura</v>
      </c>
      <c r="W766" s="1" t="str">
        <f t="shared" si="193"/>
        <v>Key.Ifc4.3-766</v>
      </c>
    </row>
    <row r="767" spans="1:23" ht="6" customHeight="1" x14ac:dyDescent="0.25">
      <c r="A767" s="43">
        <v>767</v>
      </c>
      <c r="B767" s="2" t="s">
        <v>1263</v>
      </c>
      <c r="C767" s="45" t="s">
        <v>1089</v>
      </c>
      <c r="D767" s="2" t="s">
        <v>3271</v>
      </c>
      <c r="E767" s="2" t="s">
        <v>3273</v>
      </c>
      <c r="F767" s="46" t="s">
        <v>1122</v>
      </c>
      <c r="G767" s="59" t="s">
        <v>9</v>
      </c>
      <c r="H767" s="59" t="s">
        <v>9</v>
      </c>
      <c r="I767" s="59" t="s">
        <v>9</v>
      </c>
      <c r="J767" s="59" t="s">
        <v>9</v>
      </c>
      <c r="K767" s="59" t="s">
        <v>9</v>
      </c>
      <c r="L767" s="47" t="str">
        <f t="shared" si="190"/>
        <v>Infraestrutura</v>
      </c>
      <c r="M767" s="47" t="str">
        <f t="shared" si="194"/>
        <v>Infra.Comun</v>
      </c>
      <c r="N767" s="47" t="str">
        <f t="shared" si="195"/>
        <v>Infra.Parte.Comun</v>
      </c>
      <c r="O767" s="41" t="str">
        <f t="shared" si="196"/>
        <v>Classe IFC: IfcFacilityPartCommonLEVELCROSSING</v>
      </c>
      <c r="P767" s="41" t="s">
        <v>2395</v>
      </c>
      <c r="Q767" s="41" t="s">
        <v>3857</v>
      </c>
      <c r="R767" s="48" t="s">
        <v>9</v>
      </c>
      <c r="S767" s="49" t="str">
        <f t="shared" si="191"/>
        <v>Infraestrutura</v>
      </c>
      <c r="T767" s="49" t="str">
        <f t="shared" si="197"/>
        <v>Infra.Comun</v>
      </c>
      <c r="U767" s="49" t="str">
        <f t="shared" si="198"/>
        <v>Infra.Parte.Comun</v>
      </c>
      <c r="V767" s="49" t="str">
        <f t="shared" si="192"/>
        <v>Infraestrutura</v>
      </c>
      <c r="W767" s="1" t="str">
        <f t="shared" si="193"/>
        <v>Key.Ifc4.3-767</v>
      </c>
    </row>
    <row r="768" spans="1:23" ht="6" customHeight="1" x14ac:dyDescent="0.25">
      <c r="A768" s="43">
        <v>768</v>
      </c>
      <c r="B768" s="2" t="s">
        <v>1263</v>
      </c>
      <c r="C768" s="45" t="s">
        <v>1089</v>
      </c>
      <c r="D768" s="2" t="s">
        <v>3271</v>
      </c>
      <c r="E768" s="2" t="s">
        <v>3273</v>
      </c>
      <c r="F768" s="46" t="s">
        <v>1123</v>
      </c>
      <c r="G768" s="59" t="s">
        <v>9</v>
      </c>
      <c r="H768" s="59" t="s">
        <v>9</v>
      </c>
      <c r="I768" s="59" t="s">
        <v>9</v>
      </c>
      <c r="J768" s="59" t="s">
        <v>9</v>
      </c>
      <c r="K768" s="59" t="s">
        <v>9</v>
      </c>
      <c r="L768" s="47" t="str">
        <f t="shared" si="190"/>
        <v>Infraestrutura</v>
      </c>
      <c r="M768" s="47" t="str">
        <f t="shared" si="194"/>
        <v>Infra.Comun</v>
      </c>
      <c r="N768" s="47" t="str">
        <f t="shared" si="195"/>
        <v>Infra.Parte.Comun</v>
      </c>
      <c r="O768" s="41" t="str">
        <f t="shared" si="196"/>
        <v>Classe IFC: IfcFacilityPartCommonSEGMENT</v>
      </c>
      <c r="P768" s="41" t="s">
        <v>2396</v>
      </c>
      <c r="Q768" s="41" t="s">
        <v>3858</v>
      </c>
      <c r="R768" s="48" t="s">
        <v>9</v>
      </c>
      <c r="S768" s="49" t="str">
        <f t="shared" si="191"/>
        <v>Infraestrutura</v>
      </c>
      <c r="T768" s="49" t="str">
        <f t="shared" si="197"/>
        <v>Infra.Comun</v>
      </c>
      <c r="U768" s="49" t="str">
        <f t="shared" si="198"/>
        <v>Infra.Parte.Comun</v>
      </c>
      <c r="V768" s="49" t="str">
        <f t="shared" si="192"/>
        <v>Infraestrutura</v>
      </c>
      <c r="W768" s="1" t="str">
        <f t="shared" si="193"/>
        <v>Key.Ifc4.3-768</v>
      </c>
    </row>
    <row r="769" spans="1:23" ht="6" customHeight="1" x14ac:dyDescent="0.25">
      <c r="A769" s="43">
        <v>769</v>
      </c>
      <c r="B769" s="2" t="s">
        <v>1263</v>
      </c>
      <c r="C769" s="45" t="s">
        <v>1089</v>
      </c>
      <c r="D769" s="2" t="s">
        <v>3271</v>
      </c>
      <c r="E769" s="2" t="s">
        <v>3273</v>
      </c>
      <c r="F769" s="46" t="s">
        <v>1126</v>
      </c>
      <c r="G769" s="59" t="s">
        <v>9</v>
      </c>
      <c r="H769" s="59" t="s">
        <v>9</v>
      </c>
      <c r="I769" s="59" t="s">
        <v>9</v>
      </c>
      <c r="J769" s="59" t="s">
        <v>9</v>
      </c>
      <c r="K769" s="59" t="s">
        <v>9</v>
      </c>
      <c r="L769" s="47" t="str">
        <f t="shared" si="190"/>
        <v>Infraestrutura</v>
      </c>
      <c r="M769" s="47" t="str">
        <f t="shared" si="194"/>
        <v>Infra.Comun</v>
      </c>
      <c r="N769" s="47" t="str">
        <f t="shared" si="195"/>
        <v>Infra.Parte.Comun</v>
      </c>
      <c r="O769" s="41" t="str">
        <f t="shared" si="196"/>
        <v>Classe IFC: IfcFacilityPartCommonSUBSTRUCTURE</v>
      </c>
      <c r="P769" s="41" t="s">
        <v>2397</v>
      </c>
      <c r="Q769" s="41" t="s">
        <v>3859</v>
      </c>
      <c r="R769" s="48" t="s">
        <v>9</v>
      </c>
      <c r="S769" s="49" t="str">
        <f t="shared" si="191"/>
        <v>Infraestrutura</v>
      </c>
      <c r="T769" s="49" t="str">
        <f t="shared" si="197"/>
        <v>Infra.Comun</v>
      </c>
      <c r="U769" s="49" t="str">
        <f t="shared" si="198"/>
        <v>Infra.Parte.Comun</v>
      </c>
      <c r="V769" s="49" t="str">
        <f t="shared" si="192"/>
        <v>Infraestrutura</v>
      </c>
      <c r="W769" s="1" t="str">
        <f t="shared" si="193"/>
        <v>Key.Ifc4.3-769</v>
      </c>
    </row>
    <row r="770" spans="1:23" ht="6" customHeight="1" x14ac:dyDescent="0.25">
      <c r="A770" s="43">
        <v>770</v>
      </c>
      <c r="B770" s="2" t="s">
        <v>1263</v>
      </c>
      <c r="C770" s="45" t="s">
        <v>1089</v>
      </c>
      <c r="D770" s="2" t="s">
        <v>3271</v>
      </c>
      <c r="E770" s="2" t="s">
        <v>3273</v>
      </c>
      <c r="F770" s="46" t="s">
        <v>1128</v>
      </c>
      <c r="G770" s="59" t="s">
        <v>9</v>
      </c>
      <c r="H770" s="59" t="s">
        <v>9</v>
      </c>
      <c r="I770" s="59" t="s">
        <v>9</v>
      </c>
      <c r="J770" s="59" t="s">
        <v>9</v>
      </c>
      <c r="K770" s="59" t="s">
        <v>9</v>
      </c>
      <c r="L770" s="47" t="str">
        <f t="shared" si="190"/>
        <v>Infraestrutura</v>
      </c>
      <c r="M770" s="47" t="str">
        <f t="shared" si="194"/>
        <v>Infra.Comun</v>
      </c>
      <c r="N770" s="47" t="str">
        <f t="shared" si="195"/>
        <v>Infra.Parte.Comun</v>
      </c>
      <c r="O770" s="41" t="str">
        <f t="shared" si="196"/>
        <v>Classe IFC: IfcFacilityPartCommonSUPERSTRUCTURE</v>
      </c>
      <c r="P770" s="41" t="s">
        <v>2398</v>
      </c>
      <c r="Q770" s="41" t="s">
        <v>3860</v>
      </c>
      <c r="R770" s="48" t="s">
        <v>9</v>
      </c>
      <c r="S770" s="49" t="str">
        <f t="shared" si="191"/>
        <v>Infraestrutura</v>
      </c>
      <c r="T770" s="49" t="str">
        <f t="shared" si="197"/>
        <v>Infra.Comun</v>
      </c>
      <c r="U770" s="49" t="str">
        <f t="shared" si="198"/>
        <v>Infra.Parte.Comun</v>
      </c>
      <c r="V770" s="49" t="str">
        <f t="shared" si="192"/>
        <v>Infraestrutura</v>
      </c>
      <c r="W770" s="1" t="str">
        <f t="shared" si="193"/>
        <v>Key.Ifc4.3-770</v>
      </c>
    </row>
    <row r="771" spans="1:23" ht="6" customHeight="1" x14ac:dyDescent="0.25">
      <c r="A771" s="43">
        <v>771</v>
      </c>
      <c r="B771" s="2" t="s">
        <v>1263</v>
      </c>
      <c r="C771" s="45" t="s">
        <v>1089</v>
      </c>
      <c r="D771" s="2" t="s">
        <v>3271</v>
      </c>
      <c r="E771" s="2" t="s">
        <v>3273</v>
      </c>
      <c r="F771" s="46" t="s">
        <v>1124</v>
      </c>
      <c r="G771" s="59" t="s">
        <v>9</v>
      </c>
      <c r="H771" s="59" t="s">
        <v>9</v>
      </c>
      <c r="I771" s="59" t="s">
        <v>9</v>
      </c>
      <c r="J771" s="59" t="s">
        <v>9</v>
      </c>
      <c r="K771" s="59" t="s">
        <v>9</v>
      </c>
      <c r="L771" s="47" t="str">
        <f t="shared" si="190"/>
        <v>Infraestrutura</v>
      </c>
      <c r="M771" s="47" t="str">
        <f t="shared" si="194"/>
        <v>Infra.Comun</v>
      </c>
      <c r="N771" s="47" t="str">
        <f t="shared" si="195"/>
        <v>Infra.Parte.Comun</v>
      </c>
      <c r="O771" s="41" t="str">
        <f t="shared" si="196"/>
        <v>Classe IFC: IfcFacilityPartCommonTERMINAL</v>
      </c>
      <c r="P771" s="41" t="s">
        <v>2399</v>
      </c>
      <c r="Q771" s="41" t="s">
        <v>3861</v>
      </c>
      <c r="R771" s="48" t="s">
        <v>9</v>
      </c>
      <c r="S771" s="49" t="str">
        <f t="shared" si="191"/>
        <v>Infraestrutura</v>
      </c>
      <c r="T771" s="49" t="str">
        <f t="shared" si="197"/>
        <v>Infra.Comun</v>
      </c>
      <c r="U771" s="49" t="str">
        <f t="shared" si="198"/>
        <v>Infra.Parte.Comun</v>
      </c>
      <c r="V771" s="49" t="str">
        <f t="shared" si="192"/>
        <v>Infraestrutura</v>
      </c>
      <c r="W771" s="1" t="str">
        <f t="shared" si="193"/>
        <v>Key.Ifc4.3-771</v>
      </c>
    </row>
    <row r="772" spans="1:23" ht="6" customHeight="1" x14ac:dyDescent="0.25">
      <c r="A772" s="43">
        <v>772</v>
      </c>
      <c r="B772" s="2" t="s">
        <v>1263</v>
      </c>
      <c r="C772" s="45" t="s">
        <v>1089</v>
      </c>
      <c r="D772" s="2" t="s">
        <v>3270</v>
      </c>
      <c r="E772" s="2" t="s">
        <v>1201</v>
      </c>
      <c r="F772" s="46" t="s">
        <v>1200</v>
      </c>
      <c r="G772" s="59" t="s">
        <v>9</v>
      </c>
      <c r="H772" s="59" t="s">
        <v>9</v>
      </c>
      <c r="I772" s="59" t="s">
        <v>9</v>
      </c>
      <c r="J772" s="59" t="s">
        <v>9</v>
      </c>
      <c r="K772" s="59" t="s">
        <v>9</v>
      </c>
      <c r="L772" s="47" t="str">
        <f t="shared" si="190"/>
        <v>Infraestrutura</v>
      </c>
      <c r="M772" s="47" t="str">
        <f t="shared" ref="M772:M803" si="199">CONCATENATE("", D772)</f>
        <v>Pontes.e.Viadutos</v>
      </c>
      <c r="N772" s="47" t="str">
        <f t="shared" ref="N772:N803" si="200">CONCATENATE("", E772)</f>
        <v>Ponte</v>
      </c>
      <c r="O772" s="41" t="str">
        <f t="shared" ref="O772:O803" si="201">IF(ISNUMBER(FIND("Ifc",F772)),CONCATENATE("Classe IFC: ",F772),CONCATENATE("Cat. Revit: ",F772))</f>
        <v>Classe IFC: IfcBridge</v>
      </c>
      <c r="P772" s="41" t="s">
        <v>2527</v>
      </c>
      <c r="Q772" s="41" t="s">
        <v>3862</v>
      </c>
      <c r="R772" s="48" t="s">
        <v>9</v>
      </c>
      <c r="S772" s="49" t="str">
        <f t="shared" si="191"/>
        <v>Infraestrutura</v>
      </c>
      <c r="T772" s="49" t="str">
        <f t="shared" ref="T772:T803" si="202">SUBSTITUTE(D772, "_", " ")</f>
        <v>Pontes.e.Viadutos</v>
      </c>
      <c r="U772" s="49" t="str">
        <f t="shared" ref="U772:U803" si="203">SUBSTITUTE(E772, "_", " ")</f>
        <v>Ponte</v>
      </c>
      <c r="V772" s="49" t="str">
        <f t="shared" si="192"/>
        <v>Infraestrutura</v>
      </c>
      <c r="W772" s="1" t="str">
        <f t="shared" si="193"/>
        <v>Key.Ifc4.3-772</v>
      </c>
    </row>
    <row r="773" spans="1:23" ht="6" customHeight="1" x14ac:dyDescent="0.25">
      <c r="A773" s="43">
        <v>773</v>
      </c>
      <c r="B773" s="2" t="s">
        <v>1263</v>
      </c>
      <c r="C773" s="45" t="s">
        <v>1089</v>
      </c>
      <c r="D773" s="2" t="s">
        <v>3270</v>
      </c>
      <c r="E773" s="2" t="s">
        <v>3267</v>
      </c>
      <c r="F773" s="46" t="s">
        <v>935</v>
      </c>
      <c r="G773" s="59" t="s">
        <v>9</v>
      </c>
      <c r="H773" s="59" t="s">
        <v>9</v>
      </c>
      <c r="I773" s="59" t="s">
        <v>9</v>
      </c>
      <c r="J773" s="59" t="s">
        <v>9</v>
      </c>
      <c r="K773" s="59" t="s">
        <v>9</v>
      </c>
      <c r="L773" s="47" t="str">
        <f t="shared" si="190"/>
        <v>Infraestrutura</v>
      </c>
      <c r="M773" s="47" t="str">
        <f t="shared" si="199"/>
        <v>Pontes.e.Viadutos</v>
      </c>
      <c r="N773" s="47" t="str">
        <f t="shared" si="200"/>
        <v>Ponte.Aparelho.Apóio</v>
      </c>
      <c r="O773" s="41" t="str">
        <f t="shared" si="201"/>
        <v>Classe IFC: IfcBearing</v>
      </c>
      <c r="P773" s="41" t="s">
        <v>1809</v>
      </c>
      <c r="Q773" s="41" t="s">
        <v>3833</v>
      </c>
      <c r="R773" s="48" t="s">
        <v>9</v>
      </c>
      <c r="S773" s="49" t="str">
        <f t="shared" si="191"/>
        <v>Infraestrutura</v>
      </c>
      <c r="T773" s="49" t="str">
        <f t="shared" si="202"/>
        <v>Pontes.e.Viadutos</v>
      </c>
      <c r="U773" s="49" t="str">
        <f t="shared" si="203"/>
        <v>Ponte.Aparelho.Apóio</v>
      </c>
      <c r="V773" s="49" t="str">
        <f t="shared" si="192"/>
        <v>Infraestrutura</v>
      </c>
      <c r="W773" s="1" t="str">
        <f t="shared" si="193"/>
        <v>Key.Ifc4.3-773</v>
      </c>
    </row>
    <row r="774" spans="1:23" ht="6" customHeight="1" x14ac:dyDescent="0.25">
      <c r="A774" s="43">
        <v>774</v>
      </c>
      <c r="B774" s="2" t="s">
        <v>1263</v>
      </c>
      <c r="C774" s="45" t="s">
        <v>1089</v>
      </c>
      <c r="D774" s="2" t="s">
        <v>3270</v>
      </c>
      <c r="E774" s="2" t="s">
        <v>3267</v>
      </c>
      <c r="F774" s="46" t="s">
        <v>936</v>
      </c>
      <c r="G774" s="59" t="s">
        <v>9</v>
      </c>
      <c r="H774" s="59" t="s">
        <v>9</v>
      </c>
      <c r="I774" s="59" t="s">
        <v>9</v>
      </c>
      <c r="J774" s="59" t="s">
        <v>9</v>
      </c>
      <c r="K774" s="59" t="s">
        <v>9</v>
      </c>
      <c r="L774" s="47" t="str">
        <f t="shared" si="190"/>
        <v>Infraestrutura</v>
      </c>
      <c r="M774" s="47" t="str">
        <f t="shared" si="199"/>
        <v>Pontes.e.Viadutos</v>
      </c>
      <c r="N774" s="47" t="str">
        <f t="shared" si="200"/>
        <v>Ponte.Aparelho.Apóio</v>
      </c>
      <c r="O774" s="41" t="str">
        <f t="shared" si="201"/>
        <v>Classe IFC: IfcBearingCYLINDRICAL</v>
      </c>
      <c r="P774" s="41" t="s">
        <v>1810</v>
      </c>
      <c r="Q774" s="41" t="s">
        <v>3834</v>
      </c>
      <c r="R774" s="48" t="s">
        <v>9</v>
      </c>
      <c r="S774" s="49" t="str">
        <f t="shared" si="191"/>
        <v>Infraestrutura</v>
      </c>
      <c r="T774" s="49" t="str">
        <f t="shared" si="202"/>
        <v>Pontes.e.Viadutos</v>
      </c>
      <c r="U774" s="49" t="str">
        <f t="shared" si="203"/>
        <v>Ponte.Aparelho.Apóio</v>
      </c>
      <c r="V774" s="49" t="str">
        <f t="shared" si="192"/>
        <v>Infraestrutura</v>
      </c>
      <c r="W774" s="1" t="str">
        <f t="shared" si="193"/>
        <v>Key.Ifc4.3-774</v>
      </c>
    </row>
    <row r="775" spans="1:23" ht="6" customHeight="1" x14ac:dyDescent="0.25">
      <c r="A775" s="43">
        <v>775</v>
      </c>
      <c r="B775" s="2" t="s">
        <v>1263</v>
      </c>
      <c r="C775" s="45" t="s">
        <v>1089</v>
      </c>
      <c r="D775" s="2" t="s">
        <v>3270</v>
      </c>
      <c r="E775" s="2" t="s">
        <v>3267</v>
      </c>
      <c r="F775" s="46" t="s">
        <v>937</v>
      </c>
      <c r="G775" s="59" t="s">
        <v>9</v>
      </c>
      <c r="H775" s="59" t="s">
        <v>9</v>
      </c>
      <c r="I775" s="59" t="s">
        <v>9</v>
      </c>
      <c r="J775" s="59" t="s">
        <v>9</v>
      </c>
      <c r="K775" s="59" t="s">
        <v>9</v>
      </c>
      <c r="L775" s="47" t="str">
        <f t="shared" si="190"/>
        <v>Infraestrutura</v>
      </c>
      <c r="M775" s="47" t="str">
        <f t="shared" si="199"/>
        <v>Pontes.e.Viadutos</v>
      </c>
      <c r="N775" s="47" t="str">
        <f t="shared" si="200"/>
        <v>Ponte.Aparelho.Apóio</v>
      </c>
      <c r="O775" s="41" t="str">
        <f t="shared" si="201"/>
        <v>Classe IFC: IfcBearingDISK</v>
      </c>
      <c r="P775" s="41" t="s">
        <v>1811</v>
      </c>
      <c r="Q775" s="41" t="s">
        <v>3835</v>
      </c>
      <c r="R775" s="48" t="s">
        <v>9</v>
      </c>
      <c r="S775" s="49" t="str">
        <f t="shared" si="191"/>
        <v>Infraestrutura</v>
      </c>
      <c r="T775" s="49" t="str">
        <f t="shared" si="202"/>
        <v>Pontes.e.Viadutos</v>
      </c>
      <c r="U775" s="49" t="str">
        <f t="shared" si="203"/>
        <v>Ponte.Aparelho.Apóio</v>
      </c>
      <c r="V775" s="49" t="str">
        <f t="shared" si="192"/>
        <v>Infraestrutura</v>
      </c>
      <c r="W775" s="1" t="str">
        <f t="shared" si="193"/>
        <v>Key.Ifc4.3-775</v>
      </c>
    </row>
    <row r="776" spans="1:23" ht="6" customHeight="1" x14ac:dyDescent="0.25">
      <c r="A776" s="43">
        <v>776</v>
      </c>
      <c r="B776" s="2" t="s">
        <v>1263</v>
      </c>
      <c r="C776" s="45" t="s">
        <v>1089</v>
      </c>
      <c r="D776" s="2" t="s">
        <v>3270</v>
      </c>
      <c r="E776" s="2" t="s">
        <v>3267</v>
      </c>
      <c r="F776" s="46" t="s">
        <v>938</v>
      </c>
      <c r="G776" s="59" t="s">
        <v>9</v>
      </c>
      <c r="H776" s="59" t="s">
        <v>9</v>
      </c>
      <c r="I776" s="59" t="s">
        <v>9</v>
      </c>
      <c r="J776" s="59" t="s">
        <v>9</v>
      </c>
      <c r="K776" s="59" t="s">
        <v>9</v>
      </c>
      <c r="L776" s="47" t="str">
        <f t="shared" si="190"/>
        <v>Infraestrutura</v>
      </c>
      <c r="M776" s="47" t="str">
        <f t="shared" si="199"/>
        <v>Pontes.e.Viadutos</v>
      </c>
      <c r="N776" s="47" t="str">
        <f t="shared" si="200"/>
        <v>Ponte.Aparelho.Apóio</v>
      </c>
      <c r="O776" s="41" t="str">
        <f t="shared" si="201"/>
        <v>Classe IFC: IfcBearingELASTOMERIC</v>
      </c>
      <c r="P776" s="41" t="s">
        <v>1812</v>
      </c>
      <c r="Q776" s="41" t="s">
        <v>3836</v>
      </c>
      <c r="R776" s="48" t="s">
        <v>9</v>
      </c>
      <c r="S776" s="49" t="str">
        <f t="shared" si="191"/>
        <v>Infraestrutura</v>
      </c>
      <c r="T776" s="49" t="str">
        <f t="shared" si="202"/>
        <v>Pontes.e.Viadutos</v>
      </c>
      <c r="U776" s="49" t="str">
        <f t="shared" si="203"/>
        <v>Ponte.Aparelho.Apóio</v>
      </c>
      <c r="V776" s="49" t="str">
        <f t="shared" si="192"/>
        <v>Infraestrutura</v>
      </c>
      <c r="W776" s="1" t="str">
        <f t="shared" si="193"/>
        <v>Key.Ifc4.3-776</v>
      </c>
    </row>
    <row r="777" spans="1:23" ht="6" customHeight="1" x14ac:dyDescent="0.25">
      <c r="A777" s="43">
        <v>777</v>
      </c>
      <c r="B777" s="2" t="s">
        <v>1263</v>
      </c>
      <c r="C777" s="45" t="s">
        <v>1089</v>
      </c>
      <c r="D777" s="2" t="s">
        <v>3270</v>
      </c>
      <c r="E777" s="2" t="s">
        <v>3267</v>
      </c>
      <c r="F777" s="46" t="s">
        <v>939</v>
      </c>
      <c r="G777" s="59" t="s">
        <v>9</v>
      </c>
      <c r="H777" s="59" t="s">
        <v>9</v>
      </c>
      <c r="I777" s="59" t="s">
        <v>9</v>
      </c>
      <c r="J777" s="59" t="s">
        <v>9</v>
      </c>
      <c r="K777" s="59" t="s">
        <v>9</v>
      </c>
      <c r="L777" s="47" t="str">
        <f t="shared" si="190"/>
        <v>Infraestrutura</v>
      </c>
      <c r="M777" s="47" t="str">
        <f t="shared" si="199"/>
        <v>Pontes.e.Viadutos</v>
      </c>
      <c r="N777" s="47" t="str">
        <f t="shared" si="200"/>
        <v>Ponte.Aparelho.Apóio</v>
      </c>
      <c r="O777" s="41" t="str">
        <f t="shared" si="201"/>
        <v>Classe IFC: IfcBearingGUIDE</v>
      </c>
      <c r="P777" s="41" t="s">
        <v>1813</v>
      </c>
      <c r="Q777" s="41" t="s">
        <v>3837</v>
      </c>
      <c r="R777" s="48" t="s">
        <v>9</v>
      </c>
      <c r="S777" s="49" t="str">
        <f t="shared" si="191"/>
        <v>Infraestrutura</v>
      </c>
      <c r="T777" s="49" t="str">
        <f t="shared" si="202"/>
        <v>Pontes.e.Viadutos</v>
      </c>
      <c r="U777" s="49" t="str">
        <f t="shared" si="203"/>
        <v>Ponte.Aparelho.Apóio</v>
      </c>
      <c r="V777" s="49" t="str">
        <f t="shared" si="192"/>
        <v>Infraestrutura</v>
      </c>
      <c r="W777" s="1" t="str">
        <f t="shared" si="193"/>
        <v>Key.Ifc4.3-777</v>
      </c>
    </row>
    <row r="778" spans="1:23" ht="6" customHeight="1" x14ac:dyDescent="0.25">
      <c r="A778" s="43">
        <v>778</v>
      </c>
      <c r="B778" s="2" t="s">
        <v>1263</v>
      </c>
      <c r="C778" s="45" t="s">
        <v>1089</v>
      </c>
      <c r="D778" s="2" t="s">
        <v>3270</v>
      </c>
      <c r="E778" s="2" t="s">
        <v>3267</v>
      </c>
      <c r="F778" s="46" t="s">
        <v>943</v>
      </c>
      <c r="G778" s="59" t="s">
        <v>9</v>
      </c>
      <c r="H778" s="59" t="s">
        <v>9</v>
      </c>
      <c r="I778" s="59" t="s">
        <v>9</v>
      </c>
      <c r="J778" s="59" t="s">
        <v>9</v>
      </c>
      <c r="K778" s="59" t="s">
        <v>9</v>
      </c>
      <c r="L778" s="47" t="str">
        <f t="shared" si="190"/>
        <v>Infraestrutura</v>
      </c>
      <c r="M778" s="47" t="str">
        <f t="shared" si="199"/>
        <v>Pontes.e.Viadutos</v>
      </c>
      <c r="N778" s="47" t="str">
        <f t="shared" si="200"/>
        <v>Ponte.Aparelho.Apóio</v>
      </c>
      <c r="O778" s="41" t="str">
        <f t="shared" si="201"/>
        <v>Classe IFC: IfcBearingPOT</v>
      </c>
      <c r="P778" s="41" t="s">
        <v>1814</v>
      </c>
      <c r="Q778" s="41" t="s">
        <v>3838</v>
      </c>
      <c r="R778" s="48" t="s">
        <v>9</v>
      </c>
      <c r="S778" s="49" t="str">
        <f t="shared" si="191"/>
        <v>Infraestrutura</v>
      </c>
      <c r="T778" s="49" t="str">
        <f t="shared" si="202"/>
        <v>Pontes.e.Viadutos</v>
      </c>
      <c r="U778" s="49" t="str">
        <f t="shared" si="203"/>
        <v>Ponte.Aparelho.Apóio</v>
      </c>
      <c r="V778" s="49" t="str">
        <f t="shared" si="192"/>
        <v>Infraestrutura</v>
      </c>
      <c r="W778" s="1" t="str">
        <f t="shared" si="193"/>
        <v>Key.Ifc4.3-778</v>
      </c>
    </row>
    <row r="779" spans="1:23" ht="6" customHeight="1" x14ac:dyDescent="0.25">
      <c r="A779" s="43">
        <v>779</v>
      </c>
      <c r="B779" s="2" t="s">
        <v>1263</v>
      </c>
      <c r="C779" s="45" t="s">
        <v>1089</v>
      </c>
      <c r="D779" s="2" t="s">
        <v>3270</v>
      </c>
      <c r="E779" s="2" t="s">
        <v>3267</v>
      </c>
      <c r="F779" s="46" t="s">
        <v>940</v>
      </c>
      <c r="G779" s="59" t="s">
        <v>9</v>
      </c>
      <c r="H779" s="59" t="s">
        <v>9</v>
      </c>
      <c r="I779" s="59" t="s">
        <v>9</v>
      </c>
      <c r="J779" s="59" t="s">
        <v>9</v>
      </c>
      <c r="K779" s="59" t="s">
        <v>9</v>
      </c>
      <c r="L779" s="47" t="str">
        <f t="shared" si="190"/>
        <v>Infraestrutura</v>
      </c>
      <c r="M779" s="47" t="str">
        <f t="shared" si="199"/>
        <v>Pontes.e.Viadutos</v>
      </c>
      <c r="N779" s="47" t="str">
        <f t="shared" si="200"/>
        <v>Ponte.Aparelho.Apóio</v>
      </c>
      <c r="O779" s="41" t="str">
        <f t="shared" si="201"/>
        <v>Classe IFC: IfcBearingROCKER</v>
      </c>
      <c r="P779" s="41" t="s">
        <v>1815</v>
      </c>
      <c r="Q779" s="41" t="s">
        <v>3839</v>
      </c>
      <c r="R779" s="48" t="s">
        <v>9</v>
      </c>
      <c r="S779" s="49" t="str">
        <f t="shared" si="191"/>
        <v>Infraestrutura</v>
      </c>
      <c r="T779" s="49" t="str">
        <f t="shared" si="202"/>
        <v>Pontes.e.Viadutos</v>
      </c>
      <c r="U779" s="49" t="str">
        <f t="shared" si="203"/>
        <v>Ponte.Aparelho.Apóio</v>
      </c>
      <c r="V779" s="49" t="str">
        <f t="shared" si="192"/>
        <v>Infraestrutura</v>
      </c>
      <c r="W779" s="1" t="str">
        <f t="shared" si="193"/>
        <v>Key.Ifc4.3-779</v>
      </c>
    </row>
    <row r="780" spans="1:23" ht="6" customHeight="1" x14ac:dyDescent="0.25">
      <c r="A780" s="43">
        <v>780</v>
      </c>
      <c r="B780" s="2" t="s">
        <v>1263</v>
      </c>
      <c r="C780" s="45" t="s">
        <v>1089</v>
      </c>
      <c r="D780" s="2" t="s">
        <v>3270</v>
      </c>
      <c r="E780" s="2" t="s">
        <v>3267</v>
      </c>
      <c r="F780" s="46" t="s">
        <v>941</v>
      </c>
      <c r="G780" s="59" t="s">
        <v>9</v>
      </c>
      <c r="H780" s="59" t="s">
        <v>9</v>
      </c>
      <c r="I780" s="59" t="s">
        <v>9</v>
      </c>
      <c r="J780" s="59" t="s">
        <v>9</v>
      </c>
      <c r="K780" s="59" t="s">
        <v>9</v>
      </c>
      <c r="L780" s="47" t="str">
        <f t="shared" ref="L780:L843" si="204">CONCATENATE("", C780)</f>
        <v>Infraestrutura</v>
      </c>
      <c r="M780" s="47" t="str">
        <f t="shared" si="199"/>
        <v>Pontes.e.Viadutos</v>
      </c>
      <c r="N780" s="47" t="str">
        <f t="shared" si="200"/>
        <v>Ponte.Aparelho.Apóio</v>
      </c>
      <c r="O780" s="41" t="str">
        <f t="shared" si="201"/>
        <v>Classe IFC: IfcBearingROLLER</v>
      </c>
      <c r="P780" s="41" t="s">
        <v>1816</v>
      </c>
      <c r="Q780" s="41" t="s">
        <v>3840</v>
      </c>
      <c r="R780" s="48" t="s">
        <v>9</v>
      </c>
      <c r="S780" s="49" t="str">
        <f t="shared" ref="S780:S843" si="205">SUBSTITUTE(C780, "_", " ")</f>
        <v>Infraestrutura</v>
      </c>
      <c r="T780" s="49" t="str">
        <f t="shared" si="202"/>
        <v>Pontes.e.Viadutos</v>
      </c>
      <c r="U780" s="49" t="str">
        <f t="shared" si="203"/>
        <v>Ponte.Aparelho.Apóio</v>
      </c>
      <c r="V780" s="49" t="str">
        <f t="shared" ref="V780:V843" si="206">SUBSTITUTE(C780, "_", " ")</f>
        <v>Infraestrutura</v>
      </c>
      <c r="W780" s="1" t="str">
        <f t="shared" ref="W780:W843" si="207">CONCATENATE("Key.Ifc4.3-",A780)</f>
        <v>Key.Ifc4.3-780</v>
      </c>
    </row>
    <row r="781" spans="1:23" ht="6" customHeight="1" x14ac:dyDescent="0.25">
      <c r="A781" s="43">
        <v>781</v>
      </c>
      <c r="B781" s="2" t="s">
        <v>1263</v>
      </c>
      <c r="C781" s="45" t="s">
        <v>1089</v>
      </c>
      <c r="D781" s="2" t="s">
        <v>3270</v>
      </c>
      <c r="E781" s="2" t="s">
        <v>3267</v>
      </c>
      <c r="F781" s="46" t="s">
        <v>942</v>
      </c>
      <c r="G781" s="59" t="s">
        <v>9</v>
      </c>
      <c r="H781" s="59" t="s">
        <v>9</v>
      </c>
      <c r="I781" s="59" t="s">
        <v>9</v>
      </c>
      <c r="J781" s="59" t="s">
        <v>9</v>
      </c>
      <c r="K781" s="59" t="s">
        <v>9</v>
      </c>
      <c r="L781" s="47" t="str">
        <f t="shared" si="204"/>
        <v>Infraestrutura</v>
      </c>
      <c r="M781" s="47" t="str">
        <f t="shared" si="199"/>
        <v>Pontes.e.Viadutos</v>
      </c>
      <c r="N781" s="47" t="str">
        <f t="shared" si="200"/>
        <v>Ponte.Aparelho.Apóio</v>
      </c>
      <c r="O781" s="41" t="str">
        <f t="shared" si="201"/>
        <v>Classe IFC: IfcBearingSPHERICAL</v>
      </c>
      <c r="P781" s="41" t="s">
        <v>1817</v>
      </c>
      <c r="Q781" s="41" t="s">
        <v>3841</v>
      </c>
      <c r="R781" s="48" t="s">
        <v>9</v>
      </c>
      <c r="S781" s="49" t="str">
        <f t="shared" si="205"/>
        <v>Infraestrutura</v>
      </c>
      <c r="T781" s="49" t="str">
        <f t="shared" si="202"/>
        <v>Pontes.e.Viadutos</v>
      </c>
      <c r="U781" s="49" t="str">
        <f t="shared" si="203"/>
        <v>Ponte.Aparelho.Apóio</v>
      </c>
      <c r="V781" s="49" t="str">
        <f t="shared" si="206"/>
        <v>Infraestrutura</v>
      </c>
      <c r="W781" s="1" t="str">
        <f t="shared" si="207"/>
        <v>Key.Ifc4.3-781</v>
      </c>
    </row>
    <row r="782" spans="1:23" ht="6" customHeight="1" x14ac:dyDescent="0.25">
      <c r="A782" s="43">
        <v>782</v>
      </c>
      <c r="B782" s="2" t="s">
        <v>1263</v>
      </c>
      <c r="C782" s="45" t="s">
        <v>1089</v>
      </c>
      <c r="D782" s="2" t="s">
        <v>3270</v>
      </c>
      <c r="E782" s="2" t="s">
        <v>3267</v>
      </c>
      <c r="F782" s="2" t="s">
        <v>126</v>
      </c>
      <c r="G782" s="59" t="s">
        <v>9</v>
      </c>
      <c r="H782" s="59" t="s">
        <v>9</v>
      </c>
      <c r="I782" s="59" t="s">
        <v>9</v>
      </c>
      <c r="J782" s="59" t="s">
        <v>9</v>
      </c>
      <c r="K782" s="59" t="s">
        <v>9</v>
      </c>
      <c r="L782" s="47" t="str">
        <f t="shared" si="204"/>
        <v>Infraestrutura</v>
      </c>
      <c r="M782" s="47" t="str">
        <f t="shared" si="199"/>
        <v>Pontes.e.Viadutos</v>
      </c>
      <c r="N782" s="47" t="str">
        <f t="shared" si="200"/>
        <v>Ponte.Aparelho.Apóio</v>
      </c>
      <c r="O782" s="41" t="str">
        <f t="shared" si="201"/>
        <v>Cat. Revit: OST_BridgeBearings</v>
      </c>
      <c r="P782" s="41" t="s">
        <v>4674</v>
      </c>
      <c r="Q782" s="41" t="s">
        <v>4728</v>
      </c>
      <c r="R782" s="48" t="s">
        <v>9</v>
      </c>
      <c r="S782" s="49" t="str">
        <f t="shared" si="205"/>
        <v>Infraestrutura</v>
      </c>
      <c r="T782" s="49" t="str">
        <f t="shared" si="202"/>
        <v>Pontes.e.Viadutos</v>
      </c>
      <c r="U782" s="49" t="str">
        <f t="shared" si="203"/>
        <v>Ponte.Aparelho.Apóio</v>
      </c>
      <c r="V782" s="49" t="str">
        <f t="shared" si="206"/>
        <v>Infraestrutura</v>
      </c>
      <c r="W782" s="1" t="str">
        <f t="shared" si="207"/>
        <v>Key.Ifc4.3-782</v>
      </c>
    </row>
    <row r="783" spans="1:23" ht="6" customHeight="1" x14ac:dyDescent="0.25">
      <c r="A783" s="43">
        <v>783</v>
      </c>
      <c r="B783" s="2" t="s">
        <v>1263</v>
      </c>
      <c r="C783" s="45" t="s">
        <v>1089</v>
      </c>
      <c r="D783" s="2" t="s">
        <v>3270</v>
      </c>
      <c r="E783" s="2" t="s">
        <v>4848</v>
      </c>
      <c r="F783" s="46" t="s">
        <v>1203</v>
      </c>
      <c r="G783" s="59" t="s">
        <v>9</v>
      </c>
      <c r="H783" s="59" t="s">
        <v>9</v>
      </c>
      <c r="I783" s="59" t="s">
        <v>9</v>
      </c>
      <c r="J783" s="59" t="s">
        <v>9</v>
      </c>
      <c r="K783" s="59" t="s">
        <v>9</v>
      </c>
      <c r="L783" s="47" t="str">
        <f t="shared" si="204"/>
        <v>Infraestrutura</v>
      </c>
      <c r="M783" s="47" t="str">
        <f t="shared" si="199"/>
        <v>Pontes.e.Viadutos</v>
      </c>
      <c r="N783" s="47" t="str">
        <f t="shared" si="200"/>
        <v>Ponte.Estai</v>
      </c>
      <c r="O783" s="41" t="str">
        <f t="shared" si="201"/>
        <v>Classe IFC: IfcBridgeCABLE_STAYED</v>
      </c>
      <c r="P783" s="41" t="s">
        <v>2529</v>
      </c>
      <c r="Q783" s="41" t="s">
        <v>3864</v>
      </c>
      <c r="R783" s="48" t="s">
        <v>9</v>
      </c>
      <c r="S783" s="49" t="str">
        <f t="shared" si="205"/>
        <v>Infraestrutura</v>
      </c>
      <c r="T783" s="49" t="str">
        <f t="shared" si="202"/>
        <v>Pontes.e.Viadutos</v>
      </c>
      <c r="U783" s="49" t="str">
        <f t="shared" si="203"/>
        <v>Ponte.Estai</v>
      </c>
      <c r="V783" s="49" t="str">
        <f t="shared" si="206"/>
        <v>Infraestrutura</v>
      </c>
      <c r="W783" s="1" t="str">
        <f t="shared" si="207"/>
        <v>Key.Ifc4.3-783</v>
      </c>
    </row>
    <row r="784" spans="1:23" ht="6" customHeight="1" x14ac:dyDescent="0.25">
      <c r="A784" s="43">
        <v>784</v>
      </c>
      <c r="B784" s="2" t="s">
        <v>1263</v>
      </c>
      <c r="C784" s="45" t="s">
        <v>1089</v>
      </c>
      <c r="D784" s="2" t="s">
        <v>3270</v>
      </c>
      <c r="E784" s="2" t="s">
        <v>4848</v>
      </c>
      <c r="F784" s="46" t="s">
        <v>1219</v>
      </c>
      <c r="G784" s="59" t="s">
        <v>9</v>
      </c>
      <c r="H784" s="59" t="s">
        <v>9</v>
      </c>
      <c r="I784" s="59" t="s">
        <v>9</v>
      </c>
      <c r="J784" s="59" t="s">
        <v>9</v>
      </c>
      <c r="K784" s="59" t="s">
        <v>9</v>
      </c>
      <c r="L784" s="47" t="str">
        <f t="shared" si="204"/>
        <v>Infraestrutura</v>
      </c>
      <c r="M784" s="47" t="str">
        <f t="shared" si="199"/>
        <v>Pontes.e.Viadutos</v>
      </c>
      <c r="N784" s="47" t="str">
        <f t="shared" si="200"/>
        <v>Ponte.Estai</v>
      </c>
      <c r="O784" s="41" t="str">
        <f t="shared" si="201"/>
        <v>Classe IFC: IfcBridgeSUSPENSION</v>
      </c>
      <c r="P784" s="41" t="s">
        <v>2544</v>
      </c>
      <c r="Q784" s="41" t="s">
        <v>3879</v>
      </c>
      <c r="R784" s="48" t="s">
        <v>9</v>
      </c>
      <c r="S784" s="49" t="str">
        <f t="shared" si="205"/>
        <v>Infraestrutura</v>
      </c>
      <c r="T784" s="49" t="str">
        <f t="shared" si="202"/>
        <v>Pontes.e.Viadutos</v>
      </c>
      <c r="U784" s="49" t="str">
        <f t="shared" si="203"/>
        <v>Ponte.Estai</v>
      </c>
      <c r="V784" s="49" t="str">
        <f t="shared" si="206"/>
        <v>Infraestrutura</v>
      </c>
      <c r="W784" s="1" t="str">
        <f t="shared" si="207"/>
        <v>Key.Ifc4.3-784</v>
      </c>
    </row>
    <row r="785" spans="1:23" ht="6" customHeight="1" x14ac:dyDescent="0.25">
      <c r="A785" s="43">
        <v>785</v>
      </c>
      <c r="B785" s="2" t="s">
        <v>1263</v>
      </c>
      <c r="C785" s="45" t="s">
        <v>1089</v>
      </c>
      <c r="D785" s="2" t="s">
        <v>3270</v>
      </c>
      <c r="E785" s="2" t="s">
        <v>4848</v>
      </c>
      <c r="F785" s="2" t="s">
        <v>130</v>
      </c>
      <c r="G785" s="59" t="s">
        <v>9</v>
      </c>
      <c r="H785" s="59" t="s">
        <v>9</v>
      </c>
      <c r="I785" s="59" t="s">
        <v>9</v>
      </c>
      <c r="J785" s="59" t="s">
        <v>9</v>
      </c>
      <c r="K785" s="59" t="s">
        <v>9</v>
      </c>
      <c r="L785" s="47" t="str">
        <f t="shared" si="204"/>
        <v>Infraestrutura</v>
      </c>
      <c r="M785" s="47" t="str">
        <f t="shared" si="199"/>
        <v>Pontes.e.Viadutos</v>
      </c>
      <c r="N785" s="47" t="str">
        <f t="shared" si="200"/>
        <v>Ponte.Estai</v>
      </c>
      <c r="O785" s="41" t="str">
        <f t="shared" si="201"/>
        <v>Cat. Revit: OST_BridgeCables</v>
      </c>
      <c r="P785" s="41" t="s">
        <v>4780</v>
      </c>
      <c r="Q785" s="41" t="s">
        <v>4725</v>
      </c>
      <c r="R785" s="48" t="s">
        <v>9</v>
      </c>
      <c r="S785" s="49" t="str">
        <f t="shared" si="205"/>
        <v>Infraestrutura</v>
      </c>
      <c r="T785" s="49" t="str">
        <f t="shared" si="202"/>
        <v>Pontes.e.Viadutos</v>
      </c>
      <c r="U785" s="49" t="str">
        <f t="shared" si="203"/>
        <v>Ponte.Estai</v>
      </c>
      <c r="V785" s="49" t="str">
        <f t="shared" si="206"/>
        <v>Infraestrutura</v>
      </c>
      <c r="W785" s="1" t="str">
        <f t="shared" si="207"/>
        <v>Key.Ifc4.3-785</v>
      </c>
    </row>
    <row r="786" spans="1:23" ht="6" customHeight="1" x14ac:dyDescent="0.25">
      <c r="A786" s="43">
        <v>786</v>
      </c>
      <c r="B786" s="2" t="s">
        <v>1263</v>
      </c>
      <c r="C786" s="45" t="s">
        <v>1089</v>
      </c>
      <c r="D786" s="2" t="s">
        <v>3270</v>
      </c>
      <c r="E786" s="2" t="s">
        <v>4849</v>
      </c>
      <c r="F786" s="46" t="s">
        <v>1205</v>
      </c>
      <c r="G786" s="59" t="s">
        <v>9</v>
      </c>
      <c r="H786" s="59" t="s">
        <v>9</v>
      </c>
      <c r="I786" s="59" t="s">
        <v>9</v>
      </c>
      <c r="J786" s="59" t="s">
        <v>9</v>
      </c>
      <c r="K786" s="59" t="s">
        <v>9</v>
      </c>
      <c r="L786" s="47" t="str">
        <f t="shared" si="204"/>
        <v>Infraestrutura</v>
      </c>
      <c r="M786" s="47" t="str">
        <f t="shared" si="199"/>
        <v>Pontes.e.Viadutos</v>
      </c>
      <c r="N786" s="47" t="str">
        <f t="shared" si="200"/>
        <v>Ponte.Fundação</v>
      </c>
      <c r="O786" s="41" t="str">
        <f t="shared" si="201"/>
        <v>Classe IFC: IfcBridgeCULVERT</v>
      </c>
      <c r="P786" s="41" t="s">
        <v>2531</v>
      </c>
      <c r="Q786" s="41" t="s">
        <v>3866</v>
      </c>
      <c r="R786" s="48" t="s">
        <v>9</v>
      </c>
      <c r="S786" s="49" t="str">
        <f t="shared" si="205"/>
        <v>Infraestrutura</v>
      </c>
      <c r="T786" s="49" t="str">
        <f t="shared" si="202"/>
        <v>Pontes.e.Viadutos</v>
      </c>
      <c r="U786" s="49" t="str">
        <f t="shared" si="203"/>
        <v>Ponte.Fundação</v>
      </c>
      <c r="V786" s="49" t="str">
        <f t="shared" si="206"/>
        <v>Infraestrutura</v>
      </c>
      <c r="W786" s="1" t="str">
        <f t="shared" si="207"/>
        <v>Key.Ifc4.3-786</v>
      </c>
    </row>
    <row r="787" spans="1:23" ht="6" customHeight="1" x14ac:dyDescent="0.25">
      <c r="A787" s="43">
        <v>787</v>
      </c>
      <c r="B787" s="2" t="s">
        <v>1263</v>
      </c>
      <c r="C787" s="45" t="s">
        <v>1089</v>
      </c>
      <c r="D787" s="2" t="s">
        <v>3270</v>
      </c>
      <c r="E787" s="2" t="s">
        <v>4849</v>
      </c>
      <c r="F787" s="50" t="s">
        <v>4862</v>
      </c>
      <c r="G787" s="59" t="s">
        <v>9</v>
      </c>
      <c r="H787" s="59" t="s">
        <v>9</v>
      </c>
      <c r="I787" s="59" t="s">
        <v>9</v>
      </c>
      <c r="J787" s="59" t="s">
        <v>9</v>
      </c>
      <c r="K787" s="59" t="s">
        <v>9</v>
      </c>
      <c r="L787" s="47" t="str">
        <f t="shared" si="204"/>
        <v>Infraestrutura</v>
      </c>
      <c r="M787" s="47" t="str">
        <f t="shared" si="199"/>
        <v>Pontes.e.Viadutos</v>
      </c>
      <c r="N787" s="47" t="str">
        <f t="shared" si="200"/>
        <v>Ponte.Fundação</v>
      </c>
      <c r="O787" s="41" t="str">
        <f t="shared" si="201"/>
        <v>Cat. Revit: OST_AbutmentFoundations</v>
      </c>
      <c r="P787" s="41" t="s">
        <v>5474</v>
      </c>
      <c r="Q787" s="41" t="s">
        <v>5477</v>
      </c>
      <c r="R787" s="48" t="s">
        <v>9</v>
      </c>
      <c r="S787" s="49" t="str">
        <f t="shared" si="205"/>
        <v>Infraestrutura</v>
      </c>
      <c r="T787" s="49" t="str">
        <f t="shared" si="202"/>
        <v>Pontes.e.Viadutos</v>
      </c>
      <c r="U787" s="49" t="str">
        <f t="shared" si="203"/>
        <v>Ponte.Fundação</v>
      </c>
      <c r="V787" s="49" t="str">
        <f t="shared" si="206"/>
        <v>Infraestrutura</v>
      </c>
      <c r="W787" s="1" t="str">
        <f t="shared" si="207"/>
        <v>Key.Ifc4.3-787</v>
      </c>
    </row>
    <row r="788" spans="1:23" ht="6" customHeight="1" x14ac:dyDescent="0.25">
      <c r="A788" s="43">
        <v>788</v>
      </c>
      <c r="B788" s="2" t="s">
        <v>1263</v>
      </c>
      <c r="C788" s="45" t="s">
        <v>1089</v>
      </c>
      <c r="D788" s="2" t="s">
        <v>3270</v>
      </c>
      <c r="E788" s="2" t="s">
        <v>4849</v>
      </c>
      <c r="F788" s="50" t="s">
        <v>4863</v>
      </c>
      <c r="G788" s="59" t="s">
        <v>9</v>
      </c>
      <c r="H788" s="59" t="s">
        <v>9</v>
      </c>
      <c r="I788" s="59" t="s">
        <v>9</v>
      </c>
      <c r="J788" s="59" t="s">
        <v>9</v>
      </c>
      <c r="K788" s="59" t="s">
        <v>9</v>
      </c>
      <c r="L788" s="47" t="str">
        <f t="shared" si="204"/>
        <v>Infraestrutura</v>
      </c>
      <c r="M788" s="47" t="str">
        <f t="shared" si="199"/>
        <v>Pontes.e.Viadutos</v>
      </c>
      <c r="N788" s="47" t="str">
        <f t="shared" si="200"/>
        <v>Ponte.Fundação</v>
      </c>
      <c r="O788" s="41" t="str">
        <f t="shared" si="201"/>
        <v>Cat. Revit: OST_AbutmentPiles</v>
      </c>
      <c r="P788" s="41" t="s">
        <v>5475</v>
      </c>
      <c r="Q788" s="41" t="s">
        <v>5478</v>
      </c>
      <c r="R788" s="48" t="s">
        <v>9</v>
      </c>
      <c r="S788" s="49" t="str">
        <f t="shared" si="205"/>
        <v>Infraestrutura</v>
      </c>
      <c r="T788" s="49" t="str">
        <f t="shared" si="202"/>
        <v>Pontes.e.Viadutos</v>
      </c>
      <c r="U788" s="49" t="str">
        <f t="shared" si="203"/>
        <v>Ponte.Fundação</v>
      </c>
      <c r="V788" s="49" t="str">
        <f t="shared" si="206"/>
        <v>Infraestrutura</v>
      </c>
      <c r="W788" s="1" t="str">
        <f t="shared" si="207"/>
        <v>Key.Ifc4.3-788</v>
      </c>
    </row>
    <row r="789" spans="1:23" ht="6" customHeight="1" x14ac:dyDescent="0.25">
      <c r="A789" s="43">
        <v>789</v>
      </c>
      <c r="B789" s="2" t="s">
        <v>1263</v>
      </c>
      <c r="C789" s="45" t="s">
        <v>1089</v>
      </c>
      <c r="D789" s="2" t="s">
        <v>3270</v>
      </c>
      <c r="E789" s="2" t="s">
        <v>4849</v>
      </c>
      <c r="F789" s="50" t="s">
        <v>4864</v>
      </c>
      <c r="G789" s="59" t="s">
        <v>9</v>
      </c>
      <c r="H789" s="59" t="s">
        <v>9</v>
      </c>
      <c r="I789" s="59" t="s">
        <v>9</v>
      </c>
      <c r="J789" s="59" t="s">
        <v>9</v>
      </c>
      <c r="K789" s="59" t="s">
        <v>9</v>
      </c>
      <c r="L789" s="47" t="str">
        <f t="shared" si="204"/>
        <v>Infraestrutura</v>
      </c>
      <c r="M789" s="47" t="str">
        <f t="shared" si="199"/>
        <v>Pontes.e.Viadutos</v>
      </c>
      <c r="N789" s="47" t="str">
        <f t="shared" si="200"/>
        <v>Ponte.Fundação</v>
      </c>
      <c r="O789" s="41" t="str">
        <f t="shared" si="201"/>
        <v>Cat. Revit: OST_AbutmentWalls</v>
      </c>
      <c r="P789" s="41" t="s">
        <v>5476</v>
      </c>
      <c r="Q789" s="41" t="s">
        <v>5479</v>
      </c>
      <c r="R789" s="48" t="s">
        <v>9</v>
      </c>
      <c r="S789" s="49" t="str">
        <f t="shared" si="205"/>
        <v>Infraestrutura</v>
      </c>
      <c r="T789" s="49" t="str">
        <f t="shared" si="202"/>
        <v>Pontes.e.Viadutos</v>
      </c>
      <c r="U789" s="49" t="str">
        <f t="shared" si="203"/>
        <v>Ponte.Fundação</v>
      </c>
      <c r="V789" s="49" t="str">
        <f t="shared" si="206"/>
        <v>Infraestrutura</v>
      </c>
      <c r="W789" s="1" t="str">
        <f t="shared" si="207"/>
        <v>Key.Ifc4.3-789</v>
      </c>
    </row>
    <row r="790" spans="1:23" ht="6" customHeight="1" x14ac:dyDescent="0.25">
      <c r="A790" s="43">
        <v>790</v>
      </c>
      <c r="B790" s="2" t="s">
        <v>1263</v>
      </c>
      <c r="C790" s="45" t="s">
        <v>1089</v>
      </c>
      <c r="D790" s="2" t="s">
        <v>3270</v>
      </c>
      <c r="E790" s="2" t="s">
        <v>4849</v>
      </c>
      <c r="F790" s="50" t="s">
        <v>4887</v>
      </c>
      <c r="G790" s="59" t="s">
        <v>9</v>
      </c>
      <c r="H790" s="59" t="s">
        <v>9</v>
      </c>
      <c r="I790" s="59" t="s">
        <v>9</v>
      </c>
      <c r="J790" s="59" t="s">
        <v>9</v>
      </c>
      <c r="K790" s="59" t="s">
        <v>9</v>
      </c>
      <c r="L790" s="47" t="str">
        <f t="shared" si="204"/>
        <v>Infraestrutura</v>
      </c>
      <c r="M790" s="47" t="str">
        <f t="shared" si="199"/>
        <v>Pontes.e.Viadutos</v>
      </c>
      <c r="N790" s="47" t="str">
        <f t="shared" si="200"/>
        <v>Ponte.Fundação</v>
      </c>
      <c r="O790" s="41" t="str">
        <f t="shared" si="201"/>
        <v>Cat. Revit: OST_BridgeAbutments</v>
      </c>
      <c r="P790" s="41" t="s">
        <v>5484</v>
      </c>
      <c r="Q790" s="41" t="str">
        <f>_xlfn.TRANSLATE(P790,"pt","es")</f>
        <v>Cimentación del puente.</v>
      </c>
      <c r="R790" s="48" t="s">
        <v>9</v>
      </c>
      <c r="S790" s="49" t="str">
        <f t="shared" si="205"/>
        <v>Infraestrutura</v>
      </c>
      <c r="T790" s="49" t="str">
        <f t="shared" si="202"/>
        <v>Pontes.e.Viadutos</v>
      </c>
      <c r="U790" s="49" t="str">
        <f t="shared" si="203"/>
        <v>Ponte.Fundação</v>
      </c>
      <c r="V790" s="49" t="str">
        <f t="shared" si="206"/>
        <v>Infraestrutura</v>
      </c>
      <c r="W790" s="1" t="str">
        <f t="shared" si="207"/>
        <v>Key.Ifc4.3-790</v>
      </c>
    </row>
    <row r="791" spans="1:23" ht="6" customHeight="1" x14ac:dyDescent="0.25">
      <c r="A791" s="43">
        <v>791</v>
      </c>
      <c r="B791" s="2" t="s">
        <v>1263</v>
      </c>
      <c r="C791" s="45" t="s">
        <v>1089</v>
      </c>
      <c r="D791" s="2" t="s">
        <v>3270</v>
      </c>
      <c r="E791" s="2" t="s">
        <v>4849</v>
      </c>
      <c r="F791" s="2" t="s">
        <v>128</v>
      </c>
      <c r="G791" s="59" t="s">
        <v>9</v>
      </c>
      <c r="H791" s="59" t="s">
        <v>9</v>
      </c>
      <c r="I791" s="59" t="s">
        <v>9</v>
      </c>
      <c r="J791" s="59" t="s">
        <v>9</v>
      </c>
      <c r="K791" s="59" t="s">
        <v>9</v>
      </c>
      <c r="L791" s="47" t="str">
        <f t="shared" si="204"/>
        <v>Infraestrutura</v>
      </c>
      <c r="M791" s="47" t="str">
        <f t="shared" si="199"/>
        <v>Pontes.e.Viadutos</v>
      </c>
      <c r="N791" s="47" t="str">
        <f t="shared" si="200"/>
        <v>Ponte.Fundação</v>
      </c>
      <c r="O791" s="41" t="str">
        <f t="shared" si="201"/>
        <v>Cat. Revit: OST_BridgeFoundations</v>
      </c>
      <c r="P791" s="41" t="s">
        <v>4781</v>
      </c>
      <c r="Q791" s="41" t="s">
        <v>4726</v>
      </c>
      <c r="R791" s="48" t="s">
        <v>9</v>
      </c>
      <c r="S791" s="49" t="str">
        <f t="shared" si="205"/>
        <v>Infraestrutura</v>
      </c>
      <c r="T791" s="49" t="str">
        <f t="shared" si="202"/>
        <v>Pontes.e.Viadutos</v>
      </c>
      <c r="U791" s="49" t="str">
        <f t="shared" si="203"/>
        <v>Ponte.Fundação</v>
      </c>
      <c r="V791" s="49" t="str">
        <f t="shared" si="206"/>
        <v>Infraestrutura</v>
      </c>
      <c r="W791" s="1" t="str">
        <f t="shared" si="207"/>
        <v>Key.Ifc4.3-791</v>
      </c>
    </row>
    <row r="792" spans="1:23" ht="6" customHeight="1" x14ac:dyDescent="0.25">
      <c r="A792" s="43">
        <v>792</v>
      </c>
      <c r="B792" s="2" t="s">
        <v>1263</v>
      </c>
      <c r="C792" s="45" t="s">
        <v>1089</v>
      </c>
      <c r="D792" s="2" t="s">
        <v>3270</v>
      </c>
      <c r="E792" s="2" t="s">
        <v>4849</v>
      </c>
      <c r="F792" s="2" t="s">
        <v>132</v>
      </c>
      <c r="G792" s="59" t="s">
        <v>9</v>
      </c>
      <c r="H792" s="59" t="s">
        <v>9</v>
      </c>
      <c r="I792" s="59" t="s">
        <v>9</v>
      </c>
      <c r="J792" s="59" t="s">
        <v>9</v>
      </c>
      <c r="K792" s="59" t="s">
        <v>9</v>
      </c>
      <c r="L792" s="47" t="str">
        <f t="shared" si="204"/>
        <v>Infraestrutura</v>
      </c>
      <c r="M792" s="47" t="str">
        <f t="shared" si="199"/>
        <v>Pontes.e.Viadutos</v>
      </c>
      <c r="N792" s="47" t="str">
        <f t="shared" si="200"/>
        <v>Ponte.Fundação</v>
      </c>
      <c r="O792" s="41" t="str">
        <f t="shared" si="201"/>
        <v>Cat. Revit: OST_BridgePiers</v>
      </c>
      <c r="P792" s="41" t="s">
        <v>4782</v>
      </c>
      <c r="Q792" s="41" t="s">
        <v>4727</v>
      </c>
      <c r="R792" s="48" t="s">
        <v>9</v>
      </c>
      <c r="S792" s="49" t="str">
        <f t="shared" si="205"/>
        <v>Infraestrutura</v>
      </c>
      <c r="T792" s="49" t="str">
        <f t="shared" si="202"/>
        <v>Pontes.e.Viadutos</v>
      </c>
      <c r="U792" s="49" t="str">
        <f t="shared" si="203"/>
        <v>Ponte.Fundação</v>
      </c>
      <c r="V792" s="49" t="str">
        <f t="shared" si="206"/>
        <v>Infraestrutura</v>
      </c>
      <c r="W792" s="1" t="str">
        <f t="shared" si="207"/>
        <v>Key.Ifc4.3-792</v>
      </c>
    </row>
    <row r="793" spans="1:23" ht="6" customHeight="1" x14ac:dyDescent="0.25">
      <c r="A793" s="43">
        <v>793</v>
      </c>
      <c r="B793" s="2" t="s">
        <v>1263</v>
      </c>
      <c r="C793" s="45" t="s">
        <v>1089</v>
      </c>
      <c r="D793" s="2" t="s">
        <v>3270</v>
      </c>
      <c r="E793" s="2" t="s">
        <v>4849</v>
      </c>
      <c r="F793" s="50" t="s">
        <v>5017</v>
      </c>
      <c r="G793" s="59" t="s">
        <v>9</v>
      </c>
      <c r="H793" s="59" t="s">
        <v>9</v>
      </c>
      <c r="I793" s="59" t="s">
        <v>9</v>
      </c>
      <c r="J793" s="59" t="s">
        <v>9</v>
      </c>
      <c r="K793" s="59" t="s">
        <v>9</v>
      </c>
      <c r="L793" s="47" t="str">
        <f t="shared" si="204"/>
        <v>Infraestrutura</v>
      </c>
      <c r="M793" s="47" t="str">
        <f t="shared" si="199"/>
        <v>Pontes.e.Viadutos</v>
      </c>
      <c r="N793" s="47" t="str">
        <f t="shared" si="200"/>
        <v>Ponte.Fundação</v>
      </c>
      <c r="O793" s="41" t="str">
        <f t="shared" si="201"/>
        <v>Cat. Revit: OST_PierCaps</v>
      </c>
      <c r="P793" s="41" t="s">
        <v>5312</v>
      </c>
      <c r="Q793" s="41" t="s">
        <v>5313</v>
      </c>
      <c r="R793" s="48" t="s">
        <v>9</v>
      </c>
      <c r="S793" s="49" t="str">
        <f t="shared" si="205"/>
        <v>Infraestrutura</v>
      </c>
      <c r="T793" s="49" t="str">
        <f t="shared" si="202"/>
        <v>Pontes.e.Viadutos</v>
      </c>
      <c r="U793" s="49" t="str">
        <f t="shared" si="203"/>
        <v>Ponte.Fundação</v>
      </c>
      <c r="V793" s="49" t="str">
        <f t="shared" si="206"/>
        <v>Infraestrutura</v>
      </c>
      <c r="W793" s="1" t="str">
        <f t="shared" si="207"/>
        <v>Key.Ifc4.3-793</v>
      </c>
    </row>
    <row r="794" spans="1:23" ht="6" customHeight="1" x14ac:dyDescent="0.25">
      <c r="A794" s="43">
        <v>794</v>
      </c>
      <c r="B794" s="2" t="s">
        <v>1263</v>
      </c>
      <c r="C794" s="45" t="s">
        <v>1089</v>
      </c>
      <c r="D794" s="2" t="s">
        <v>3270</v>
      </c>
      <c r="E794" s="2" t="s">
        <v>4849</v>
      </c>
      <c r="F794" s="50" t="s">
        <v>5018</v>
      </c>
      <c r="G794" s="59" t="s">
        <v>9</v>
      </c>
      <c r="H794" s="59" t="s">
        <v>9</v>
      </c>
      <c r="I794" s="59" t="s">
        <v>9</v>
      </c>
      <c r="J794" s="59" t="s">
        <v>9</v>
      </c>
      <c r="K794" s="59" t="s">
        <v>9</v>
      </c>
      <c r="L794" s="47" t="str">
        <f t="shared" si="204"/>
        <v>Infraestrutura</v>
      </c>
      <c r="M794" s="47" t="str">
        <f t="shared" si="199"/>
        <v>Pontes.e.Viadutos</v>
      </c>
      <c r="N794" s="47" t="str">
        <f t="shared" si="200"/>
        <v>Ponte.Fundação</v>
      </c>
      <c r="O794" s="41" t="str">
        <f t="shared" si="201"/>
        <v>Cat. Revit: OST_PierColumns</v>
      </c>
      <c r="P794" s="41" t="s">
        <v>5309</v>
      </c>
      <c r="Q794" s="41" t="s">
        <v>5314</v>
      </c>
      <c r="R794" s="48" t="s">
        <v>9</v>
      </c>
      <c r="S794" s="49" t="str">
        <f t="shared" si="205"/>
        <v>Infraestrutura</v>
      </c>
      <c r="T794" s="49" t="str">
        <f t="shared" si="202"/>
        <v>Pontes.e.Viadutos</v>
      </c>
      <c r="U794" s="49" t="str">
        <f t="shared" si="203"/>
        <v>Ponte.Fundação</v>
      </c>
      <c r="V794" s="49" t="str">
        <f t="shared" si="206"/>
        <v>Infraestrutura</v>
      </c>
      <c r="W794" s="1" t="str">
        <f t="shared" si="207"/>
        <v>Key.Ifc4.3-794</v>
      </c>
    </row>
    <row r="795" spans="1:23" ht="6" customHeight="1" x14ac:dyDescent="0.25">
      <c r="A795" s="43">
        <v>795</v>
      </c>
      <c r="B795" s="2" t="s">
        <v>1263</v>
      </c>
      <c r="C795" s="45" t="s">
        <v>1089</v>
      </c>
      <c r="D795" s="2" t="s">
        <v>3270</v>
      </c>
      <c r="E795" s="2" t="s">
        <v>4849</v>
      </c>
      <c r="F795" s="2" t="s">
        <v>125</v>
      </c>
      <c r="G795" s="59" t="s">
        <v>9</v>
      </c>
      <c r="H795" s="59" t="s">
        <v>9</v>
      </c>
      <c r="I795" s="59" t="s">
        <v>9</v>
      </c>
      <c r="J795" s="59" t="s">
        <v>9</v>
      </c>
      <c r="K795" s="59" t="s">
        <v>9</v>
      </c>
      <c r="L795" s="47" t="str">
        <f t="shared" si="204"/>
        <v>Infraestrutura</v>
      </c>
      <c r="M795" s="47" t="str">
        <f t="shared" si="199"/>
        <v>Pontes.e.Viadutos</v>
      </c>
      <c r="N795" s="47" t="str">
        <f t="shared" si="200"/>
        <v>Ponte.Fundação</v>
      </c>
      <c r="O795" s="41" t="str">
        <f t="shared" si="201"/>
        <v>Cat. Revit: OST_PierPiles</v>
      </c>
      <c r="P795" s="41" t="s">
        <v>5311</v>
      </c>
      <c r="Q795" s="41" t="s">
        <v>5316</v>
      </c>
      <c r="R795" s="48" t="s">
        <v>9</v>
      </c>
      <c r="S795" s="49" t="str">
        <f t="shared" si="205"/>
        <v>Infraestrutura</v>
      </c>
      <c r="T795" s="49" t="str">
        <f t="shared" si="202"/>
        <v>Pontes.e.Viadutos</v>
      </c>
      <c r="U795" s="49" t="str">
        <f t="shared" si="203"/>
        <v>Ponte.Fundação</v>
      </c>
      <c r="V795" s="49" t="str">
        <f t="shared" si="206"/>
        <v>Infraestrutura</v>
      </c>
      <c r="W795" s="1" t="str">
        <f t="shared" si="207"/>
        <v>Key.Ifc4.3-795</v>
      </c>
    </row>
    <row r="796" spans="1:23" ht="6" customHeight="1" x14ac:dyDescent="0.25">
      <c r="A796" s="43">
        <v>796</v>
      </c>
      <c r="B796" s="2" t="s">
        <v>1263</v>
      </c>
      <c r="C796" s="45" t="s">
        <v>1089</v>
      </c>
      <c r="D796" s="2" t="s">
        <v>3270</v>
      </c>
      <c r="E796" s="2" t="s">
        <v>4849</v>
      </c>
      <c r="F796" s="50" t="s">
        <v>5019</v>
      </c>
      <c r="G796" s="59" t="s">
        <v>9</v>
      </c>
      <c r="H796" s="59" t="s">
        <v>9</v>
      </c>
      <c r="I796" s="59" t="s">
        <v>9</v>
      </c>
      <c r="J796" s="59" t="s">
        <v>9</v>
      </c>
      <c r="K796" s="59" t="s">
        <v>9</v>
      </c>
      <c r="L796" s="47" t="str">
        <f t="shared" si="204"/>
        <v>Infraestrutura</v>
      </c>
      <c r="M796" s="47" t="str">
        <f t="shared" si="199"/>
        <v>Pontes.e.Viadutos</v>
      </c>
      <c r="N796" s="47" t="str">
        <f t="shared" si="200"/>
        <v>Ponte.Fundação</v>
      </c>
      <c r="O796" s="41" t="str">
        <f t="shared" si="201"/>
        <v>Cat. Revit: OST_PierWalls</v>
      </c>
      <c r="P796" s="41" t="s">
        <v>5310</v>
      </c>
      <c r="Q796" s="41" t="s">
        <v>5315</v>
      </c>
      <c r="R796" s="48" t="s">
        <v>9</v>
      </c>
      <c r="S796" s="49" t="str">
        <f t="shared" si="205"/>
        <v>Infraestrutura</v>
      </c>
      <c r="T796" s="49" t="str">
        <f t="shared" si="202"/>
        <v>Pontes.e.Viadutos</v>
      </c>
      <c r="U796" s="49" t="str">
        <f t="shared" si="203"/>
        <v>Ponte.Fundação</v>
      </c>
      <c r="V796" s="49" t="str">
        <f t="shared" si="206"/>
        <v>Infraestrutura</v>
      </c>
      <c r="W796" s="1" t="str">
        <f t="shared" si="207"/>
        <v>Key.Ifc4.3-796</v>
      </c>
    </row>
    <row r="797" spans="1:23" ht="6" customHeight="1" x14ac:dyDescent="0.25">
      <c r="A797" s="43">
        <v>797</v>
      </c>
      <c r="B797" s="2" t="s">
        <v>1263</v>
      </c>
      <c r="C797" s="45" t="s">
        <v>1089</v>
      </c>
      <c r="D797" s="2" t="s">
        <v>3270</v>
      </c>
      <c r="E797" s="2" t="s">
        <v>4850</v>
      </c>
      <c r="F797" s="46" t="s">
        <v>1202</v>
      </c>
      <c r="G797" s="59" t="s">
        <v>9</v>
      </c>
      <c r="H797" s="59" t="s">
        <v>9</v>
      </c>
      <c r="I797" s="59" t="s">
        <v>9</v>
      </c>
      <c r="J797" s="59" t="s">
        <v>9</v>
      </c>
      <c r="K797" s="59" t="s">
        <v>9</v>
      </c>
      <c r="L797" s="47" t="str">
        <f t="shared" si="204"/>
        <v>Infraestrutura</v>
      </c>
      <c r="M797" s="47" t="str">
        <f t="shared" si="199"/>
        <v>Pontes.e.Viadutos</v>
      </c>
      <c r="N797" s="47" t="str">
        <f t="shared" si="200"/>
        <v>Ponte.Mastro</v>
      </c>
      <c r="O797" s="41" t="str">
        <f t="shared" si="201"/>
        <v>Classe IFC: IfcBridgeARCHED</v>
      </c>
      <c r="P797" s="41" t="s">
        <v>2528</v>
      </c>
      <c r="Q797" s="41" t="s">
        <v>3863</v>
      </c>
      <c r="R797" s="48" t="s">
        <v>9</v>
      </c>
      <c r="S797" s="49" t="str">
        <f t="shared" si="205"/>
        <v>Infraestrutura</v>
      </c>
      <c r="T797" s="49" t="str">
        <f t="shared" si="202"/>
        <v>Pontes.e.Viadutos</v>
      </c>
      <c r="U797" s="49" t="str">
        <f t="shared" si="203"/>
        <v>Ponte.Mastro</v>
      </c>
      <c r="V797" s="49" t="str">
        <f t="shared" si="206"/>
        <v>Infraestrutura</v>
      </c>
      <c r="W797" s="1" t="str">
        <f t="shared" si="207"/>
        <v>Key.Ifc4.3-797</v>
      </c>
    </row>
    <row r="798" spans="1:23" ht="6" customHeight="1" x14ac:dyDescent="0.25">
      <c r="A798" s="43">
        <v>798</v>
      </c>
      <c r="B798" s="2" t="s">
        <v>1263</v>
      </c>
      <c r="C798" s="45" t="s">
        <v>1089</v>
      </c>
      <c r="D798" s="2" t="s">
        <v>3270</v>
      </c>
      <c r="E798" s="2" t="s">
        <v>4850</v>
      </c>
      <c r="F798" s="50" t="s">
        <v>4888</v>
      </c>
      <c r="G798" s="59" t="s">
        <v>9</v>
      </c>
      <c r="H798" s="59" t="s">
        <v>9</v>
      </c>
      <c r="I798" s="59" t="s">
        <v>9</v>
      </c>
      <c r="J798" s="59" t="s">
        <v>9</v>
      </c>
      <c r="K798" s="59" t="s">
        <v>9</v>
      </c>
      <c r="L798" s="47" t="str">
        <f t="shared" si="204"/>
        <v>Infraestrutura</v>
      </c>
      <c r="M798" s="47" t="str">
        <f t="shared" si="199"/>
        <v>Pontes.e.Viadutos</v>
      </c>
      <c r="N798" s="47" t="str">
        <f t="shared" si="200"/>
        <v>Ponte.Mastro</v>
      </c>
      <c r="O798" s="41" t="str">
        <f t="shared" si="201"/>
        <v>Cat. Revit: OST_BridgeArches</v>
      </c>
      <c r="P798" s="41" t="s">
        <v>5485</v>
      </c>
      <c r="Q798" s="41" t="str">
        <f>_xlfn.TRANSLATE(P798,"pt","es")</f>
        <v>Arcos de puentes.</v>
      </c>
      <c r="R798" s="48" t="s">
        <v>9</v>
      </c>
      <c r="S798" s="49" t="str">
        <f t="shared" si="205"/>
        <v>Infraestrutura</v>
      </c>
      <c r="T798" s="49" t="str">
        <f t="shared" si="202"/>
        <v>Pontes.e.Viadutos</v>
      </c>
      <c r="U798" s="49" t="str">
        <f t="shared" si="203"/>
        <v>Ponte.Mastro</v>
      </c>
      <c r="V798" s="49" t="str">
        <f t="shared" si="206"/>
        <v>Infraestrutura</v>
      </c>
      <c r="W798" s="1" t="str">
        <f t="shared" si="207"/>
        <v>Key.Ifc4.3-798</v>
      </c>
    </row>
    <row r="799" spans="1:23" ht="6" customHeight="1" x14ac:dyDescent="0.25">
      <c r="A799" s="43">
        <v>799</v>
      </c>
      <c r="B799" s="2" t="s">
        <v>1263</v>
      </c>
      <c r="C799" s="45" t="s">
        <v>1089</v>
      </c>
      <c r="D799" s="2" t="s">
        <v>3270</v>
      </c>
      <c r="E799" s="2" t="s">
        <v>4850</v>
      </c>
      <c r="F799" s="2" t="s">
        <v>131</v>
      </c>
      <c r="G799" s="59" t="s">
        <v>9</v>
      </c>
      <c r="H799" s="59" t="s">
        <v>9</v>
      </c>
      <c r="I799" s="59" t="s">
        <v>9</v>
      </c>
      <c r="J799" s="59" t="s">
        <v>9</v>
      </c>
      <c r="K799" s="59" t="s">
        <v>9</v>
      </c>
      <c r="L799" s="47" t="str">
        <f t="shared" si="204"/>
        <v>Infraestrutura</v>
      </c>
      <c r="M799" s="47" t="str">
        <f t="shared" si="199"/>
        <v>Pontes.e.Viadutos</v>
      </c>
      <c r="N799" s="47" t="str">
        <f t="shared" si="200"/>
        <v>Ponte.Mastro</v>
      </c>
      <c r="O799" s="41" t="str">
        <f t="shared" si="201"/>
        <v>Cat. Revit: OST_BridgeTowers</v>
      </c>
      <c r="P799" s="41" t="s">
        <v>5488</v>
      </c>
      <c r="Q799" s="41" t="str">
        <f>_xlfn.TRANSLATE(P799,"pt","es")</f>
        <v>Mástil del puente.</v>
      </c>
      <c r="R799" s="48" t="s">
        <v>9</v>
      </c>
      <c r="S799" s="49" t="str">
        <f t="shared" si="205"/>
        <v>Infraestrutura</v>
      </c>
      <c r="T799" s="49" t="str">
        <f t="shared" si="202"/>
        <v>Pontes.e.Viadutos</v>
      </c>
      <c r="U799" s="49" t="str">
        <f t="shared" si="203"/>
        <v>Ponte.Mastro</v>
      </c>
      <c r="V799" s="49" t="str">
        <f t="shared" si="206"/>
        <v>Infraestrutura</v>
      </c>
      <c r="W799" s="1" t="str">
        <f t="shared" si="207"/>
        <v>Key.Ifc4.3-799</v>
      </c>
    </row>
    <row r="800" spans="1:23" ht="6" customHeight="1" x14ac:dyDescent="0.25">
      <c r="A800" s="43">
        <v>800</v>
      </c>
      <c r="B800" s="2" t="s">
        <v>1263</v>
      </c>
      <c r="C800" s="45" t="s">
        <v>1089</v>
      </c>
      <c r="D800" s="2" t="s">
        <v>3270</v>
      </c>
      <c r="E800" s="2" t="s">
        <v>4851</v>
      </c>
      <c r="F800" s="46" t="s">
        <v>1208</v>
      </c>
      <c r="G800" s="59" t="s">
        <v>9</v>
      </c>
      <c r="H800" s="59" t="s">
        <v>9</v>
      </c>
      <c r="I800" s="59" t="s">
        <v>9</v>
      </c>
      <c r="J800" s="59" t="s">
        <v>9</v>
      </c>
      <c r="K800" s="59" t="s">
        <v>9</v>
      </c>
      <c r="L800" s="47" t="str">
        <f t="shared" si="204"/>
        <v>Infraestrutura</v>
      </c>
      <c r="M800" s="47" t="str">
        <f t="shared" si="199"/>
        <v>Pontes.e.Viadutos</v>
      </c>
      <c r="N800" s="47" t="str">
        <f t="shared" si="200"/>
        <v>Ponte.Parte</v>
      </c>
      <c r="O800" s="41" t="str">
        <f t="shared" si="201"/>
        <v>Classe IFC: IfcBridgePart</v>
      </c>
      <c r="P800" s="41" t="s">
        <v>2534</v>
      </c>
      <c r="Q800" s="41" t="s">
        <v>3869</v>
      </c>
      <c r="R800" s="48" t="s">
        <v>9</v>
      </c>
      <c r="S800" s="49" t="str">
        <f t="shared" si="205"/>
        <v>Infraestrutura</v>
      </c>
      <c r="T800" s="49" t="str">
        <f t="shared" si="202"/>
        <v>Pontes.e.Viadutos</v>
      </c>
      <c r="U800" s="49" t="str">
        <f t="shared" si="203"/>
        <v>Ponte.Parte</v>
      </c>
      <c r="V800" s="49" t="str">
        <f t="shared" si="206"/>
        <v>Infraestrutura</v>
      </c>
      <c r="W800" s="1" t="str">
        <f t="shared" si="207"/>
        <v>Key.Ifc4.3-800</v>
      </c>
    </row>
    <row r="801" spans="1:23" ht="6" customHeight="1" x14ac:dyDescent="0.25">
      <c r="A801" s="43">
        <v>801</v>
      </c>
      <c r="B801" s="2" t="s">
        <v>1263</v>
      </c>
      <c r="C801" s="45" t="s">
        <v>1089</v>
      </c>
      <c r="D801" s="2" t="s">
        <v>3270</v>
      </c>
      <c r="E801" s="2" t="s">
        <v>4851</v>
      </c>
      <c r="F801" s="46" t="s">
        <v>1209</v>
      </c>
      <c r="G801" s="59" t="s">
        <v>9</v>
      </c>
      <c r="H801" s="59" t="s">
        <v>9</v>
      </c>
      <c r="I801" s="59" t="s">
        <v>9</v>
      </c>
      <c r="J801" s="59" t="s">
        <v>9</v>
      </c>
      <c r="K801" s="59" t="s">
        <v>9</v>
      </c>
      <c r="L801" s="47" t="str">
        <f t="shared" si="204"/>
        <v>Infraestrutura</v>
      </c>
      <c r="M801" s="47" t="str">
        <f t="shared" si="199"/>
        <v>Pontes.e.Viadutos</v>
      </c>
      <c r="N801" s="47" t="str">
        <f t="shared" si="200"/>
        <v>Ponte.Parte</v>
      </c>
      <c r="O801" s="41" t="str">
        <f t="shared" si="201"/>
        <v>Classe IFC: IfcBridgePartABUTMENT</v>
      </c>
      <c r="P801" s="41" t="s">
        <v>2535</v>
      </c>
      <c r="Q801" s="41" t="s">
        <v>3870</v>
      </c>
      <c r="R801" s="48" t="s">
        <v>9</v>
      </c>
      <c r="S801" s="49" t="str">
        <f t="shared" si="205"/>
        <v>Infraestrutura</v>
      </c>
      <c r="T801" s="49" t="str">
        <f t="shared" si="202"/>
        <v>Pontes.e.Viadutos</v>
      </c>
      <c r="U801" s="49" t="str">
        <f t="shared" si="203"/>
        <v>Ponte.Parte</v>
      </c>
      <c r="V801" s="49" t="str">
        <f t="shared" si="206"/>
        <v>Infraestrutura</v>
      </c>
      <c r="W801" s="1" t="str">
        <f t="shared" si="207"/>
        <v>Key.Ifc4.3-801</v>
      </c>
    </row>
    <row r="802" spans="1:23" ht="6" customHeight="1" x14ac:dyDescent="0.25">
      <c r="A802" s="43">
        <v>802</v>
      </c>
      <c r="B802" s="2" t="s">
        <v>1263</v>
      </c>
      <c r="C802" s="45" t="s">
        <v>1089</v>
      </c>
      <c r="D802" s="2" t="s">
        <v>3270</v>
      </c>
      <c r="E802" s="2" t="s">
        <v>4851</v>
      </c>
      <c r="F802" s="46" t="s">
        <v>1210</v>
      </c>
      <c r="G802" s="59" t="s">
        <v>9</v>
      </c>
      <c r="H802" s="59" t="s">
        <v>9</v>
      </c>
      <c r="I802" s="59" t="s">
        <v>9</v>
      </c>
      <c r="J802" s="59" t="s">
        <v>9</v>
      </c>
      <c r="K802" s="59" t="s">
        <v>9</v>
      </c>
      <c r="L802" s="47" t="str">
        <f t="shared" si="204"/>
        <v>Infraestrutura</v>
      </c>
      <c r="M802" s="47" t="str">
        <f t="shared" si="199"/>
        <v>Pontes.e.Viadutos</v>
      </c>
      <c r="N802" s="47" t="str">
        <f t="shared" si="200"/>
        <v>Ponte.Parte</v>
      </c>
      <c r="O802" s="41" t="str">
        <f t="shared" si="201"/>
        <v>Classe IFC: IfcBridgePartDECK</v>
      </c>
      <c r="P802" s="41" t="s">
        <v>2536</v>
      </c>
      <c r="Q802" s="41" t="s">
        <v>3871</v>
      </c>
      <c r="R802" s="48" t="s">
        <v>9</v>
      </c>
      <c r="S802" s="49" t="str">
        <f t="shared" si="205"/>
        <v>Infraestrutura</v>
      </c>
      <c r="T802" s="49" t="str">
        <f t="shared" si="202"/>
        <v>Pontes.e.Viadutos</v>
      </c>
      <c r="U802" s="49" t="str">
        <f t="shared" si="203"/>
        <v>Ponte.Parte</v>
      </c>
      <c r="V802" s="49" t="str">
        <f t="shared" si="206"/>
        <v>Infraestrutura</v>
      </c>
      <c r="W802" s="1" t="str">
        <f t="shared" si="207"/>
        <v>Key.Ifc4.3-802</v>
      </c>
    </row>
    <row r="803" spans="1:23" ht="6" customHeight="1" x14ac:dyDescent="0.25">
      <c r="A803" s="43">
        <v>803</v>
      </c>
      <c r="B803" s="2" t="s">
        <v>1263</v>
      </c>
      <c r="C803" s="45" t="s">
        <v>1089</v>
      </c>
      <c r="D803" s="2" t="s">
        <v>3270</v>
      </c>
      <c r="E803" s="2" t="s">
        <v>4851</v>
      </c>
      <c r="F803" s="46" t="s">
        <v>1211</v>
      </c>
      <c r="G803" s="59" t="s">
        <v>9</v>
      </c>
      <c r="H803" s="59" t="s">
        <v>9</v>
      </c>
      <c r="I803" s="59" t="s">
        <v>9</v>
      </c>
      <c r="J803" s="59" t="s">
        <v>9</v>
      </c>
      <c r="K803" s="59" t="s">
        <v>9</v>
      </c>
      <c r="L803" s="47" t="str">
        <f t="shared" si="204"/>
        <v>Infraestrutura</v>
      </c>
      <c r="M803" s="47" t="str">
        <f t="shared" si="199"/>
        <v>Pontes.e.Viadutos</v>
      </c>
      <c r="N803" s="47" t="str">
        <f t="shared" si="200"/>
        <v>Ponte.Parte</v>
      </c>
      <c r="O803" s="41" t="str">
        <f t="shared" si="201"/>
        <v>Classe IFC: IfcBridgePartDECK_SEGMENT</v>
      </c>
      <c r="P803" s="41" t="s">
        <v>2537</v>
      </c>
      <c r="Q803" s="41" t="s">
        <v>3872</v>
      </c>
      <c r="R803" s="48" t="s">
        <v>9</v>
      </c>
      <c r="S803" s="49" t="str">
        <f t="shared" si="205"/>
        <v>Infraestrutura</v>
      </c>
      <c r="T803" s="49" t="str">
        <f t="shared" si="202"/>
        <v>Pontes.e.Viadutos</v>
      </c>
      <c r="U803" s="49" t="str">
        <f t="shared" si="203"/>
        <v>Ponte.Parte</v>
      </c>
      <c r="V803" s="49" t="str">
        <f t="shared" si="206"/>
        <v>Infraestrutura</v>
      </c>
      <c r="W803" s="1" t="str">
        <f t="shared" si="207"/>
        <v>Key.Ifc4.3-803</v>
      </c>
    </row>
    <row r="804" spans="1:23" ht="6" customHeight="1" x14ac:dyDescent="0.25">
      <c r="A804" s="43">
        <v>804</v>
      </c>
      <c r="B804" s="2" t="s">
        <v>1263</v>
      </c>
      <c r="C804" s="45" t="s">
        <v>1089</v>
      </c>
      <c r="D804" s="2" t="s">
        <v>3270</v>
      </c>
      <c r="E804" s="2" t="s">
        <v>4851</v>
      </c>
      <c r="F804" s="46" t="s">
        <v>1212</v>
      </c>
      <c r="G804" s="59" t="s">
        <v>9</v>
      </c>
      <c r="H804" s="59" t="s">
        <v>9</v>
      </c>
      <c r="I804" s="59" t="s">
        <v>9</v>
      </c>
      <c r="J804" s="59" t="s">
        <v>9</v>
      </c>
      <c r="K804" s="59" t="s">
        <v>9</v>
      </c>
      <c r="L804" s="47" t="str">
        <f t="shared" si="204"/>
        <v>Infraestrutura</v>
      </c>
      <c r="M804" s="47" t="str">
        <f t="shared" ref="M804:M821" si="208">CONCATENATE("", D804)</f>
        <v>Pontes.e.Viadutos</v>
      </c>
      <c r="N804" s="47" t="str">
        <f t="shared" ref="N804:N821" si="209">CONCATENATE("", E804)</f>
        <v>Ponte.Parte</v>
      </c>
      <c r="O804" s="41" t="str">
        <f t="shared" ref="O804:O821" si="210">IF(ISNUMBER(FIND("Ifc",F804)),CONCATENATE("Classe IFC: ",F804),CONCATENATE("Cat. Revit: ",F804))</f>
        <v>Classe IFC: IfcBridgePartFOUNDATION</v>
      </c>
      <c r="P804" s="41" t="s">
        <v>2538</v>
      </c>
      <c r="Q804" s="41" t="s">
        <v>3873</v>
      </c>
      <c r="R804" s="48" t="s">
        <v>9</v>
      </c>
      <c r="S804" s="49" t="str">
        <f t="shared" si="205"/>
        <v>Infraestrutura</v>
      </c>
      <c r="T804" s="49" t="str">
        <f t="shared" ref="T804:T821" si="211">SUBSTITUTE(D804, "_", " ")</f>
        <v>Pontes.e.Viadutos</v>
      </c>
      <c r="U804" s="49" t="str">
        <f t="shared" ref="U804:U821" si="212">SUBSTITUTE(E804, "_", " ")</f>
        <v>Ponte.Parte</v>
      </c>
      <c r="V804" s="49" t="str">
        <f t="shared" si="206"/>
        <v>Infraestrutura</v>
      </c>
      <c r="W804" s="1" t="str">
        <f t="shared" si="207"/>
        <v>Key.Ifc4.3-804</v>
      </c>
    </row>
    <row r="805" spans="1:23" ht="6" customHeight="1" x14ac:dyDescent="0.25">
      <c r="A805" s="43">
        <v>805</v>
      </c>
      <c r="B805" s="2" t="s">
        <v>1263</v>
      </c>
      <c r="C805" s="45" t="s">
        <v>1089</v>
      </c>
      <c r="D805" s="2" t="s">
        <v>3270</v>
      </c>
      <c r="E805" s="2" t="s">
        <v>4851</v>
      </c>
      <c r="F805" s="46" t="s">
        <v>1213</v>
      </c>
      <c r="G805" s="59" t="s">
        <v>9</v>
      </c>
      <c r="H805" s="59" t="s">
        <v>9</v>
      </c>
      <c r="I805" s="59" t="s">
        <v>9</v>
      </c>
      <c r="J805" s="59" t="s">
        <v>9</v>
      </c>
      <c r="K805" s="59" t="s">
        <v>9</v>
      </c>
      <c r="L805" s="47" t="str">
        <f t="shared" si="204"/>
        <v>Infraestrutura</v>
      </c>
      <c r="M805" s="47" t="str">
        <f t="shared" si="208"/>
        <v>Pontes.e.Viadutos</v>
      </c>
      <c r="N805" s="47" t="str">
        <f t="shared" si="209"/>
        <v>Ponte.Parte</v>
      </c>
      <c r="O805" s="41" t="str">
        <f t="shared" si="210"/>
        <v>Classe IFC: IfcBridgePartPIER</v>
      </c>
      <c r="P805" s="41" t="s">
        <v>2539</v>
      </c>
      <c r="Q805" s="41" t="s">
        <v>3874</v>
      </c>
      <c r="R805" s="48" t="s">
        <v>9</v>
      </c>
      <c r="S805" s="49" t="str">
        <f t="shared" si="205"/>
        <v>Infraestrutura</v>
      </c>
      <c r="T805" s="49" t="str">
        <f t="shared" si="211"/>
        <v>Pontes.e.Viadutos</v>
      </c>
      <c r="U805" s="49" t="str">
        <f t="shared" si="212"/>
        <v>Ponte.Parte</v>
      </c>
      <c r="V805" s="49" t="str">
        <f t="shared" si="206"/>
        <v>Infraestrutura</v>
      </c>
      <c r="W805" s="1" t="str">
        <f t="shared" si="207"/>
        <v>Key.Ifc4.3-805</v>
      </c>
    </row>
    <row r="806" spans="1:23" ht="6" customHeight="1" x14ac:dyDescent="0.25">
      <c r="A806" s="43">
        <v>806</v>
      </c>
      <c r="B806" s="2" t="s">
        <v>1263</v>
      </c>
      <c r="C806" s="45" t="s">
        <v>1089</v>
      </c>
      <c r="D806" s="2" t="s">
        <v>3270</v>
      </c>
      <c r="E806" s="2" t="s">
        <v>4851</v>
      </c>
      <c r="F806" s="46" t="s">
        <v>1214</v>
      </c>
      <c r="G806" s="59" t="s">
        <v>9</v>
      </c>
      <c r="H806" s="59" t="s">
        <v>9</v>
      </c>
      <c r="I806" s="59" t="s">
        <v>9</v>
      </c>
      <c r="J806" s="59" t="s">
        <v>9</v>
      </c>
      <c r="K806" s="59" t="s">
        <v>9</v>
      </c>
      <c r="L806" s="47" t="str">
        <f t="shared" si="204"/>
        <v>Infraestrutura</v>
      </c>
      <c r="M806" s="47" t="str">
        <f t="shared" si="208"/>
        <v>Pontes.e.Viadutos</v>
      </c>
      <c r="N806" s="47" t="str">
        <f t="shared" si="209"/>
        <v>Ponte.Parte</v>
      </c>
      <c r="O806" s="41" t="str">
        <f t="shared" si="210"/>
        <v>Classe IFC: IfcBridgePartPIER_SEGMENT</v>
      </c>
      <c r="P806" s="41" t="s">
        <v>2540</v>
      </c>
      <c r="Q806" s="41" t="s">
        <v>3875</v>
      </c>
      <c r="R806" s="48" t="s">
        <v>9</v>
      </c>
      <c r="S806" s="49" t="str">
        <f t="shared" si="205"/>
        <v>Infraestrutura</v>
      </c>
      <c r="T806" s="49" t="str">
        <f t="shared" si="211"/>
        <v>Pontes.e.Viadutos</v>
      </c>
      <c r="U806" s="49" t="str">
        <f t="shared" si="212"/>
        <v>Ponte.Parte</v>
      </c>
      <c r="V806" s="49" t="str">
        <f t="shared" si="206"/>
        <v>Infraestrutura</v>
      </c>
      <c r="W806" s="1" t="str">
        <f t="shared" si="207"/>
        <v>Key.Ifc4.3-806</v>
      </c>
    </row>
    <row r="807" spans="1:23" ht="6" customHeight="1" x14ac:dyDescent="0.25">
      <c r="A807" s="43">
        <v>807</v>
      </c>
      <c r="B807" s="2" t="s">
        <v>1263</v>
      </c>
      <c r="C807" s="45" t="s">
        <v>1089</v>
      </c>
      <c r="D807" s="2" t="s">
        <v>3270</v>
      </c>
      <c r="E807" s="2" t="s">
        <v>4851</v>
      </c>
      <c r="F807" s="46" t="s">
        <v>1215</v>
      </c>
      <c r="G807" s="59" t="s">
        <v>9</v>
      </c>
      <c r="H807" s="59" t="s">
        <v>9</v>
      </c>
      <c r="I807" s="59" t="s">
        <v>9</v>
      </c>
      <c r="J807" s="59" t="s">
        <v>9</v>
      </c>
      <c r="K807" s="59" t="s">
        <v>9</v>
      </c>
      <c r="L807" s="47" t="str">
        <f t="shared" si="204"/>
        <v>Infraestrutura</v>
      </c>
      <c r="M807" s="47" t="str">
        <f t="shared" si="208"/>
        <v>Pontes.e.Viadutos</v>
      </c>
      <c r="N807" s="47" t="str">
        <f t="shared" si="209"/>
        <v>Ponte.Parte</v>
      </c>
      <c r="O807" s="41" t="str">
        <f t="shared" si="210"/>
        <v>Classe IFC: IfcBridgePartPYLON</v>
      </c>
      <c r="P807" s="41" t="s">
        <v>2541</v>
      </c>
      <c r="Q807" s="41" t="s">
        <v>3876</v>
      </c>
      <c r="R807" s="48" t="s">
        <v>9</v>
      </c>
      <c r="S807" s="49" t="str">
        <f t="shared" si="205"/>
        <v>Infraestrutura</v>
      </c>
      <c r="T807" s="49" t="str">
        <f t="shared" si="211"/>
        <v>Pontes.e.Viadutos</v>
      </c>
      <c r="U807" s="49" t="str">
        <f t="shared" si="212"/>
        <v>Ponte.Parte</v>
      </c>
      <c r="V807" s="49" t="str">
        <f t="shared" si="206"/>
        <v>Infraestrutura</v>
      </c>
      <c r="W807" s="1" t="str">
        <f t="shared" si="207"/>
        <v>Key.Ifc4.3-807</v>
      </c>
    </row>
    <row r="808" spans="1:23" ht="6" customHeight="1" x14ac:dyDescent="0.25">
      <c r="A808" s="43">
        <v>808</v>
      </c>
      <c r="B808" s="2" t="s">
        <v>1263</v>
      </c>
      <c r="C808" s="45" t="s">
        <v>1089</v>
      </c>
      <c r="D808" s="2" t="s">
        <v>3270</v>
      </c>
      <c r="E808" s="2" t="s">
        <v>4851</v>
      </c>
      <c r="F808" s="46" t="s">
        <v>1216</v>
      </c>
      <c r="G808" s="59" t="s">
        <v>9</v>
      </c>
      <c r="H808" s="59" t="s">
        <v>9</v>
      </c>
      <c r="I808" s="59" t="s">
        <v>9</v>
      </c>
      <c r="J808" s="59" t="s">
        <v>9</v>
      </c>
      <c r="K808" s="59" t="s">
        <v>9</v>
      </c>
      <c r="L808" s="47" t="str">
        <f t="shared" si="204"/>
        <v>Infraestrutura</v>
      </c>
      <c r="M808" s="47" t="str">
        <f t="shared" si="208"/>
        <v>Pontes.e.Viadutos</v>
      </c>
      <c r="N808" s="47" t="str">
        <f t="shared" si="209"/>
        <v>Ponte.Parte</v>
      </c>
      <c r="O808" s="41" t="str">
        <f t="shared" si="210"/>
        <v>Classe IFC: IfcBridgePartSUBSTRUCTURE</v>
      </c>
      <c r="P808" s="41" t="s">
        <v>2542</v>
      </c>
      <c r="Q808" s="41" t="s">
        <v>3877</v>
      </c>
      <c r="R808" s="48" t="s">
        <v>9</v>
      </c>
      <c r="S808" s="49" t="str">
        <f t="shared" si="205"/>
        <v>Infraestrutura</v>
      </c>
      <c r="T808" s="49" t="str">
        <f t="shared" si="211"/>
        <v>Pontes.e.Viadutos</v>
      </c>
      <c r="U808" s="49" t="str">
        <f t="shared" si="212"/>
        <v>Ponte.Parte</v>
      </c>
      <c r="V808" s="49" t="str">
        <f t="shared" si="206"/>
        <v>Infraestrutura</v>
      </c>
      <c r="W808" s="1" t="str">
        <f t="shared" si="207"/>
        <v>Key.Ifc4.3-808</v>
      </c>
    </row>
    <row r="809" spans="1:23" ht="6" customHeight="1" x14ac:dyDescent="0.25">
      <c r="A809" s="43">
        <v>809</v>
      </c>
      <c r="B809" s="2" t="s">
        <v>1263</v>
      </c>
      <c r="C809" s="45" t="s">
        <v>1089</v>
      </c>
      <c r="D809" s="2" t="s">
        <v>3270</v>
      </c>
      <c r="E809" s="2" t="s">
        <v>4851</v>
      </c>
      <c r="F809" s="46" t="s">
        <v>1217</v>
      </c>
      <c r="G809" s="59" t="s">
        <v>9</v>
      </c>
      <c r="H809" s="59" t="s">
        <v>9</v>
      </c>
      <c r="I809" s="59" t="s">
        <v>9</v>
      </c>
      <c r="J809" s="59" t="s">
        <v>9</v>
      </c>
      <c r="K809" s="59" t="s">
        <v>9</v>
      </c>
      <c r="L809" s="47" t="str">
        <f t="shared" si="204"/>
        <v>Infraestrutura</v>
      </c>
      <c r="M809" s="47" t="str">
        <f t="shared" si="208"/>
        <v>Pontes.e.Viadutos</v>
      </c>
      <c r="N809" s="47" t="str">
        <f t="shared" si="209"/>
        <v>Ponte.Parte</v>
      </c>
      <c r="O809" s="41" t="str">
        <f t="shared" si="210"/>
        <v>Classe IFC: IfcBridgePartSUPERSTRUCTURE</v>
      </c>
      <c r="P809" s="41" t="s">
        <v>2543</v>
      </c>
      <c r="Q809" s="41" t="s">
        <v>3878</v>
      </c>
      <c r="R809" s="48" t="s">
        <v>9</v>
      </c>
      <c r="S809" s="49" t="str">
        <f t="shared" si="205"/>
        <v>Infraestrutura</v>
      </c>
      <c r="T809" s="49" t="str">
        <f t="shared" si="211"/>
        <v>Pontes.e.Viadutos</v>
      </c>
      <c r="U809" s="49" t="str">
        <f t="shared" si="212"/>
        <v>Ponte.Parte</v>
      </c>
      <c r="V809" s="49" t="str">
        <f t="shared" si="206"/>
        <v>Infraestrutura</v>
      </c>
      <c r="W809" s="1" t="str">
        <f t="shared" si="207"/>
        <v>Key.Ifc4.3-809</v>
      </c>
    </row>
    <row r="810" spans="1:23" ht="6" customHeight="1" x14ac:dyDescent="0.25">
      <c r="A810" s="43">
        <v>810</v>
      </c>
      <c r="B810" s="2" t="s">
        <v>1263</v>
      </c>
      <c r="C810" s="45" t="s">
        <v>1089</v>
      </c>
      <c r="D810" s="2" t="s">
        <v>3270</v>
      </c>
      <c r="E810" s="2" t="s">
        <v>4851</v>
      </c>
      <c r="F810" s="46" t="s">
        <v>1218</v>
      </c>
      <c r="G810" s="59" t="s">
        <v>9</v>
      </c>
      <c r="H810" s="59" t="s">
        <v>9</v>
      </c>
      <c r="I810" s="59" t="s">
        <v>9</v>
      </c>
      <c r="J810" s="59" t="s">
        <v>9</v>
      </c>
      <c r="K810" s="59" t="s">
        <v>9</v>
      </c>
      <c r="L810" s="47" t="str">
        <f t="shared" si="204"/>
        <v>Infraestrutura</v>
      </c>
      <c r="M810" s="47" t="str">
        <f t="shared" si="208"/>
        <v>Pontes.e.Viadutos</v>
      </c>
      <c r="N810" s="47" t="str">
        <f t="shared" si="209"/>
        <v>Ponte.Parte</v>
      </c>
      <c r="O810" s="41" t="str">
        <f t="shared" si="210"/>
        <v>Classe IFC: IfcBridgePartSURFACESTRUCTURE</v>
      </c>
      <c r="P810" s="41" t="s">
        <v>2140</v>
      </c>
      <c r="Q810" s="41" t="s">
        <v>3419</v>
      </c>
      <c r="R810" s="48" t="s">
        <v>9</v>
      </c>
      <c r="S810" s="49" t="str">
        <f t="shared" si="205"/>
        <v>Infraestrutura</v>
      </c>
      <c r="T810" s="49" t="str">
        <f t="shared" si="211"/>
        <v>Pontes.e.Viadutos</v>
      </c>
      <c r="U810" s="49" t="str">
        <f t="shared" si="212"/>
        <v>Ponte.Parte</v>
      </c>
      <c r="V810" s="49" t="str">
        <f t="shared" si="206"/>
        <v>Infraestrutura</v>
      </c>
      <c r="W810" s="1" t="str">
        <f t="shared" si="207"/>
        <v>Key.Ifc4.3-810</v>
      </c>
    </row>
    <row r="811" spans="1:23" ht="6" customHeight="1" x14ac:dyDescent="0.25">
      <c r="A811" s="43">
        <v>811</v>
      </c>
      <c r="B811" s="2" t="s">
        <v>1263</v>
      </c>
      <c r="C811" s="45" t="s">
        <v>1089</v>
      </c>
      <c r="D811" s="2" t="s">
        <v>3270</v>
      </c>
      <c r="E811" s="2" t="s">
        <v>4853</v>
      </c>
      <c r="F811" s="46" t="s">
        <v>1206</v>
      </c>
      <c r="G811" s="59" t="s">
        <v>9</v>
      </c>
      <c r="H811" s="59" t="s">
        <v>9</v>
      </c>
      <c r="I811" s="59" t="s">
        <v>9</v>
      </c>
      <c r="J811" s="59" t="s">
        <v>9</v>
      </c>
      <c r="K811" s="59" t="s">
        <v>9</v>
      </c>
      <c r="L811" s="47" t="str">
        <f t="shared" si="204"/>
        <v>Infraestrutura</v>
      </c>
      <c r="M811" s="47" t="str">
        <f t="shared" si="208"/>
        <v>Pontes.e.Viadutos</v>
      </c>
      <c r="N811" s="47" t="str">
        <f t="shared" si="209"/>
        <v>Ponte.Tabuleiro</v>
      </c>
      <c r="O811" s="41" t="str">
        <f t="shared" si="210"/>
        <v>Classe IFC: IfcBridgeFRAMEWORK</v>
      </c>
      <c r="P811" s="41" t="s">
        <v>2532</v>
      </c>
      <c r="Q811" s="41" t="s">
        <v>3867</v>
      </c>
      <c r="R811" s="48" t="s">
        <v>9</v>
      </c>
      <c r="S811" s="49" t="str">
        <f t="shared" si="205"/>
        <v>Infraestrutura</v>
      </c>
      <c r="T811" s="49" t="str">
        <f t="shared" si="211"/>
        <v>Pontes.e.Viadutos</v>
      </c>
      <c r="U811" s="49" t="str">
        <f t="shared" si="212"/>
        <v>Ponte.Tabuleiro</v>
      </c>
      <c r="V811" s="49" t="str">
        <f t="shared" si="206"/>
        <v>Infraestrutura</v>
      </c>
      <c r="W811" s="1" t="str">
        <f t="shared" si="207"/>
        <v>Key.Ifc4.3-811</v>
      </c>
    </row>
    <row r="812" spans="1:23" ht="6" customHeight="1" x14ac:dyDescent="0.25">
      <c r="A812" s="43">
        <v>812</v>
      </c>
      <c r="B812" s="2" t="s">
        <v>1263</v>
      </c>
      <c r="C812" s="45" t="s">
        <v>1089</v>
      </c>
      <c r="D812" s="2" t="s">
        <v>3270</v>
      </c>
      <c r="E812" s="2" t="s">
        <v>4853</v>
      </c>
      <c r="F812" s="46" t="s">
        <v>1220</v>
      </c>
      <c r="G812" s="59" t="s">
        <v>9</v>
      </c>
      <c r="H812" s="59" t="s">
        <v>9</v>
      </c>
      <c r="I812" s="59" t="s">
        <v>9</v>
      </c>
      <c r="J812" s="59" t="s">
        <v>9</v>
      </c>
      <c r="K812" s="59" t="s">
        <v>9</v>
      </c>
      <c r="L812" s="47" t="str">
        <f t="shared" si="204"/>
        <v>Infraestrutura</v>
      </c>
      <c r="M812" s="47" t="str">
        <f t="shared" si="208"/>
        <v>Pontes.e.Viadutos</v>
      </c>
      <c r="N812" s="47" t="str">
        <f t="shared" si="209"/>
        <v>Ponte.Tabuleiro</v>
      </c>
      <c r="O812" s="41" t="str">
        <f t="shared" si="210"/>
        <v>Classe IFC: IfcBridgeTRUSS</v>
      </c>
      <c r="P812" s="41" t="s">
        <v>2545</v>
      </c>
      <c r="Q812" s="41" t="s">
        <v>3880</v>
      </c>
      <c r="R812" s="48" t="s">
        <v>9</v>
      </c>
      <c r="S812" s="49" t="str">
        <f t="shared" si="205"/>
        <v>Infraestrutura</v>
      </c>
      <c r="T812" s="49" t="str">
        <f t="shared" si="211"/>
        <v>Pontes.e.Viadutos</v>
      </c>
      <c r="U812" s="49" t="str">
        <f t="shared" si="212"/>
        <v>Ponte.Tabuleiro</v>
      </c>
      <c r="V812" s="49" t="str">
        <f t="shared" si="206"/>
        <v>Infraestrutura</v>
      </c>
      <c r="W812" s="1" t="str">
        <f t="shared" si="207"/>
        <v>Key.Ifc4.3-812</v>
      </c>
    </row>
    <row r="813" spans="1:23" ht="6" customHeight="1" x14ac:dyDescent="0.25">
      <c r="A813" s="43">
        <v>813</v>
      </c>
      <c r="B813" s="2" t="s">
        <v>1263</v>
      </c>
      <c r="C813" s="45" t="s">
        <v>1089</v>
      </c>
      <c r="D813" s="2" t="s">
        <v>3270</v>
      </c>
      <c r="E813" s="2" t="s">
        <v>4853</v>
      </c>
      <c r="F813" s="2" t="s">
        <v>4882</v>
      </c>
      <c r="G813" s="59" t="s">
        <v>9</v>
      </c>
      <c r="H813" s="59" t="s">
        <v>9</v>
      </c>
      <c r="I813" s="59" t="s">
        <v>9</v>
      </c>
      <c r="J813" s="59" t="s">
        <v>9</v>
      </c>
      <c r="K813" s="59" t="s">
        <v>9</v>
      </c>
      <c r="L813" s="47" t="str">
        <f t="shared" si="204"/>
        <v>Infraestrutura</v>
      </c>
      <c r="M813" s="47" t="str">
        <f t="shared" si="208"/>
        <v>Pontes.e.Viadutos</v>
      </c>
      <c r="N813" s="47" t="str">
        <f t="shared" si="209"/>
        <v>Ponte.Tabuleiro</v>
      </c>
      <c r="O813" s="41" t="str">
        <f t="shared" si="210"/>
        <v>Cat. Revit: OST_ApproachSlabs</v>
      </c>
      <c r="P813" s="41" t="s">
        <v>5480</v>
      </c>
      <c r="Q813" s="41" t="s">
        <v>5481</v>
      </c>
      <c r="R813" s="48" t="s">
        <v>9</v>
      </c>
      <c r="S813" s="49" t="str">
        <f t="shared" si="205"/>
        <v>Infraestrutura</v>
      </c>
      <c r="T813" s="49" t="str">
        <f t="shared" si="211"/>
        <v>Pontes.e.Viadutos</v>
      </c>
      <c r="U813" s="49" t="str">
        <f t="shared" si="212"/>
        <v>Ponte.Tabuleiro</v>
      </c>
      <c r="V813" s="49" t="str">
        <f t="shared" si="206"/>
        <v>Infraestrutura</v>
      </c>
      <c r="W813" s="1" t="str">
        <f t="shared" si="207"/>
        <v>Key.Ifc4.3-813</v>
      </c>
    </row>
    <row r="814" spans="1:23" ht="6" customHeight="1" x14ac:dyDescent="0.25">
      <c r="A814" s="43">
        <v>814</v>
      </c>
      <c r="B814" s="2" t="s">
        <v>1263</v>
      </c>
      <c r="C814" s="45" t="s">
        <v>1089</v>
      </c>
      <c r="D814" s="2" t="s">
        <v>3270</v>
      </c>
      <c r="E814" s="2" t="s">
        <v>4853</v>
      </c>
      <c r="F814" s="2" t="s">
        <v>129</v>
      </c>
      <c r="G814" s="59" t="s">
        <v>9</v>
      </c>
      <c r="H814" s="59" t="s">
        <v>9</v>
      </c>
      <c r="I814" s="59" t="s">
        <v>9</v>
      </c>
      <c r="J814" s="59" t="s">
        <v>9</v>
      </c>
      <c r="K814" s="59" t="s">
        <v>9</v>
      </c>
      <c r="L814" s="47" t="str">
        <f t="shared" si="204"/>
        <v>Infraestrutura</v>
      </c>
      <c r="M814" s="47" t="str">
        <f t="shared" si="208"/>
        <v>Pontes.e.Viadutos</v>
      </c>
      <c r="N814" s="47" t="str">
        <f t="shared" si="209"/>
        <v>Ponte.Tabuleiro</v>
      </c>
      <c r="O814" s="41" t="str">
        <f t="shared" si="210"/>
        <v>Cat. Revit: OST_BridgeDecks</v>
      </c>
      <c r="P814" s="41" t="s">
        <v>4783</v>
      </c>
      <c r="Q814" s="41" t="s">
        <v>4729</v>
      </c>
      <c r="R814" s="48" t="s">
        <v>9</v>
      </c>
      <c r="S814" s="49" t="str">
        <f t="shared" si="205"/>
        <v>Infraestrutura</v>
      </c>
      <c r="T814" s="49" t="str">
        <f t="shared" si="211"/>
        <v>Pontes.e.Viadutos</v>
      </c>
      <c r="U814" s="49" t="str">
        <f t="shared" si="212"/>
        <v>Ponte.Tabuleiro</v>
      </c>
      <c r="V814" s="49" t="str">
        <f t="shared" si="206"/>
        <v>Infraestrutura</v>
      </c>
      <c r="W814" s="1" t="str">
        <f t="shared" si="207"/>
        <v>Key.Ifc4.3-814</v>
      </c>
    </row>
    <row r="815" spans="1:23" ht="6" customHeight="1" x14ac:dyDescent="0.25">
      <c r="A815" s="43">
        <v>815</v>
      </c>
      <c r="B815" s="2" t="s">
        <v>1263</v>
      </c>
      <c r="C815" s="45" t="s">
        <v>1089</v>
      </c>
      <c r="D815" s="2" t="s">
        <v>3270</v>
      </c>
      <c r="E815" s="2" t="s">
        <v>4853</v>
      </c>
      <c r="F815" s="2" t="s">
        <v>124</v>
      </c>
      <c r="G815" s="59" t="s">
        <v>9</v>
      </c>
      <c r="H815" s="59" t="s">
        <v>9</v>
      </c>
      <c r="I815" s="59" t="s">
        <v>9</v>
      </c>
      <c r="J815" s="59" t="s">
        <v>9</v>
      </c>
      <c r="K815" s="59" t="s">
        <v>9</v>
      </c>
      <c r="L815" s="47" t="str">
        <f t="shared" si="204"/>
        <v>Infraestrutura</v>
      </c>
      <c r="M815" s="47" t="str">
        <f t="shared" si="208"/>
        <v>Pontes.e.Viadutos</v>
      </c>
      <c r="N815" s="47" t="str">
        <f t="shared" si="209"/>
        <v>Ponte.Tabuleiro</v>
      </c>
      <c r="O815" s="41" t="str">
        <f t="shared" si="210"/>
        <v>Cat. Revit: OST_BridgeFraming</v>
      </c>
      <c r="P815" s="41" t="s">
        <v>4785</v>
      </c>
      <c r="Q815" s="41" t="s">
        <v>4731</v>
      </c>
      <c r="R815" s="48" t="s">
        <v>9</v>
      </c>
      <c r="S815" s="49" t="str">
        <f t="shared" si="205"/>
        <v>Infraestrutura</v>
      </c>
      <c r="T815" s="49" t="str">
        <f t="shared" si="211"/>
        <v>Pontes.e.Viadutos</v>
      </c>
      <c r="U815" s="49" t="str">
        <f t="shared" si="212"/>
        <v>Ponte.Tabuleiro</v>
      </c>
      <c r="V815" s="49" t="str">
        <f t="shared" si="206"/>
        <v>Infraestrutura</v>
      </c>
      <c r="W815" s="1" t="str">
        <f t="shared" si="207"/>
        <v>Key.Ifc4.3-815</v>
      </c>
    </row>
    <row r="816" spans="1:23" ht="6" customHeight="1" x14ac:dyDescent="0.25">
      <c r="A816" s="43">
        <v>816</v>
      </c>
      <c r="B816" s="2" t="s">
        <v>1263</v>
      </c>
      <c r="C816" s="45" t="s">
        <v>1089</v>
      </c>
      <c r="D816" s="2" t="s">
        <v>3270</v>
      </c>
      <c r="E816" s="2" t="s">
        <v>4853</v>
      </c>
      <c r="F816" s="50" t="s">
        <v>4889</v>
      </c>
      <c r="G816" s="59" t="s">
        <v>9</v>
      </c>
      <c r="H816" s="59" t="s">
        <v>9</v>
      </c>
      <c r="I816" s="59" t="s">
        <v>9</v>
      </c>
      <c r="J816" s="59" t="s">
        <v>9</v>
      </c>
      <c r="K816" s="59" t="s">
        <v>9</v>
      </c>
      <c r="L816" s="47" t="str">
        <f t="shared" si="204"/>
        <v>Infraestrutura</v>
      </c>
      <c r="M816" s="47" t="str">
        <f t="shared" si="208"/>
        <v>Pontes.e.Viadutos</v>
      </c>
      <c r="N816" s="47" t="str">
        <f t="shared" si="209"/>
        <v>Ponte.Tabuleiro</v>
      </c>
      <c r="O816" s="41" t="str">
        <f t="shared" si="210"/>
        <v>Cat. Revit: OST_BridgeFramingCrossBracing</v>
      </c>
      <c r="P816" s="41" t="s">
        <v>5486</v>
      </c>
      <c r="Q816" s="41" t="str">
        <f>_xlfn.TRANSLATE(P816,"pt","es")</f>
        <v>Arriostramiento de puentes.</v>
      </c>
      <c r="R816" s="48" t="s">
        <v>9</v>
      </c>
      <c r="S816" s="49" t="str">
        <f t="shared" si="205"/>
        <v>Infraestrutura</v>
      </c>
      <c r="T816" s="49" t="str">
        <f t="shared" si="211"/>
        <v>Pontes.e.Viadutos</v>
      </c>
      <c r="U816" s="49" t="str">
        <f t="shared" si="212"/>
        <v>Ponte.Tabuleiro</v>
      </c>
      <c r="V816" s="49" t="str">
        <f t="shared" si="206"/>
        <v>Infraestrutura</v>
      </c>
      <c r="W816" s="1" t="str">
        <f t="shared" si="207"/>
        <v>Key.Ifc4.3-816</v>
      </c>
    </row>
    <row r="817" spans="1:23" ht="6" customHeight="1" x14ac:dyDescent="0.25">
      <c r="A817" s="43">
        <v>817</v>
      </c>
      <c r="B817" s="2" t="s">
        <v>1263</v>
      </c>
      <c r="C817" s="45" t="s">
        <v>1089</v>
      </c>
      <c r="D817" s="2" t="s">
        <v>3270</v>
      </c>
      <c r="E817" s="2" t="s">
        <v>4853</v>
      </c>
      <c r="F817" s="2" t="s">
        <v>123</v>
      </c>
      <c r="G817" s="59" t="s">
        <v>9</v>
      </c>
      <c r="H817" s="59" t="s">
        <v>9</v>
      </c>
      <c r="I817" s="59" t="s">
        <v>9</v>
      </c>
      <c r="J817" s="59" t="s">
        <v>9</v>
      </c>
      <c r="K817" s="59" t="s">
        <v>9</v>
      </c>
      <c r="L817" s="47" t="str">
        <f t="shared" si="204"/>
        <v>Infraestrutura</v>
      </c>
      <c r="M817" s="47" t="str">
        <f t="shared" si="208"/>
        <v>Pontes.e.Viadutos</v>
      </c>
      <c r="N817" s="47" t="str">
        <f t="shared" si="209"/>
        <v>Ponte.Tabuleiro</v>
      </c>
      <c r="O817" s="41" t="str">
        <f t="shared" si="210"/>
        <v>Cat. Revit: OST_BridgeFramingDiaphragms</v>
      </c>
      <c r="P817" s="41" t="s">
        <v>5482</v>
      </c>
      <c r="Q817" s="41" t="s">
        <v>5483</v>
      </c>
      <c r="R817" s="48" t="s">
        <v>9</v>
      </c>
      <c r="S817" s="49" t="str">
        <f t="shared" si="205"/>
        <v>Infraestrutura</v>
      </c>
      <c r="T817" s="49" t="str">
        <f t="shared" si="211"/>
        <v>Pontes.e.Viadutos</v>
      </c>
      <c r="U817" s="49" t="str">
        <f t="shared" si="212"/>
        <v>Ponte.Tabuleiro</v>
      </c>
      <c r="V817" s="49" t="str">
        <f t="shared" si="206"/>
        <v>Infraestrutura</v>
      </c>
      <c r="W817" s="1" t="str">
        <f t="shared" si="207"/>
        <v>Key.Ifc4.3-817</v>
      </c>
    </row>
    <row r="818" spans="1:23" ht="6" customHeight="1" x14ac:dyDescent="0.25">
      <c r="A818" s="43">
        <v>818</v>
      </c>
      <c r="B818" s="2" t="s">
        <v>1263</v>
      </c>
      <c r="C818" s="45" t="s">
        <v>1089</v>
      </c>
      <c r="D818" s="2" t="s">
        <v>3270</v>
      </c>
      <c r="E818" s="2" t="s">
        <v>4853</v>
      </c>
      <c r="F818" s="50" t="s">
        <v>4890</v>
      </c>
      <c r="G818" s="59" t="s">
        <v>9</v>
      </c>
      <c r="H818" s="59" t="s">
        <v>9</v>
      </c>
      <c r="I818" s="59" t="s">
        <v>9</v>
      </c>
      <c r="J818" s="59" t="s">
        <v>9</v>
      </c>
      <c r="K818" s="59" t="s">
        <v>9</v>
      </c>
      <c r="L818" s="47" t="str">
        <f t="shared" si="204"/>
        <v>Infraestrutura</v>
      </c>
      <c r="M818" s="47" t="str">
        <f t="shared" si="208"/>
        <v>Pontes.e.Viadutos</v>
      </c>
      <c r="N818" s="47" t="str">
        <f t="shared" si="209"/>
        <v>Ponte.Tabuleiro</v>
      </c>
      <c r="O818" s="41" t="str">
        <f t="shared" si="210"/>
        <v>Cat. Revit: OST_BridgeFramingTrusses</v>
      </c>
      <c r="P818" s="41" t="s">
        <v>5487</v>
      </c>
      <c r="Q818" s="41" t="str">
        <f>_xlfn.TRANSLATE(P818,"pt","es")</f>
        <v>Cerchas de puentes.</v>
      </c>
      <c r="R818" s="48" t="s">
        <v>9</v>
      </c>
      <c r="S818" s="49" t="str">
        <f t="shared" si="205"/>
        <v>Infraestrutura</v>
      </c>
      <c r="T818" s="49" t="str">
        <f t="shared" si="211"/>
        <v>Pontes.e.Viadutos</v>
      </c>
      <c r="U818" s="49" t="str">
        <f t="shared" si="212"/>
        <v>Ponte.Tabuleiro</v>
      </c>
      <c r="V818" s="49" t="str">
        <f t="shared" si="206"/>
        <v>Infraestrutura</v>
      </c>
      <c r="W818" s="1" t="str">
        <f t="shared" si="207"/>
        <v>Key.Ifc4.3-818</v>
      </c>
    </row>
    <row r="819" spans="1:23" ht="6" customHeight="1" x14ac:dyDescent="0.25">
      <c r="A819" s="43">
        <v>819</v>
      </c>
      <c r="B819" s="2" t="s">
        <v>1263</v>
      </c>
      <c r="C819" s="45" t="s">
        <v>1089</v>
      </c>
      <c r="D819" s="2" t="s">
        <v>3270</v>
      </c>
      <c r="E819" s="2" t="s">
        <v>4852</v>
      </c>
      <c r="F819" s="46" t="s">
        <v>1204</v>
      </c>
      <c r="G819" s="59" t="s">
        <v>9</v>
      </c>
      <c r="H819" s="59" t="s">
        <v>9</v>
      </c>
      <c r="I819" s="59" t="s">
        <v>9</v>
      </c>
      <c r="J819" s="59" t="s">
        <v>9</v>
      </c>
      <c r="K819" s="59" t="s">
        <v>9</v>
      </c>
      <c r="L819" s="47" t="str">
        <f t="shared" si="204"/>
        <v>Infraestrutura</v>
      </c>
      <c r="M819" s="47" t="str">
        <f t="shared" si="208"/>
        <v>Pontes.e.Viadutos</v>
      </c>
      <c r="N819" s="47" t="str">
        <f t="shared" si="209"/>
        <v>Ponte.Viga</v>
      </c>
      <c r="O819" s="41" t="str">
        <f t="shared" si="210"/>
        <v>Classe IFC: IfcBridgeCANTILEVER</v>
      </c>
      <c r="P819" s="41" t="s">
        <v>2530</v>
      </c>
      <c r="Q819" s="41" t="s">
        <v>3865</v>
      </c>
      <c r="R819" s="48" t="s">
        <v>9</v>
      </c>
      <c r="S819" s="49" t="str">
        <f t="shared" si="205"/>
        <v>Infraestrutura</v>
      </c>
      <c r="T819" s="49" t="str">
        <f t="shared" si="211"/>
        <v>Pontes.e.Viadutos</v>
      </c>
      <c r="U819" s="49" t="str">
        <f t="shared" si="212"/>
        <v>Ponte.Viga</v>
      </c>
      <c r="V819" s="49" t="str">
        <f t="shared" si="206"/>
        <v>Infraestrutura</v>
      </c>
      <c r="W819" s="1" t="str">
        <f t="shared" si="207"/>
        <v>Key.Ifc4.3-819</v>
      </c>
    </row>
    <row r="820" spans="1:23" ht="6" customHeight="1" x14ac:dyDescent="0.25">
      <c r="A820" s="43">
        <v>820</v>
      </c>
      <c r="B820" s="2" t="s">
        <v>1263</v>
      </c>
      <c r="C820" s="45" t="s">
        <v>1089</v>
      </c>
      <c r="D820" s="2" t="s">
        <v>3270</v>
      </c>
      <c r="E820" s="2" t="s">
        <v>4852</v>
      </c>
      <c r="F820" s="46" t="s">
        <v>1207</v>
      </c>
      <c r="G820" s="59" t="s">
        <v>9</v>
      </c>
      <c r="H820" s="59" t="s">
        <v>9</v>
      </c>
      <c r="I820" s="59" t="s">
        <v>9</v>
      </c>
      <c r="J820" s="59" t="s">
        <v>9</v>
      </c>
      <c r="K820" s="59" t="s">
        <v>9</v>
      </c>
      <c r="L820" s="47" t="str">
        <f t="shared" si="204"/>
        <v>Infraestrutura</v>
      </c>
      <c r="M820" s="47" t="str">
        <f t="shared" si="208"/>
        <v>Pontes.e.Viadutos</v>
      </c>
      <c r="N820" s="47" t="str">
        <f t="shared" si="209"/>
        <v>Ponte.Viga</v>
      </c>
      <c r="O820" s="41" t="str">
        <f t="shared" si="210"/>
        <v>Classe IFC: IfcBridgeGIRDER</v>
      </c>
      <c r="P820" s="41" t="s">
        <v>2533</v>
      </c>
      <c r="Q820" s="41" t="s">
        <v>3868</v>
      </c>
      <c r="R820" s="48" t="s">
        <v>9</v>
      </c>
      <c r="S820" s="49" t="str">
        <f t="shared" si="205"/>
        <v>Infraestrutura</v>
      </c>
      <c r="T820" s="49" t="str">
        <f t="shared" si="211"/>
        <v>Pontes.e.Viadutos</v>
      </c>
      <c r="U820" s="49" t="str">
        <f t="shared" si="212"/>
        <v>Ponte.Viga</v>
      </c>
      <c r="V820" s="49" t="str">
        <f t="shared" si="206"/>
        <v>Infraestrutura</v>
      </c>
      <c r="W820" s="1" t="str">
        <f t="shared" si="207"/>
        <v>Key.Ifc4.3-820</v>
      </c>
    </row>
    <row r="821" spans="1:23" ht="6" customHeight="1" x14ac:dyDescent="0.25">
      <c r="A821" s="43">
        <v>821</v>
      </c>
      <c r="B821" s="2" t="s">
        <v>1263</v>
      </c>
      <c r="C821" s="45" t="s">
        <v>1089</v>
      </c>
      <c r="D821" s="2" t="s">
        <v>3270</v>
      </c>
      <c r="E821" s="2" t="s">
        <v>4852</v>
      </c>
      <c r="F821" s="2" t="s">
        <v>127</v>
      </c>
      <c r="G821" s="59" t="s">
        <v>9</v>
      </c>
      <c r="H821" s="59" t="s">
        <v>9</v>
      </c>
      <c r="I821" s="59" t="s">
        <v>9</v>
      </c>
      <c r="J821" s="59" t="s">
        <v>9</v>
      </c>
      <c r="K821" s="59" t="s">
        <v>9</v>
      </c>
      <c r="L821" s="47" t="str">
        <f t="shared" si="204"/>
        <v>Infraestrutura</v>
      </c>
      <c r="M821" s="47" t="str">
        <f t="shared" si="208"/>
        <v>Pontes.e.Viadutos</v>
      </c>
      <c r="N821" s="47" t="str">
        <f t="shared" si="209"/>
        <v>Ponte.Viga</v>
      </c>
      <c r="O821" s="41" t="str">
        <f t="shared" si="210"/>
        <v>Cat. Revit: OST_BridgeGirders</v>
      </c>
      <c r="P821" s="41" t="s">
        <v>5472</v>
      </c>
      <c r="Q821" s="41" t="s">
        <v>5473</v>
      </c>
      <c r="R821" s="48" t="s">
        <v>9</v>
      </c>
      <c r="S821" s="49" t="str">
        <f t="shared" si="205"/>
        <v>Infraestrutura</v>
      </c>
      <c r="T821" s="49" t="str">
        <f t="shared" si="211"/>
        <v>Pontes.e.Viadutos</v>
      </c>
      <c r="U821" s="49" t="str">
        <f t="shared" si="212"/>
        <v>Ponte.Viga</v>
      </c>
      <c r="V821" s="49" t="str">
        <f t="shared" si="206"/>
        <v>Infraestrutura</v>
      </c>
      <c r="W821" s="1" t="str">
        <f t="shared" si="207"/>
        <v>Key.Ifc4.3-821</v>
      </c>
    </row>
    <row r="822" spans="1:23" ht="6" customHeight="1" x14ac:dyDescent="0.25">
      <c r="A822" s="43">
        <v>822</v>
      </c>
      <c r="B822" s="2" t="s">
        <v>1263</v>
      </c>
      <c r="C822" s="45" t="s">
        <v>1089</v>
      </c>
      <c r="D822" s="2" t="s">
        <v>3270</v>
      </c>
      <c r="E822" s="2" t="s">
        <v>3166</v>
      </c>
      <c r="F822" s="46" t="s">
        <v>1222</v>
      </c>
      <c r="G822" s="59" t="s">
        <v>9</v>
      </c>
      <c r="H822" s="59" t="s">
        <v>9</v>
      </c>
      <c r="I822" s="59" t="s">
        <v>9</v>
      </c>
      <c r="J822" s="59" t="s">
        <v>9</v>
      </c>
      <c r="K822" s="59" t="s">
        <v>9</v>
      </c>
      <c r="L822" s="47" t="str">
        <f t="shared" si="204"/>
        <v>Infraestrutura</v>
      </c>
      <c r="M822" s="47" t="str">
        <f t="shared" ref="M822:M856" si="213">CONCATENATE("", D822)</f>
        <v>Pontes.e.Viadutos</v>
      </c>
      <c r="N822" s="47" t="str">
        <f t="shared" ref="N822:N856" si="214">CONCATENATE("", E822)</f>
        <v>Via</v>
      </c>
      <c r="O822" s="41" t="str">
        <f t="shared" ref="O822:O856" si="215">IF(ISNUMBER(FIND("Ifc",F822)),CONCATENATE("Classe IFC: ",F822),CONCATENATE("Cat. Revit: ",F822))</f>
        <v>Classe IFC: IfcRoad</v>
      </c>
      <c r="P822" s="41" t="s">
        <v>2762</v>
      </c>
      <c r="Q822" s="41" t="s">
        <v>3959</v>
      </c>
      <c r="R822" s="48" t="s">
        <v>9</v>
      </c>
      <c r="S822" s="49" t="str">
        <f t="shared" si="205"/>
        <v>Infraestrutura</v>
      </c>
      <c r="T822" s="49" t="str">
        <f t="shared" ref="T822:T856" si="216">SUBSTITUTE(D822, "_", " ")</f>
        <v>Pontes.e.Viadutos</v>
      </c>
      <c r="U822" s="49" t="str">
        <f t="shared" ref="U822:U856" si="217">SUBSTITUTE(E822, "_", " ")</f>
        <v>Via</v>
      </c>
      <c r="V822" s="49" t="str">
        <f t="shared" si="206"/>
        <v>Infraestrutura</v>
      </c>
      <c r="W822" s="1" t="str">
        <f t="shared" si="207"/>
        <v>Key.Ifc4.3-822</v>
      </c>
    </row>
    <row r="823" spans="1:23" ht="6" customHeight="1" x14ac:dyDescent="0.25">
      <c r="A823" s="43">
        <v>823</v>
      </c>
      <c r="B823" s="2" t="s">
        <v>1263</v>
      </c>
      <c r="C823" s="45" t="s">
        <v>1089</v>
      </c>
      <c r="D823" s="2" t="s">
        <v>3270</v>
      </c>
      <c r="E823" s="2" t="s">
        <v>3166</v>
      </c>
      <c r="F823" s="2" t="s">
        <v>147</v>
      </c>
      <c r="G823" s="59" t="s">
        <v>9</v>
      </c>
      <c r="H823" s="59" t="s">
        <v>9</v>
      </c>
      <c r="I823" s="59" t="s">
        <v>9</v>
      </c>
      <c r="J823" s="59" t="s">
        <v>9</v>
      </c>
      <c r="K823" s="59" t="s">
        <v>9</v>
      </c>
      <c r="L823" s="47" t="str">
        <f t="shared" si="204"/>
        <v>Infraestrutura</v>
      </c>
      <c r="M823" s="47" t="str">
        <f t="shared" si="213"/>
        <v>Pontes.e.Viadutos</v>
      </c>
      <c r="N823" s="47" t="str">
        <f t="shared" si="214"/>
        <v>Via</v>
      </c>
      <c r="O823" s="41" t="str">
        <f t="shared" si="215"/>
        <v>Cat. Revit: OST_Roads</v>
      </c>
      <c r="P823" s="41" t="s">
        <v>4784</v>
      </c>
      <c r="Q823" s="41" t="s">
        <v>4730</v>
      </c>
      <c r="R823" s="48" t="s">
        <v>9</v>
      </c>
      <c r="S823" s="49" t="str">
        <f t="shared" si="205"/>
        <v>Infraestrutura</v>
      </c>
      <c r="T823" s="49" t="str">
        <f t="shared" si="216"/>
        <v>Pontes.e.Viadutos</v>
      </c>
      <c r="U823" s="49" t="str">
        <f t="shared" si="217"/>
        <v>Via</v>
      </c>
      <c r="V823" s="49" t="str">
        <f t="shared" si="206"/>
        <v>Infraestrutura</v>
      </c>
      <c r="W823" s="1" t="str">
        <f t="shared" si="207"/>
        <v>Key.Ifc4.3-823</v>
      </c>
    </row>
    <row r="824" spans="1:23" ht="6" customHeight="1" x14ac:dyDescent="0.25">
      <c r="A824" s="43">
        <v>824</v>
      </c>
      <c r="B824" s="2" t="s">
        <v>1263</v>
      </c>
      <c r="C824" s="45" t="s">
        <v>1089</v>
      </c>
      <c r="D824" s="2" t="s">
        <v>3270</v>
      </c>
      <c r="E824" s="2" t="s">
        <v>3268</v>
      </c>
      <c r="F824" s="46" t="s">
        <v>1130</v>
      </c>
      <c r="G824" s="59" t="s">
        <v>9</v>
      </c>
      <c r="H824" s="59" t="s">
        <v>9</v>
      </c>
      <c r="I824" s="59" t="s">
        <v>9</v>
      </c>
      <c r="J824" s="59" t="s">
        <v>9</v>
      </c>
      <c r="K824" s="59" t="s">
        <v>9</v>
      </c>
      <c r="L824" s="47" t="str">
        <f t="shared" si="204"/>
        <v>Infraestrutura</v>
      </c>
      <c r="M824" s="47" t="str">
        <f t="shared" si="213"/>
        <v>Pontes.e.Viadutos</v>
      </c>
      <c r="N824" s="47" t="str">
        <f t="shared" si="214"/>
        <v>Via.Leito</v>
      </c>
      <c r="O824" s="41" t="str">
        <f t="shared" si="215"/>
        <v>Classe IFC: IfcCourse</v>
      </c>
      <c r="P824" s="41" t="s">
        <v>3059</v>
      </c>
      <c r="Q824" s="41" t="s">
        <v>3976</v>
      </c>
      <c r="R824" s="48" t="s">
        <v>9</v>
      </c>
      <c r="S824" s="49" t="str">
        <f t="shared" si="205"/>
        <v>Infraestrutura</v>
      </c>
      <c r="T824" s="49" t="str">
        <f t="shared" si="216"/>
        <v>Pontes.e.Viadutos</v>
      </c>
      <c r="U824" s="49" t="str">
        <f t="shared" si="217"/>
        <v>Via.Leito</v>
      </c>
      <c r="V824" s="49" t="str">
        <f t="shared" si="206"/>
        <v>Infraestrutura</v>
      </c>
      <c r="W824" s="1" t="str">
        <f t="shared" si="207"/>
        <v>Key.Ifc4.3-824</v>
      </c>
    </row>
    <row r="825" spans="1:23" ht="6" customHeight="1" x14ac:dyDescent="0.25">
      <c r="A825" s="43">
        <v>825</v>
      </c>
      <c r="B825" s="2" t="s">
        <v>1263</v>
      </c>
      <c r="C825" s="45" t="s">
        <v>1089</v>
      </c>
      <c r="D825" s="2" t="s">
        <v>3270</v>
      </c>
      <c r="E825" s="2" t="s">
        <v>3268</v>
      </c>
      <c r="F825" s="46" t="s">
        <v>1131</v>
      </c>
      <c r="G825" s="59" t="s">
        <v>9</v>
      </c>
      <c r="H825" s="59" t="s">
        <v>9</v>
      </c>
      <c r="I825" s="59" t="s">
        <v>9</v>
      </c>
      <c r="J825" s="59" t="s">
        <v>9</v>
      </c>
      <c r="K825" s="59" t="s">
        <v>9</v>
      </c>
      <c r="L825" s="47" t="str">
        <f t="shared" si="204"/>
        <v>Infraestrutura</v>
      </c>
      <c r="M825" s="47" t="str">
        <f t="shared" si="213"/>
        <v>Pontes.e.Viadutos</v>
      </c>
      <c r="N825" s="47" t="str">
        <f t="shared" si="214"/>
        <v>Via.Leito</v>
      </c>
      <c r="O825" s="41" t="str">
        <f t="shared" si="215"/>
        <v>Classe IFC: IfcCourseARMOUR</v>
      </c>
      <c r="P825" s="41" t="s">
        <v>3060</v>
      </c>
      <c r="Q825" s="41" t="s">
        <v>3977</v>
      </c>
      <c r="R825" s="48" t="s">
        <v>9</v>
      </c>
      <c r="S825" s="49" t="str">
        <f t="shared" si="205"/>
        <v>Infraestrutura</v>
      </c>
      <c r="T825" s="49" t="str">
        <f t="shared" si="216"/>
        <v>Pontes.e.Viadutos</v>
      </c>
      <c r="U825" s="49" t="str">
        <f t="shared" si="217"/>
        <v>Via.Leito</v>
      </c>
      <c r="V825" s="49" t="str">
        <f t="shared" si="206"/>
        <v>Infraestrutura</v>
      </c>
      <c r="W825" s="1" t="str">
        <f t="shared" si="207"/>
        <v>Key.Ifc4.3-825</v>
      </c>
    </row>
    <row r="826" spans="1:23" ht="6" customHeight="1" x14ac:dyDescent="0.25">
      <c r="A826" s="43">
        <v>826</v>
      </c>
      <c r="B826" s="2" t="s">
        <v>1263</v>
      </c>
      <c r="C826" s="45" t="s">
        <v>1089</v>
      </c>
      <c r="D826" s="2" t="s">
        <v>3270</v>
      </c>
      <c r="E826" s="2" t="s">
        <v>3268</v>
      </c>
      <c r="F826" s="46" t="s">
        <v>1132</v>
      </c>
      <c r="G826" s="59" t="s">
        <v>9</v>
      </c>
      <c r="H826" s="59" t="s">
        <v>9</v>
      </c>
      <c r="I826" s="59" t="s">
        <v>9</v>
      </c>
      <c r="J826" s="59" t="s">
        <v>9</v>
      </c>
      <c r="K826" s="59" t="s">
        <v>9</v>
      </c>
      <c r="L826" s="47" t="str">
        <f t="shared" si="204"/>
        <v>Infraestrutura</v>
      </c>
      <c r="M826" s="47" t="str">
        <f t="shared" si="213"/>
        <v>Pontes.e.Viadutos</v>
      </c>
      <c r="N826" s="47" t="str">
        <f t="shared" si="214"/>
        <v>Via.Leito</v>
      </c>
      <c r="O826" s="41" t="str">
        <f t="shared" si="215"/>
        <v>Classe IFC: IfcCourseBALLASTBED</v>
      </c>
      <c r="P826" s="41" t="s">
        <v>3061</v>
      </c>
      <c r="Q826" s="41" t="s">
        <v>3978</v>
      </c>
      <c r="R826" s="48" t="s">
        <v>9</v>
      </c>
      <c r="S826" s="49" t="str">
        <f t="shared" si="205"/>
        <v>Infraestrutura</v>
      </c>
      <c r="T826" s="49" t="str">
        <f t="shared" si="216"/>
        <v>Pontes.e.Viadutos</v>
      </c>
      <c r="U826" s="49" t="str">
        <f t="shared" si="217"/>
        <v>Via.Leito</v>
      </c>
      <c r="V826" s="49" t="str">
        <f t="shared" si="206"/>
        <v>Infraestrutura</v>
      </c>
      <c r="W826" s="1" t="str">
        <f t="shared" si="207"/>
        <v>Key.Ifc4.3-826</v>
      </c>
    </row>
    <row r="827" spans="1:23" ht="6" customHeight="1" x14ac:dyDescent="0.25">
      <c r="A827" s="43">
        <v>827</v>
      </c>
      <c r="B827" s="2" t="s">
        <v>1263</v>
      </c>
      <c r="C827" s="45" t="s">
        <v>1089</v>
      </c>
      <c r="D827" s="2" t="s">
        <v>3270</v>
      </c>
      <c r="E827" s="2" t="s">
        <v>3268</v>
      </c>
      <c r="F827" s="46" t="s">
        <v>1133</v>
      </c>
      <c r="G827" s="59" t="s">
        <v>9</v>
      </c>
      <c r="H827" s="59" t="s">
        <v>9</v>
      </c>
      <c r="I827" s="59" t="s">
        <v>9</v>
      </c>
      <c r="J827" s="59" t="s">
        <v>9</v>
      </c>
      <c r="K827" s="59" t="s">
        <v>9</v>
      </c>
      <c r="L827" s="47" t="str">
        <f t="shared" si="204"/>
        <v>Infraestrutura</v>
      </c>
      <c r="M827" s="47" t="str">
        <f t="shared" si="213"/>
        <v>Pontes.e.Viadutos</v>
      </c>
      <c r="N827" s="47" t="str">
        <f t="shared" si="214"/>
        <v>Via.Leito</v>
      </c>
      <c r="O827" s="41" t="str">
        <f t="shared" si="215"/>
        <v>Classe IFC: IfcCourseCORE</v>
      </c>
      <c r="P827" s="41" t="s">
        <v>3062</v>
      </c>
      <c r="Q827" s="41" t="s">
        <v>3979</v>
      </c>
      <c r="R827" s="48" t="s">
        <v>9</v>
      </c>
      <c r="S827" s="49" t="str">
        <f t="shared" si="205"/>
        <v>Infraestrutura</v>
      </c>
      <c r="T827" s="49" t="str">
        <f t="shared" si="216"/>
        <v>Pontes.e.Viadutos</v>
      </c>
      <c r="U827" s="49" t="str">
        <f t="shared" si="217"/>
        <v>Via.Leito</v>
      </c>
      <c r="V827" s="49" t="str">
        <f t="shared" si="206"/>
        <v>Infraestrutura</v>
      </c>
      <c r="W827" s="1" t="str">
        <f t="shared" si="207"/>
        <v>Key.Ifc4.3-827</v>
      </c>
    </row>
    <row r="828" spans="1:23" ht="6" customHeight="1" x14ac:dyDescent="0.25">
      <c r="A828" s="43">
        <v>828</v>
      </c>
      <c r="B828" s="2" t="s">
        <v>1263</v>
      </c>
      <c r="C828" s="45" t="s">
        <v>1089</v>
      </c>
      <c r="D828" s="2" t="s">
        <v>3270</v>
      </c>
      <c r="E828" s="2" t="s">
        <v>3268</v>
      </c>
      <c r="F828" s="46" t="s">
        <v>1134</v>
      </c>
      <c r="G828" s="59" t="s">
        <v>9</v>
      </c>
      <c r="H828" s="59" t="s">
        <v>9</v>
      </c>
      <c r="I828" s="59" t="s">
        <v>9</v>
      </c>
      <c r="J828" s="59" t="s">
        <v>9</v>
      </c>
      <c r="K828" s="59" t="s">
        <v>9</v>
      </c>
      <c r="L828" s="47" t="str">
        <f t="shared" si="204"/>
        <v>Infraestrutura</v>
      </c>
      <c r="M828" s="47" t="str">
        <f t="shared" si="213"/>
        <v>Pontes.e.Viadutos</v>
      </c>
      <c r="N828" s="47" t="str">
        <f t="shared" si="214"/>
        <v>Via.Leito</v>
      </c>
      <c r="O828" s="41" t="str">
        <f t="shared" si="215"/>
        <v>Classe IFC: IfcCourseFILTER</v>
      </c>
      <c r="P828" s="41" t="s">
        <v>3063</v>
      </c>
      <c r="Q828" s="41" t="s">
        <v>3980</v>
      </c>
      <c r="R828" s="48" t="s">
        <v>9</v>
      </c>
      <c r="S828" s="49" t="str">
        <f t="shared" si="205"/>
        <v>Infraestrutura</v>
      </c>
      <c r="T828" s="49" t="str">
        <f t="shared" si="216"/>
        <v>Pontes.e.Viadutos</v>
      </c>
      <c r="U828" s="49" t="str">
        <f t="shared" si="217"/>
        <v>Via.Leito</v>
      </c>
      <c r="V828" s="49" t="str">
        <f t="shared" si="206"/>
        <v>Infraestrutura</v>
      </c>
      <c r="W828" s="1" t="str">
        <f t="shared" si="207"/>
        <v>Key.Ifc4.3-828</v>
      </c>
    </row>
    <row r="829" spans="1:23" ht="6" customHeight="1" x14ac:dyDescent="0.25">
      <c r="A829" s="43">
        <v>829</v>
      </c>
      <c r="B829" s="2" t="s">
        <v>1263</v>
      </c>
      <c r="C829" s="45" t="s">
        <v>1089</v>
      </c>
      <c r="D829" s="2" t="s">
        <v>3270</v>
      </c>
      <c r="E829" s="2" t="s">
        <v>3268</v>
      </c>
      <c r="F829" s="46" t="s">
        <v>1135</v>
      </c>
      <c r="G829" s="59" t="s">
        <v>9</v>
      </c>
      <c r="H829" s="59" t="s">
        <v>9</v>
      </c>
      <c r="I829" s="59" t="s">
        <v>9</v>
      </c>
      <c r="J829" s="59" t="s">
        <v>9</v>
      </c>
      <c r="K829" s="59" t="s">
        <v>9</v>
      </c>
      <c r="L829" s="47" t="str">
        <f t="shared" si="204"/>
        <v>Infraestrutura</v>
      </c>
      <c r="M829" s="47" t="str">
        <f t="shared" si="213"/>
        <v>Pontes.e.Viadutos</v>
      </c>
      <c r="N829" s="47" t="str">
        <f t="shared" si="214"/>
        <v>Via.Leito</v>
      </c>
      <c r="O829" s="41" t="str">
        <f t="shared" si="215"/>
        <v>Classe IFC: IfcCoursePAVEMENT</v>
      </c>
      <c r="P829" s="41" t="s">
        <v>3064</v>
      </c>
      <c r="Q829" s="41" t="s">
        <v>3981</v>
      </c>
      <c r="R829" s="48" t="s">
        <v>9</v>
      </c>
      <c r="S829" s="49" t="str">
        <f t="shared" si="205"/>
        <v>Infraestrutura</v>
      </c>
      <c r="T829" s="49" t="str">
        <f t="shared" si="216"/>
        <v>Pontes.e.Viadutos</v>
      </c>
      <c r="U829" s="49" t="str">
        <f t="shared" si="217"/>
        <v>Via.Leito</v>
      </c>
      <c r="V829" s="49" t="str">
        <f t="shared" si="206"/>
        <v>Infraestrutura</v>
      </c>
      <c r="W829" s="1" t="str">
        <f t="shared" si="207"/>
        <v>Key.Ifc4.3-829</v>
      </c>
    </row>
    <row r="830" spans="1:23" ht="6" customHeight="1" x14ac:dyDescent="0.25">
      <c r="A830" s="43">
        <v>830</v>
      </c>
      <c r="B830" s="2" t="s">
        <v>1263</v>
      </c>
      <c r="C830" s="45" t="s">
        <v>1089</v>
      </c>
      <c r="D830" s="2" t="s">
        <v>3270</v>
      </c>
      <c r="E830" s="2" t="s">
        <v>3268</v>
      </c>
      <c r="F830" s="46" t="s">
        <v>1136</v>
      </c>
      <c r="G830" s="59" t="s">
        <v>9</v>
      </c>
      <c r="H830" s="59" t="s">
        <v>9</v>
      </c>
      <c r="I830" s="59" t="s">
        <v>9</v>
      </c>
      <c r="J830" s="59" t="s">
        <v>9</v>
      </c>
      <c r="K830" s="59" t="s">
        <v>9</v>
      </c>
      <c r="L830" s="47" t="str">
        <f t="shared" si="204"/>
        <v>Infraestrutura</v>
      </c>
      <c r="M830" s="47" t="str">
        <f t="shared" si="213"/>
        <v>Pontes.e.Viadutos</v>
      </c>
      <c r="N830" s="47" t="str">
        <f t="shared" si="214"/>
        <v>Via.Leito</v>
      </c>
      <c r="O830" s="41" t="str">
        <f t="shared" si="215"/>
        <v>Classe IFC: IfcCoursePROTECTION</v>
      </c>
      <c r="P830" s="41" t="s">
        <v>3065</v>
      </c>
      <c r="Q830" s="41" t="s">
        <v>3982</v>
      </c>
      <c r="R830" s="48" t="s">
        <v>9</v>
      </c>
      <c r="S830" s="49" t="str">
        <f t="shared" si="205"/>
        <v>Infraestrutura</v>
      </c>
      <c r="T830" s="49" t="str">
        <f t="shared" si="216"/>
        <v>Pontes.e.Viadutos</v>
      </c>
      <c r="U830" s="49" t="str">
        <f t="shared" si="217"/>
        <v>Via.Leito</v>
      </c>
      <c r="V830" s="49" t="str">
        <f t="shared" si="206"/>
        <v>Infraestrutura</v>
      </c>
      <c r="W830" s="1" t="str">
        <f t="shared" si="207"/>
        <v>Key.Ifc4.3-830</v>
      </c>
    </row>
    <row r="831" spans="1:23" ht="6" customHeight="1" x14ac:dyDescent="0.25">
      <c r="A831" s="43">
        <v>831</v>
      </c>
      <c r="B831" s="2" t="s">
        <v>1263</v>
      </c>
      <c r="C831" s="45" t="s">
        <v>1089</v>
      </c>
      <c r="D831" s="2" t="s">
        <v>3270</v>
      </c>
      <c r="E831" s="2" t="s">
        <v>3269</v>
      </c>
      <c r="F831" s="46" t="s">
        <v>1223</v>
      </c>
      <c r="G831" s="59" t="s">
        <v>9</v>
      </c>
      <c r="H831" s="59" t="s">
        <v>9</v>
      </c>
      <c r="I831" s="59" t="s">
        <v>9</v>
      </c>
      <c r="J831" s="59" t="s">
        <v>9</v>
      </c>
      <c r="K831" s="59" t="s">
        <v>9</v>
      </c>
      <c r="L831" s="47" t="str">
        <f t="shared" si="204"/>
        <v>Infraestrutura</v>
      </c>
      <c r="M831" s="47" t="str">
        <f t="shared" si="213"/>
        <v>Pontes.e.Viadutos</v>
      </c>
      <c r="N831" s="47" t="str">
        <f t="shared" si="214"/>
        <v>Via.Parte</v>
      </c>
      <c r="O831" s="41" t="str">
        <f t="shared" si="215"/>
        <v>Classe IFC: IfcRoadPart</v>
      </c>
      <c r="P831" s="41" t="s">
        <v>2737</v>
      </c>
      <c r="Q831" s="41" t="s">
        <v>3934</v>
      </c>
      <c r="R831" s="48" t="s">
        <v>9</v>
      </c>
      <c r="S831" s="49" t="str">
        <f t="shared" si="205"/>
        <v>Infraestrutura</v>
      </c>
      <c r="T831" s="49" t="str">
        <f t="shared" si="216"/>
        <v>Pontes.e.Viadutos</v>
      </c>
      <c r="U831" s="49" t="str">
        <f t="shared" si="217"/>
        <v>Via.Parte</v>
      </c>
      <c r="V831" s="49" t="str">
        <f t="shared" si="206"/>
        <v>Infraestrutura</v>
      </c>
      <c r="W831" s="1" t="str">
        <f t="shared" si="207"/>
        <v>Key.Ifc4.3-831</v>
      </c>
    </row>
    <row r="832" spans="1:23" ht="6" customHeight="1" x14ac:dyDescent="0.25">
      <c r="A832" s="43">
        <v>832</v>
      </c>
      <c r="B832" s="2" t="s">
        <v>1263</v>
      </c>
      <c r="C832" s="45" t="s">
        <v>1089</v>
      </c>
      <c r="D832" s="2" t="s">
        <v>3270</v>
      </c>
      <c r="E832" s="2" t="s">
        <v>3269</v>
      </c>
      <c r="F832" s="46" t="s">
        <v>1224</v>
      </c>
      <c r="G832" s="59" t="s">
        <v>9</v>
      </c>
      <c r="H832" s="59" t="s">
        <v>9</v>
      </c>
      <c r="I832" s="59" t="s">
        <v>9</v>
      </c>
      <c r="J832" s="59" t="s">
        <v>9</v>
      </c>
      <c r="K832" s="59" t="s">
        <v>9</v>
      </c>
      <c r="L832" s="47" t="str">
        <f t="shared" si="204"/>
        <v>Infraestrutura</v>
      </c>
      <c r="M832" s="47" t="str">
        <f t="shared" si="213"/>
        <v>Pontes.e.Viadutos</v>
      </c>
      <c r="N832" s="47" t="str">
        <f t="shared" si="214"/>
        <v>Via.Parte</v>
      </c>
      <c r="O832" s="41" t="str">
        <f t="shared" si="215"/>
        <v>Classe IFC: IfcRoadPartBICYCLECROSSING</v>
      </c>
      <c r="P832" s="41" t="s">
        <v>2738</v>
      </c>
      <c r="Q832" s="41" t="s">
        <v>3935</v>
      </c>
      <c r="R832" s="48" t="s">
        <v>9</v>
      </c>
      <c r="S832" s="49" t="str">
        <f t="shared" si="205"/>
        <v>Infraestrutura</v>
      </c>
      <c r="T832" s="49" t="str">
        <f t="shared" si="216"/>
        <v>Pontes.e.Viadutos</v>
      </c>
      <c r="U832" s="49" t="str">
        <f t="shared" si="217"/>
        <v>Via.Parte</v>
      </c>
      <c r="V832" s="49" t="str">
        <f t="shared" si="206"/>
        <v>Infraestrutura</v>
      </c>
      <c r="W832" s="1" t="str">
        <f t="shared" si="207"/>
        <v>Key.Ifc4.3-832</v>
      </c>
    </row>
    <row r="833" spans="1:23" ht="6" customHeight="1" x14ac:dyDescent="0.25">
      <c r="A833" s="43">
        <v>833</v>
      </c>
      <c r="B833" s="2" t="s">
        <v>1263</v>
      </c>
      <c r="C833" s="45" t="s">
        <v>1089</v>
      </c>
      <c r="D833" s="2" t="s">
        <v>3270</v>
      </c>
      <c r="E833" s="2" t="s">
        <v>3269</v>
      </c>
      <c r="F833" s="46" t="s">
        <v>1225</v>
      </c>
      <c r="G833" s="59" t="s">
        <v>9</v>
      </c>
      <c r="H833" s="59" t="s">
        <v>9</v>
      </c>
      <c r="I833" s="59" t="s">
        <v>9</v>
      </c>
      <c r="J833" s="59" t="s">
        <v>9</v>
      </c>
      <c r="K833" s="59" t="s">
        <v>9</v>
      </c>
      <c r="L833" s="47" t="str">
        <f t="shared" si="204"/>
        <v>Infraestrutura</v>
      </c>
      <c r="M833" s="47" t="str">
        <f t="shared" si="213"/>
        <v>Pontes.e.Viadutos</v>
      </c>
      <c r="N833" s="47" t="str">
        <f t="shared" si="214"/>
        <v>Via.Parte</v>
      </c>
      <c r="O833" s="41" t="str">
        <f t="shared" si="215"/>
        <v>Classe IFC: IfcRoadPartBUS_STOP</v>
      </c>
      <c r="P833" s="41" t="s">
        <v>2739</v>
      </c>
      <c r="Q833" s="41" t="s">
        <v>3936</v>
      </c>
      <c r="R833" s="48" t="s">
        <v>9</v>
      </c>
      <c r="S833" s="49" t="str">
        <f t="shared" si="205"/>
        <v>Infraestrutura</v>
      </c>
      <c r="T833" s="49" t="str">
        <f t="shared" si="216"/>
        <v>Pontes.e.Viadutos</v>
      </c>
      <c r="U833" s="49" t="str">
        <f t="shared" si="217"/>
        <v>Via.Parte</v>
      </c>
      <c r="V833" s="49" t="str">
        <f t="shared" si="206"/>
        <v>Infraestrutura</v>
      </c>
      <c r="W833" s="1" t="str">
        <f t="shared" si="207"/>
        <v>Key.Ifc4.3-833</v>
      </c>
    </row>
    <row r="834" spans="1:23" ht="6" customHeight="1" x14ac:dyDescent="0.25">
      <c r="A834" s="43">
        <v>834</v>
      </c>
      <c r="B834" s="2" t="s">
        <v>1263</v>
      </c>
      <c r="C834" s="45" t="s">
        <v>1089</v>
      </c>
      <c r="D834" s="2" t="s">
        <v>3270</v>
      </c>
      <c r="E834" s="2" t="s">
        <v>3269</v>
      </c>
      <c r="F834" s="46" t="s">
        <v>1226</v>
      </c>
      <c r="G834" s="59" t="s">
        <v>9</v>
      </c>
      <c r="H834" s="59" t="s">
        <v>9</v>
      </c>
      <c r="I834" s="59" t="s">
        <v>9</v>
      </c>
      <c r="J834" s="59" t="s">
        <v>9</v>
      </c>
      <c r="K834" s="59" t="s">
        <v>9</v>
      </c>
      <c r="L834" s="47" t="str">
        <f t="shared" si="204"/>
        <v>Infraestrutura</v>
      </c>
      <c r="M834" s="47" t="str">
        <f t="shared" si="213"/>
        <v>Pontes.e.Viadutos</v>
      </c>
      <c r="N834" s="47" t="str">
        <f t="shared" si="214"/>
        <v>Via.Parte</v>
      </c>
      <c r="O834" s="41" t="str">
        <f t="shared" si="215"/>
        <v>Classe IFC: IfcRoadPartCARRIAGEWAY</v>
      </c>
      <c r="P834" s="41" t="s">
        <v>2740</v>
      </c>
      <c r="Q834" s="41" t="s">
        <v>3937</v>
      </c>
      <c r="R834" s="48" t="s">
        <v>9</v>
      </c>
      <c r="S834" s="49" t="str">
        <f t="shared" si="205"/>
        <v>Infraestrutura</v>
      </c>
      <c r="T834" s="49" t="str">
        <f t="shared" si="216"/>
        <v>Pontes.e.Viadutos</v>
      </c>
      <c r="U834" s="49" t="str">
        <f t="shared" si="217"/>
        <v>Via.Parte</v>
      </c>
      <c r="V834" s="49" t="str">
        <f t="shared" si="206"/>
        <v>Infraestrutura</v>
      </c>
      <c r="W834" s="1" t="str">
        <f t="shared" si="207"/>
        <v>Key.Ifc4.3-834</v>
      </c>
    </row>
    <row r="835" spans="1:23" ht="6" customHeight="1" x14ac:dyDescent="0.25">
      <c r="A835" s="43">
        <v>835</v>
      </c>
      <c r="B835" s="2" t="s">
        <v>1263</v>
      </c>
      <c r="C835" s="45" t="s">
        <v>1089</v>
      </c>
      <c r="D835" s="2" t="s">
        <v>3270</v>
      </c>
      <c r="E835" s="2" t="s">
        <v>3269</v>
      </c>
      <c r="F835" s="46" t="s">
        <v>1227</v>
      </c>
      <c r="G835" s="59" t="s">
        <v>9</v>
      </c>
      <c r="H835" s="59" t="s">
        <v>9</v>
      </c>
      <c r="I835" s="59" t="s">
        <v>9</v>
      </c>
      <c r="J835" s="59" t="s">
        <v>9</v>
      </c>
      <c r="K835" s="59" t="s">
        <v>9</v>
      </c>
      <c r="L835" s="47" t="str">
        <f t="shared" si="204"/>
        <v>Infraestrutura</v>
      </c>
      <c r="M835" s="47" t="str">
        <f t="shared" si="213"/>
        <v>Pontes.e.Viadutos</v>
      </c>
      <c r="N835" s="47" t="str">
        <f t="shared" si="214"/>
        <v>Via.Parte</v>
      </c>
      <c r="O835" s="41" t="str">
        <f t="shared" si="215"/>
        <v>Classe IFC: IfcRoadPartCENTRALISLAND</v>
      </c>
      <c r="P835" s="41" t="s">
        <v>2741</v>
      </c>
      <c r="Q835" s="41" t="s">
        <v>3938</v>
      </c>
      <c r="R835" s="48" t="s">
        <v>9</v>
      </c>
      <c r="S835" s="49" t="str">
        <f t="shared" si="205"/>
        <v>Infraestrutura</v>
      </c>
      <c r="T835" s="49" t="str">
        <f t="shared" si="216"/>
        <v>Pontes.e.Viadutos</v>
      </c>
      <c r="U835" s="49" t="str">
        <f t="shared" si="217"/>
        <v>Via.Parte</v>
      </c>
      <c r="V835" s="49" t="str">
        <f t="shared" si="206"/>
        <v>Infraestrutura</v>
      </c>
      <c r="W835" s="1" t="str">
        <f t="shared" si="207"/>
        <v>Key.Ifc4.3-835</v>
      </c>
    </row>
    <row r="836" spans="1:23" ht="6" customHeight="1" x14ac:dyDescent="0.25">
      <c r="A836" s="43">
        <v>836</v>
      </c>
      <c r="B836" s="2" t="s">
        <v>1263</v>
      </c>
      <c r="C836" s="45" t="s">
        <v>1089</v>
      </c>
      <c r="D836" s="2" t="s">
        <v>3270</v>
      </c>
      <c r="E836" s="2" t="s">
        <v>3269</v>
      </c>
      <c r="F836" s="46" t="s">
        <v>1228</v>
      </c>
      <c r="G836" s="59" t="s">
        <v>9</v>
      </c>
      <c r="H836" s="59" t="s">
        <v>9</v>
      </c>
      <c r="I836" s="59" t="s">
        <v>9</v>
      </c>
      <c r="J836" s="59" t="s">
        <v>9</v>
      </c>
      <c r="K836" s="59" t="s">
        <v>9</v>
      </c>
      <c r="L836" s="47" t="str">
        <f t="shared" si="204"/>
        <v>Infraestrutura</v>
      </c>
      <c r="M836" s="47" t="str">
        <f t="shared" si="213"/>
        <v>Pontes.e.Viadutos</v>
      </c>
      <c r="N836" s="47" t="str">
        <f t="shared" si="214"/>
        <v>Via.Parte</v>
      </c>
      <c r="O836" s="41" t="str">
        <f t="shared" si="215"/>
        <v>Classe IFC: IfcRoadPartCENTRALRESERVE</v>
      </c>
      <c r="P836" s="41" t="s">
        <v>2742</v>
      </c>
      <c r="Q836" s="41" t="s">
        <v>3939</v>
      </c>
      <c r="R836" s="48" t="s">
        <v>9</v>
      </c>
      <c r="S836" s="49" t="str">
        <f t="shared" si="205"/>
        <v>Infraestrutura</v>
      </c>
      <c r="T836" s="49" t="str">
        <f t="shared" si="216"/>
        <v>Pontes.e.Viadutos</v>
      </c>
      <c r="U836" s="49" t="str">
        <f t="shared" si="217"/>
        <v>Via.Parte</v>
      </c>
      <c r="V836" s="49" t="str">
        <f t="shared" si="206"/>
        <v>Infraestrutura</v>
      </c>
      <c r="W836" s="1" t="str">
        <f t="shared" si="207"/>
        <v>Key.Ifc4.3-836</v>
      </c>
    </row>
    <row r="837" spans="1:23" ht="6" customHeight="1" x14ac:dyDescent="0.25">
      <c r="A837" s="43">
        <v>837</v>
      </c>
      <c r="B837" s="2" t="s">
        <v>1263</v>
      </c>
      <c r="C837" s="45" t="s">
        <v>1089</v>
      </c>
      <c r="D837" s="2" t="s">
        <v>3270</v>
      </c>
      <c r="E837" s="2" t="s">
        <v>3269</v>
      </c>
      <c r="F837" s="46" t="s">
        <v>1229</v>
      </c>
      <c r="G837" s="59" t="s">
        <v>9</v>
      </c>
      <c r="H837" s="59" t="s">
        <v>9</v>
      </c>
      <c r="I837" s="59" t="s">
        <v>9</v>
      </c>
      <c r="J837" s="59" t="s">
        <v>9</v>
      </c>
      <c r="K837" s="59" t="s">
        <v>9</v>
      </c>
      <c r="L837" s="47" t="str">
        <f t="shared" si="204"/>
        <v>Infraestrutura</v>
      </c>
      <c r="M837" s="47" t="str">
        <f t="shared" si="213"/>
        <v>Pontes.e.Viadutos</v>
      </c>
      <c r="N837" s="47" t="str">
        <f t="shared" si="214"/>
        <v>Via.Parte</v>
      </c>
      <c r="O837" s="41" t="str">
        <f t="shared" si="215"/>
        <v>Classe IFC: IfcRoadPartHARDSHOULDER</v>
      </c>
      <c r="P837" s="41" t="s">
        <v>2743</v>
      </c>
      <c r="Q837" s="41" t="s">
        <v>3940</v>
      </c>
      <c r="R837" s="48" t="s">
        <v>9</v>
      </c>
      <c r="S837" s="49" t="str">
        <f t="shared" si="205"/>
        <v>Infraestrutura</v>
      </c>
      <c r="T837" s="49" t="str">
        <f t="shared" si="216"/>
        <v>Pontes.e.Viadutos</v>
      </c>
      <c r="U837" s="49" t="str">
        <f t="shared" si="217"/>
        <v>Via.Parte</v>
      </c>
      <c r="V837" s="49" t="str">
        <f t="shared" si="206"/>
        <v>Infraestrutura</v>
      </c>
      <c r="W837" s="1" t="str">
        <f t="shared" si="207"/>
        <v>Key.Ifc4.3-837</v>
      </c>
    </row>
    <row r="838" spans="1:23" ht="6" customHeight="1" x14ac:dyDescent="0.25">
      <c r="A838" s="43">
        <v>838</v>
      </c>
      <c r="B838" s="2" t="s">
        <v>1263</v>
      </c>
      <c r="C838" s="45" t="s">
        <v>1089</v>
      </c>
      <c r="D838" s="2" t="s">
        <v>3270</v>
      </c>
      <c r="E838" s="2" t="s">
        <v>3269</v>
      </c>
      <c r="F838" s="46" t="s">
        <v>1230</v>
      </c>
      <c r="G838" s="59" t="s">
        <v>9</v>
      </c>
      <c r="H838" s="59" t="s">
        <v>9</v>
      </c>
      <c r="I838" s="59" t="s">
        <v>9</v>
      </c>
      <c r="J838" s="59" t="s">
        <v>9</v>
      </c>
      <c r="K838" s="59" t="s">
        <v>9</v>
      </c>
      <c r="L838" s="47" t="str">
        <f t="shared" si="204"/>
        <v>Infraestrutura</v>
      </c>
      <c r="M838" s="47" t="str">
        <f t="shared" si="213"/>
        <v>Pontes.e.Viadutos</v>
      </c>
      <c r="N838" s="47" t="str">
        <f t="shared" si="214"/>
        <v>Via.Parte</v>
      </c>
      <c r="O838" s="41" t="str">
        <f t="shared" si="215"/>
        <v>Classe IFC: IfcRoadPartINTERSECTION</v>
      </c>
      <c r="P838" s="41" t="s">
        <v>2744</v>
      </c>
      <c r="Q838" s="41" t="s">
        <v>3941</v>
      </c>
      <c r="R838" s="48" t="s">
        <v>9</v>
      </c>
      <c r="S838" s="49" t="str">
        <f t="shared" si="205"/>
        <v>Infraestrutura</v>
      </c>
      <c r="T838" s="49" t="str">
        <f t="shared" si="216"/>
        <v>Pontes.e.Viadutos</v>
      </c>
      <c r="U838" s="49" t="str">
        <f t="shared" si="217"/>
        <v>Via.Parte</v>
      </c>
      <c r="V838" s="49" t="str">
        <f t="shared" si="206"/>
        <v>Infraestrutura</v>
      </c>
      <c r="W838" s="1" t="str">
        <f t="shared" si="207"/>
        <v>Key.Ifc4.3-838</v>
      </c>
    </row>
    <row r="839" spans="1:23" ht="6" customHeight="1" x14ac:dyDescent="0.25">
      <c r="A839" s="43">
        <v>839</v>
      </c>
      <c r="B839" s="2" t="s">
        <v>1263</v>
      </c>
      <c r="C839" s="45" t="s">
        <v>1089</v>
      </c>
      <c r="D839" s="2" t="s">
        <v>3270</v>
      </c>
      <c r="E839" s="2" t="s">
        <v>3269</v>
      </c>
      <c r="F839" s="46" t="s">
        <v>1231</v>
      </c>
      <c r="G839" s="59" t="s">
        <v>9</v>
      </c>
      <c r="H839" s="59" t="s">
        <v>9</v>
      </c>
      <c r="I839" s="59" t="s">
        <v>9</v>
      </c>
      <c r="J839" s="59" t="s">
        <v>9</v>
      </c>
      <c r="K839" s="59" t="s">
        <v>9</v>
      </c>
      <c r="L839" s="47" t="str">
        <f t="shared" si="204"/>
        <v>Infraestrutura</v>
      </c>
      <c r="M839" s="47" t="str">
        <f t="shared" si="213"/>
        <v>Pontes.e.Viadutos</v>
      </c>
      <c r="N839" s="47" t="str">
        <f t="shared" si="214"/>
        <v>Via.Parte</v>
      </c>
      <c r="O839" s="41" t="str">
        <f t="shared" si="215"/>
        <v>Classe IFC: IfcRoadPartLAYBY</v>
      </c>
      <c r="P839" s="41" t="s">
        <v>2745</v>
      </c>
      <c r="Q839" s="41" t="s">
        <v>3942</v>
      </c>
      <c r="R839" s="48" t="s">
        <v>9</v>
      </c>
      <c r="S839" s="49" t="str">
        <f t="shared" si="205"/>
        <v>Infraestrutura</v>
      </c>
      <c r="T839" s="49" t="str">
        <f t="shared" si="216"/>
        <v>Pontes.e.Viadutos</v>
      </c>
      <c r="U839" s="49" t="str">
        <f t="shared" si="217"/>
        <v>Via.Parte</v>
      </c>
      <c r="V839" s="49" t="str">
        <f t="shared" si="206"/>
        <v>Infraestrutura</v>
      </c>
      <c r="W839" s="1" t="str">
        <f t="shared" si="207"/>
        <v>Key.Ifc4.3-839</v>
      </c>
    </row>
    <row r="840" spans="1:23" ht="6" customHeight="1" x14ac:dyDescent="0.25">
      <c r="A840" s="43">
        <v>840</v>
      </c>
      <c r="B840" s="2" t="s">
        <v>1263</v>
      </c>
      <c r="C840" s="45" t="s">
        <v>1089</v>
      </c>
      <c r="D840" s="2" t="s">
        <v>3270</v>
      </c>
      <c r="E840" s="2" t="s">
        <v>3269</v>
      </c>
      <c r="F840" s="46" t="s">
        <v>1232</v>
      </c>
      <c r="G840" s="59" t="s">
        <v>9</v>
      </c>
      <c r="H840" s="59" t="s">
        <v>9</v>
      </c>
      <c r="I840" s="59" t="s">
        <v>9</v>
      </c>
      <c r="J840" s="59" t="s">
        <v>9</v>
      </c>
      <c r="K840" s="59" t="s">
        <v>9</v>
      </c>
      <c r="L840" s="47" t="str">
        <f t="shared" si="204"/>
        <v>Infraestrutura</v>
      </c>
      <c r="M840" s="47" t="str">
        <f t="shared" si="213"/>
        <v>Pontes.e.Viadutos</v>
      </c>
      <c r="N840" s="47" t="str">
        <f t="shared" si="214"/>
        <v>Via.Parte</v>
      </c>
      <c r="O840" s="41" t="str">
        <f t="shared" si="215"/>
        <v>Classe IFC: IfcRoadPartPARKINGBAY</v>
      </c>
      <c r="P840" s="41" t="s">
        <v>2746</v>
      </c>
      <c r="Q840" s="41" t="s">
        <v>3943</v>
      </c>
      <c r="R840" s="48" t="s">
        <v>9</v>
      </c>
      <c r="S840" s="49" t="str">
        <f t="shared" si="205"/>
        <v>Infraestrutura</v>
      </c>
      <c r="T840" s="49" t="str">
        <f t="shared" si="216"/>
        <v>Pontes.e.Viadutos</v>
      </c>
      <c r="U840" s="49" t="str">
        <f t="shared" si="217"/>
        <v>Via.Parte</v>
      </c>
      <c r="V840" s="49" t="str">
        <f t="shared" si="206"/>
        <v>Infraestrutura</v>
      </c>
      <c r="W840" s="1" t="str">
        <f t="shared" si="207"/>
        <v>Key.Ifc4.3-840</v>
      </c>
    </row>
    <row r="841" spans="1:23" ht="6" customHeight="1" x14ac:dyDescent="0.25">
      <c r="A841" s="43">
        <v>841</v>
      </c>
      <c r="B841" s="2" t="s">
        <v>1263</v>
      </c>
      <c r="C841" s="45" t="s">
        <v>1089</v>
      </c>
      <c r="D841" s="2" t="s">
        <v>3270</v>
      </c>
      <c r="E841" s="2" t="s">
        <v>3269</v>
      </c>
      <c r="F841" s="46" t="s">
        <v>1233</v>
      </c>
      <c r="G841" s="59" t="s">
        <v>9</v>
      </c>
      <c r="H841" s="59" t="s">
        <v>9</v>
      </c>
      <c r="I841" s="59" t="s">
        <v>9</v>
      </c>
      <c r="J841" s="59" t="s">
        <v>9</v>
      </c>
      <c r="K841" s="59" t="s">
        <v>9</v>
      </c>
      <c r="L841" s="47" t="str">
        <f t="shared" si="204"/>
        <v>Infraestrutura</v>
      </c>
      <c r="M841" s="47" t="str">
        <f t="shared" si="213"/>
        <v>Pontes.e.Viadutos</v>
      </c>
      <c r="N841" s="47" t="str">
        <f t="shared" si="214"/>
        <v>Via.Parte</v>
      </c>
      <c r="O841" s="41" t="str">
        <f t="shared" si="215"/>
        <v>Classe IFC: IfcRoadPartPASSINGBAY</v>
      </c>
      <c r="P841" s="41" t="s">
        <v>2747</v>
      </c>
      <c r="Q841" s="41" t="s">
        <v>3944</v>
      </c>
      <c r="R841" s="48" t="s">
        <v>9</v>
      </c>
      <c r="S841" s="49" t="str">
        <f t="shared" si="205"/>
        <v>Infraestrutura</v>
      </c>
      <c r="T841" s="49" t="str">
        <f t="shared" si="216"/>
        <v>Pontes.e.Viadutos</v>
      </c>
      <c r="U841" s="49" t="str">
        <f t="shared" si="217"/>
        <v>Via.Parte</v>
      </c>
      <c r="V841" s="49" t="str">
        <f t="shared" si="206"/>
        <v>Infraestrutura</v>
      </c>
      <c r="W841" s="1" t="str">
        <f t="shared" si="207"/>
        <v>Key.Ifc4.3-841</v>
      </c>
    </row>
    <row r="842" spans="1:23" ht="6" customHeight="1" x14ac:dyDescent="0.25">
      <c r="A842" s="43">
        <v>842</v>
      </c>
      <c r="B842" s="2" t="s">
        <v>1263</v>
      </c>
      <c r="C842" s="45" t="s">
        <v>1089</v>
      </c>
      <c r="D842" s="2" t="s">
        <v>3270</v>
      </c>
      <c r="E842" s="2" t="s">
        <v>3269</v>
      </c>
      <c r="F842" s="46" t="s">
        <v>1234</v>
      </c>
      <c r="G842" s="59" t="s">
        <v>9</v>
      </c>
      <c r="H842" s="59" t="s">
        <v>9</v>
      </c>
      <c r="I842" s="59" t="s">
        <v>9</v>
      </c>
      <c r="J842" s="59" t="s">
        <v>9</v>
      </c>
      <c r="K842" s="59" t="s">
        <v>9</v>
      </c>
      <c r="L842" s="47" t="str">
        <f t="shared" si="204"/>
        <v>Infraestrutura</v>
      </c>
      <c r="M842" s="47" t="str">
        <f t="shared" si="213"/>
        <v>Pontes.e.Viadutos</v>
      </c>
      <c r="N842" s="47" t="str">
        <f t="shared" si="214"/>
        <v>Via.Parte</v>
      </c>
      <c r="O842" s="41" t="str">
        <f t="shared" si="215"/>
        <v>Classe IFC: IfcRoadPartPEDESTRIAN_CROSSING</v>
      </c>
      <c r="P842" s="41" t="s">
        <v>2748</v>
      </c>
      <c r="Q842" s="41" t="s">
        <v>3945</v>
      </c>
      <c r="R842" s="48" t="s">
        <v>9</v>
      </c>
      <c r="S842" s="49" t="str">
        <f t="shared" si="205"/>
        <v>Infraestrutura</v>
      </c>
      <c r="T842" s="49" t="str">
        <f t="shared" si="216"/>
        <v>Pontes.e.Viadutos</v>
      </c>
      <c r="U842" s="49" t="str">
        <f t="shared" si="217"/>
        <v>Via.Parte</v>
      </c>
      <c r="V842" s="49" t="str">
        <f t="shared" si="206"/>
        <v>Infraestrutura</v>
      </c>
      <c r="W842" s="1" t="str">
        <f t="shared" si="207"/>
        <v>Key.Ifc4.3-842</v>
      </c>
    </row>
    <row r="843" spans="1:23" ht="6" customHeight="1" x14ac:dyDescent="0.25">
      <c r="A843" s="43">
        <v>843</v>
      </c>
      <c r="B843" s="2" t="s">
        <v>1263</v>
      </c>
      <c r="C843" s="45" t="s">
        <v>1089</v>
      </c>
      <c r="D843" s="2" t="s">
        <v>3270</v>
      </c>
      <c r="E843" s="2" t="s">
        <v>3269</v>
      </c>
      <c r="F843" s="46" t="s">
        <v>1235</v>
      </c>
      <c r="G843" s="59" t="s">
        <v>9</v>
      </c>
      <c r="H843" s="59" t="s">
        <v>9</v>
      </c>
      <c r="I843" s="59" t="s">
        <v>9</v>
      </c>
      <c r="J843" s="59" t="s">
        <v>9</v>
      </c>
      <c r="K843" s="59" t="s">
        <v>9</v>
      </c>
      <c r="L843" s="47" t="str">
        <f t="shared" si="204"/>
        <v>Infraestrutura</v>
      </c>
      <c r="M843" s="47" t="str">
        <f t="shared" si="213"/>
        <v>Pontes.e.Viadutos</v>
      </c>
      <c r="N843" s="47" t="str">
        <f t="shared" si="214"/>
        <v>Via.Parte</v>
      </c>
      <c r="O843" s="41" t="str">
        <f t="shared" si="215"/>
        <v>Classe IFC: IfcRoadPartRAILWAYCROSSING</v>
      </c>
      <c r="P843" s="41" t="s">
        <v>2749</v>
      </c>
      <c r="Q843" s="41" t="s">
        <v>3946</v>
      </c>
      <c r="R843" s="48" t="s">
        <v>9</v>
      </c>
      <c r="S843" s="49" t="str">
        <f t="shared" si="205"/>
        <v>Infraestrutura</v>
      </c>
      <c r="T843" s="49" t="str">
        <f t="shared" si="216"/>
        <v>Pontes.e.Viadutos</v>
      </c>
      <c r="U843" s="49" t="str">
        <f t="shared" si="217"/>
        <v>Via.Parte</v>
      </c>
      <c r="V843" s="49" t="str">
        <f t="shared" si="206"/>
        <v>Infraestrutura</v>
      </c>
      <c r="W843" s="1" t="str">
        <f t="shared" si="207"/>
        <v>Key.Ifc4.3-843</v>
      </c>
    </row>
    <row r="844" spans="1:23" ht="6" customHeight="1" x14ac:dyDescent="0.25">
      <c r="A844" s="43">
        <v>844</v>
      </c>
      <c r="B844" s="2" t="s">
        <v>1263</v>
      </c>
      <c r="C844" s="45" t="s">
        <v>1089</v>
      </c>
      <c r="D844" s="2" t="s">
        <v>3270</v>
      </c>
      <c r="E844" s="2" t="s">
        <v>3269</v>
      </c>
      <c r="F844" s="46" t="s">
        <v>1236</v>
      </c>
      <c r="G844" s="59" t="s">
        <v>9</v>
      </c>
      <c r="H844" s="59" t="s">
        <v>9</v>
      </c>
      <c r="I844" s="59" t="s">
        <v>9</v>
      </c>
      <c r="J844" s="59" t="s">
        <v>9</v>
      </c>
      <c r="K844" s="59" t="s">
        <v>9</v>
      </c>
      <c r="L844" s="47" t="str">
        <f t="shared" ref="L844:L907" si="218">CONCATENATE("", C844)</f>
        <v>Infraestrutura</v>
      </c>
      <c r="M844" s="47" t="str">
        <f t="shared" si="213"/>
        <v>Pontes.e.Viadutos</v>
      </c>
      <c r="N844" s="47" t="str">
        <f t="shared" si="214"/>
        <v>Via.Parte</v>
      </c>
      <c r="O844" s="41" t="str">
        <f t="shared" si="215"/>
        <v>Classe IFC: IfcRoadPartREFUGEISLAND</v>
      </c>
      <c r="P844" s="41" t="s">
        <v>2750</v>
      </c>
      <c r="Q844" s="41" t="s">
        <v>3947</v>
      </c>
      <c r="R844" s="48" t="s">
        <v>9</v>
      </c>
      <c r="S844" s="49" t="str">
        <f t="shared" ref="S844:S907" si="219">SUBSTITUTE(C844, "_", " ")</f>
        <v>Infraestrutura</v>
      </c>
      <c r="T844" s="49" t="str">
        <f t="shared" si="216"/>
        <v>Pontes.e.Viadutos</v>
      </c>
      <c r="U844" s="49" t="str">
        <f t="shared" si="217"/>
        <v>Via.Parte</v>
      </c>
      <c r="V844" s="49" t="str">
        <f t="shared" ref="V844:V907" si="220">SUBSTITUTE(C844, "_", " ")</f>
        <v>Infraestrutura</v>
      </c>
      <c r="W844" s="1" t="str">
        <f t="shared" ref="W844:W907" si="221">CONCATENATE("Key.Ifc4.3-",A844)</f>
        <v>Key.Ifc4.3-844</v>
      </c>
    </row>
    <row r="845" spans="1:23" ht="6" customHeight="1" x14ac:dyDescent="0.25">
      <c r="A845" s="43">
        <v>845</v>
      </c>
      <c r="B845" s="2" t="s">
        <v>1263</v>
      </c>
      <c r="C845" s="45" t="s">
        <v>1089</v>
      </c>
      <c r="D845" s="2" t="s">
        <v>3270</v>
      </c>
      <c r="E845" s="2" t="s">
        <v>3269</v>
      </c>
      <c r="F845" s="46" t="s">
        <v>1237</v>
      </c>
      <c r="G845" s="59" t="s">
        <v>9</v>
      </c>
      <c r="H845" s="59" t="s">
        <v>9</v>
      </c>
      <c r="I845" s="59" t="s">
        <v>9</v>
      </c>
      <c r="J845" s="59" t="s">
        <v>9</v>
      </c>
      <c r="K845" s="59" t="s">
        <v>9</v>
      </c>
      <c r="L845" s="47" t="str">
        <f t="shared" si="218"/>
        <v>Infraestrutura</v>
      </c>
      <c r="M845" s="47" t="str">
        <f t="shared" si="213"/>
        <v>Pontes.e.Viadutos</v>
      </c>
      <c r="N845" s="47" t="str">
        <f t="shared" si="214"/>
        <v>Via.Parte</v>
      </c>
      <c r="O845" s="41" t="str">
        <f t="shared" si="215"/>
        <v>Classe IFC: IfcRoadPartROADSEGMENT</v>
      </c>
      <c r="P845" s="41" t="s">
        <v>2751</v>
      </c>
      <c r="Q845" s="41" t="s">
        <v>3948</v>
      </c>
      <c r="R845" s="48" t="s">
        <v>9</v>
      </c>
      <c r="S845" s="49" t="str">
        <f t="shared" si="219"/>
        <v>Infraestrutura</v>
      </c>
      <c r="T845" s="49" t="str">
        <f t="shared" si="216"/>
        <v>Pontes.e.Viadutos</v>
      </c>
      <c r="U845" s="49" t="str">
        <f t="shared" si="217"/>
        <v>Via.Parte</v>
      </c>
      <c r="V845" s="49" t="str">
        <f t="shared" si="220"/>
        <v>Infraestrutura</v>
      </c>
      <c r="W845" s="1" t="str">
        <f t="shared" si="221"/>
        <v>Key.Ifc4.3-845</v>
      </c>
    </row>
    <row r="846" spans="1:23" ht="6" customHeight="1" x14ac:dyDescent="0.25">
      <c r="A846" s="43">
        <v>846</v>
      </c>
      <c r="B846" s="2" t="s">
        <v>1263</v>
      </c>
      <c r="C846" s="45" t="s">
        <v>1089</v>
      </c>
      <c r="D846" s="2" t="s">
        <v>3270</v>
      </c>
      <c r="E846" s="2" t="s">
        <v>3269</v>
      </c>
      <c r="F846" s="46" t="s">
        <v>1238</v>
      </c>
      <c r="G846" s="59" t="s">
        <v>9</v>
      </c>
      <c r="H846" s="59" t="s">
        <v>9</v>
      </c>
      <c r="I846" s="59" t="s">
        <v>9</v>
      </c>
      <c r="J846" s="59" t="s">
        <v>9</v>
      </c>
      <c r="K846" s="59" t="s">
        <v>9</v>
      </c>
      <c r="L846" s="47" t="str">
        <f t="shared" si="218"/>
        <v>Infraestrutura</v>
      </c>
      <c r="M846" s="47" t="str">
        <f t="shared" si="213"/>
        <v>Pontes.e.Viadutos</v>
      </c>
      <c r="N846" s="47" t="str">
        <f t="shared" si="214"/>
        <v>Via.Parte</v>
      </c>
      <c r="O846" s="41" t="str">
        <f t="shared" si="215"/>
        <v>Classe IFC: IfcRoadPartROADSIDE</v>
      </c>
      <c r="P846" s="41" t="s">
        <v>2752</v>
      </c>
      <c r="Q846" s="41" t="s">
        <v>3949</v>
      </c>
      <c r="R846" s="48" t="s">
        <v>9</v>
      </c>
      <c r="S846" s="49" t="str">
        <f t="shared" si="219"/>
        <v>Infraestrutura</v>
      </c>
      <c r="T846" s="49" t="str">
        <f t="shared" si="216"/>
        <v>Pontes.e.Viadutos</v>
      </c>
      <c r="U846" s="49" t="str">
        <f t="shared" si="217"/>
        <v>Via.Parte</v>
      </c>
      <c r="V846" s="49" t="str">
        <f t="shared" si="220"/>
        <v>Infraestrutura</v>
      </c>
      <c r="W846" s="1" t="str">
        <f t="shared" si="221"/>
        <v>Key.Ifc4.3-846</v>
      </c>
    </row>
    <row r="847" spans="1:23" ht="6" customHeight="1" x14ac:dyDescent="0.25">
      <c r="A847" s="43">
        <v>847</v>
      </c>
      <c r="B847" s="2" t="s">
        <v>1263</v>
      </c>
      <c r="C847" s="45" t="s">
        <v>1089</v>
      </c>
      <c r="D847" s="2" t="s">
        <v>3270</v>
      </c>
      <c r="E847" s="2" t="s">
        <v>3269</v>
      </c>
      <c r="F847" s="46" t="s">
        <v>1239</v>
      </c>
      <c r="G847" s="59" t="s">
        <v>9</v>
      </c>
      <c r="H847" s="59" t="s">
        <v>9</v>
      </c>
      <c r="I847" s="59" t="s">
        <v>9</v>
      </c>
      <c r="J847" s="59" t="s">
        <v>9</v>
      </c>
      <c r="K847" s="59" t="s">
        <v>9</v>
      </c>
      <c r="L847" s="47" t="str">
        <f t="shared" si="218"/>
        <v>Infraestrutura</v>
      </c>
      <c r="M847" s="47" t="str">
        <f t="shared" si="213"/>
        <v>Pontes.e.Viadutos</v>
      </c>
      <c r="N847" s="47" t="str">
        <f t="shared" si="214"/>
        <v>Via.Parte</v>
      </c>
      <c r="O847" s="41" t="str">
        <f t="shared" si="215"/>
        <v>Classe IFC: IfcRoadPartROADSIDEPART</v>
      </c>
      <c r="P847" s="41" t="s">
        <v>2753</v>
      </c>
      <c r="Q847" s="41" t="s">
        <v>3950</v>
      </c>
      <c r="R847" s="48" t="s">
        <v>9</v>
      </c>
      <c r="S847" s="49" t="str">
        <f t="shared" si="219"/>
        <v>Infraestrutura</v>
      </c>
      <c r="T847" s="49" t="str">
        <f t="shared" si="216"/>
        <v>Pontes.e.Viadutos</v>
      </c>
      <c r="U847" s="49" t="str">
        <f t="shared" si="217"/>
        <v>Via.Parte</v>
      </c>
      <c r="V847" s="49" t="str">
        <f t="shared" si="220"/>
        <v>Infraestrutura</v>
      </c>
      <c r="W847" s="1" t="str">
        <f t="shared" si="221"/>
        <v>Key.Ifc4.3-847</v>
      </c>
    </row>
    <row r="848" spans="1:23" ht="6" customHeight="1" x14ac:dyDescent="0.25">
      <c r="A848" s="43">
        <v>848</v>
      </c>
      <c r="B848" s="2" t="s">
        <v>1263</v>
      </c>
      <c r="C848" s="45" t="s">
        <v>1089</v>
      </c>
      <c r="D848" s="2" t="s">
        <v>3270</v>
      </c>
      <c r="E848" s="2" t="s">
        <v>3269</v>
      </c>
      <c r="F848" s="46" t="s">
        <v>1240</v>
      </c>
      <c r="G848" s="59" t="s">
        <v>9</v>
      </c>
      <c r="H848" s="59" t="s">
        <v>9</v>
      </c>
      <c r="I848" s="59" t="s">
        <v>9</v>
      </c>
      <c r="J848" s="59" t="s">
        <v>9</v>
      </c>
      <c r="K848" s="59" t="s">
        <v>9</v>
      </c>
      <c r="L848" s="47" t="str">
        <f t="shared" si="218"/>
        <v>Infraestrutura</v>
      </c>
      <c r="M848" s="47" t="str">
        <f t="shared" si="213"/>
        <v>Pontes.e.Viadutos</v>
      </c>
      <c r="N848" s="47" t="str">
        <f t="shared" si="214"/>
        <v>Via.Parte</v>
      </c>
      <c r="O848" s="41" t="str">
        <f t="shared" si="215"/>
        <v>Classe IFC: IfcRoadPartROADWAYPLATEAU</v>
      </c>
      <c r="P848" s="41" t="s">
        <v>2754</v>
      </c>
      <c r="Q848" s="41" t="s">
        <v>3951</v>
      </c>
      <c r="R848" s="48" t="s">
        <v>9</v>
      </c>
      <c r="S848" s="49" t="str">
        <f t="shared" si="219"/>
        <v>Infraestrutura</v>
      </c>
      <c r="T848" s="49" t="str">
        <f t="shared" si="216"/>
        <v>Pontes.e.Viadutos</v>
      </c>
      <c r="U848" s="49" t="str">
        <f t="shared" si="217"/>
        <v>Via.Parte</v>
      </c>
      <c r="V848" s="49" t="str">
        <f t="shared" si="220"/>
        <v>Infraestrutura</v>
      </c>
      <c r="W848" s="1" t="str">
        <f t="shared" si="221"/>
        <v>Key.Ifc4.3-848</v>
      </c>
    </row>
    <row r="849" spans="1:23" ht="6" customHeight="1" x14ac:dyDescent="0.25">
      <c r="A849" s="43">
        <v>849</v>
      </c>
      <c r="B849" s="2" t="s">
        <v>1263</v>
      </c>
      <c r="C849" s="45" t="s">
        <v>1089</v>
      </c>
      <c r="D849" s="2" t="s">
        <v>3270</v>
      </c>
      <c r="E849" s="2" t="s">
        <v>3269</v>
      </c>
      <c r="F849" s="46" t="s">
        <v>1241</v>
      </c>
      <c r="G849" s="59" t="s">
        <v>9</v>
      </c>
      <c r="H849" s="59" t="s">
        <v>9</v>
      </c>
      <c r="I849" s="59" t="s">
        <v>9</v>
      </c>
      <c r="J849" s="59" t="s">
        <v>9</v>
      </c>
      <c r="K849" s="59" t="s">
        <v>9</v>
      </c>
      <c r="L849" s="47" t="str">
        <f t="shared" si="218"/>
        <v>Infraestrutura</v>
      </c>
      <c r="M849" s="47" t="str">
        <f t="shared" si="213"/>
        <v>Pontes.e.Viadutos</v>
      </c>
      <c r="N849" s="47" t="str">
        <f t="shared" si="214"/>
        <v>Via.Parte</v>
      </c>
      <c r="O849" s="41" t="str">
        <f t="shared" si="215"/>
        <v>Classe IFC: IfcRoadPartROUNDABOUT</v>
      </c>
      <c r="P849" s="41" t="s">
        <v>2755</v>
      </c>
      <c r="Q849" s="41" t="s">
        <v>3952</v>
      </c>
      <c r="R849" s="48" t="s">
        <v>9</v>
      </c>
      <c r="S849" s="49" t="str">
        <f t="shared" si="219"/>
        <v>Infraestrutura</v>
      </c>
      <c r="T849" s="49" t="str">
        <f t="shared" si="216"/>
        <v>Pontes.e.Viadutos</v>
      </c>
      <c r="U849" s="49" t="str">
        <f t="shared" si="217"/>
        <v>Via.Parte</v>
      </c>
      <c r="V849" s="49" t="str">
        <f t="shared" si="220"/>
        <v>Infraestrutura</v>
      </c>
      <c r="W849" s="1" t="str">
        <f t="shared" si="221"/>
        <v>Key.Ifc4.3-849</v>
      </c>
    </row>
    <row r="850" spans="1:23" ht="6" customHeight="1" x14ac:dyDescent="0.25">
      <c r="A850" s="43">
        <v>850</v>
      </c>
      <c r="B850" s="2" t="s">
        <v>1263</v>
      </c>
      <c r="C850" s="45" t="s">
        <v>1089</v>
      </c>
      <c r="D850" s="2" t="s">
        <v>3270</v>
      </c>
      <c r="E850" s="2" t="s">
        <v>3269</v>
      </c>
      <c r="F850" s="46" t="s">
        <v>1242</v>
      </c>
      <c r="G850" s="59" t="s">
        <v>9</v>
      </c>
      <c r="H850" s="59" t="s">
        <v>9</v>
      </c>
      <c r="I850" s="59" t="s">
        <v>9</v>
      </c>
      <c r="J850" s="59" t="s">
        <v>9</v>
      </c>
      <c r="K850" s="59" t="s">
        <v>9</v>
      </c>
      <c r="L850" s="47" t="str">
        <f t="shared" si="218"/>
        <v>Infraestrutura</v>
      </c>
      <c r="M850" s="47" t="str">
        <f t="shared" si="213"/>
        <v>Pontes.e.Viadutos</v>
      </c>
      <c r="N850" s="47" t="str">
        <f t="shared" si="214"/>
        <v>Via.Parte</v>
      </c>
      <c r="O850" s="41" t="str">
        <f t="shared" si="215"/>
        <v>Classe IFC: IfcRoadPartSHOULDER</v>
      </c>
      <c r="P850" s="41" t="s">
        <v>2756</v>
      </c>
      <c r="Q850" s="41" t="s">
        <v>3953</v>
      </c>
      <c r="R850" s="48" t="s">
        <v>9</v>
      </c>
      <c r="S850" s="49" t="str">
        <f t="shared" si="219"/>
        <v>Infraestrutura</v>
      </c>
      <c r="T850" s="49" t="str">
        <f t="shared" si="216"/>
        <v>Pontes.e.Viadutos</v>
      </c>
      <c r="U850" s="49" t="str">
        <f t="shared" si="217"/>
        <v>Via.Parte</v>
      </c>
      <c r="V850" s="49" t="str">
        <f t="shared" si="220"/>
        <v>Infraestrutura</v>
      </c>
      <c r="W850" s="1" t="str">
        <f t="shared" si="221"/>
        <v>Key.Ifc4.3-850</v>
      </c>
    </row>
    <row r="851" spans="1:23" ht="6" customHeight="1" x14ac:dyDescent="0.25">
      <c r="A851" s="43">
        <v>851</v>
      </c>
      <c r="B851" s="2" t="s">
        <v>1263</v>
      </c>
      <c r="C851" s="45" t="s">
        <v>1089</v>
      </c>
      <c r="D851" s="2" t="s">
        <v>3270</v>
      </c>
      <c r="E851" s="2" t="s">
        <v>3269</v>
      </c>
      <c r="F851" s="46" t="s">
        <v>1243</v>
      </c>
      <c r="G851" s="59" t="s">
        <v>9</v>
      </c>
      <c r="H851" s="59" t="s">
        <v>9</v>
      </c>
      <c r="I851" s="59" t="s">
        <v>9</v>
      </c>
      <c r="J851" s="59" t="s">
        <v>9</v>
      </c>
      <c r="K851" s="59" t="s">
        <v>9</v>
      </c>
      <c r="L851" s="47" t="str">
        <f t="shared" si="218"/>
        <v>Infraestrutura</v>
      </c>
      <c r="M851" s="47" t="str">
        <f t="shared" si="213"/>
        <v>Pontes.e.Viadutos</v>
      </c>
      <c r="N851" s="47" t="str">
        <f t="shared" si="214"/>
        <v>Via.Parte</v>
      </c>
      <c r="O851" s="41" t="str">
        <f t="shared" si="215"/>
        <v>Classe IFC: IfcRoadPartSIDEWALK</v>
      </c>
      <c r="P851" s="41" t="s">
        <v>2757</v>
      </c>
      <c r="Q851" s="41" t="s">
        <v>3954</v>
      </c>
      <c r="R851" s="48" t="s">
        <v>9</v>
      </c>
      <c r="S851" s="49" t="str">
        <f t="shared" si="219"/>
        <v>Infraestrutura</v>
      </c>
      <c r="T851" s="49" t="str">
        <f t="shared" si="216"/>
        <v>Pontes.e.Viadutos</v>
      </c>
      <c r="U851" s="49" t="str">
        <f t="shared" si="217"/>
        <v>Via.Parte</v>
      </c>
      <c r="V851" s="49" t="str">
        <f t="shared" si="220"/>
        <v>Infraestrutura</v>
      </c>
      <c r="W851" s="1" t="str">
        <f t="shared" si="221"/>
        <v>Key.Ifc4.3-851</v>
      </c>
    </row>
    <row r="852" spans="1:23" ht="6" customHeight="1" x14ac:dyDescent="0.25">
      <c r="A852" s="43">
        <v>852</v>
      </c>
      <c r="B852" s="2" t="s">
        <v>1263</v>
      </c>
      <c r="C852" s="45" t="s">
        <v>1089</v>
      </c>
      <c r="D852" s="2" t="s">
        <v>3270</v>
      </c>
      <c r="E852" s="2" t="s">
        <v>3269</v>
      </c>
      <c r="F852" s="46" t="s">
        <v>1244</v>
      </c>
      <c r="G852" s="59" t="s">
        <v>9</v>
      </c>
      <c r="H852" s="59" t="s">
        <v>9</v>
      </c>
      <c r="I852" s="59" t="s">
        <v>9</v>
      </c>
      <c r="J852" s="59" t="s">
        <v>9</v>
      </c>
      <c r="K852" s="59" t="s">
        <v>9</v>
      </c>
      <c r="L852" s="47" t="str">
        <f t="shared" si="218"/>
        <v>Infraestrutura</v>
      </c>
      <c r="M852" s="47" t="str">
        <f t="shared" si="213"/>
        <v>Pontes.e.Viadutos</v>
      </c>
      <c r="N852" s="47" t="str">
        <f t="shared" si="214"/>
        <v>Via.Parte</v>
      </c>
      <c r="O852" s="41" t="str">
        <f t="shared" si="215"/>
        <v>Classe IFC: IfcRoadPartSOFTSHOULDER</v>
      </c>
      <c r="P852" s="41" t="s">
        <v>2758</v>
      </c>
      <c r="Q852" s="41" t="s">
        <v>3955</v>
      </c>
      <c r="R852" s="48" t="s">
        <v>9</v>
      </c>
      <c r="S852" s="49" t="str">
        <f t="shared" si="219"/>
        <v>Infraestrutura</v>
      </c>
      <c r="T852" s="49" t="str">
        <f t="shared" si="216"/>
        <v>Pontes.e.Viadutos</v>
      </c>
      <c r="U852" s="49" t="str">
        <f t="shared" si="217"/>
        <v>Via.Parte</v>
      </c>
      <c r="V852" s="49" t="str">
        <f t="shared" si="220"/>
        <v>Infraestrutura</v>
      </c>
      <c r="W852" s="1" t="str">
        <f t="shared" si="221"/>
        <v>Key.Ifc4.3-852</v>
      </c>
    </row>
    <row r="853" spans="1:23" ht="6" customHeight="1" x14ac:dyDescent="0.25">
      <c r="A853" s="43">
        <v>853</v>
      </c>
      <c r="B853" s="2" t="s">
        <v>1263</v>
      </c>
      <c r="C853" s="45" t="s">
        <v>1089</v>
      </c>
      <c r="D853" s="2" t="s">
        <v>3270</v>
      </c>
      <c r="E853" s="2" t="s">
        <v>3269</v>
      </c>
      <c r="F853" s="46" t="s">
        <v>1245</v>
      </c>
      <c r="G853" s="59" t="s">
        <v>9</v>
      </c>
      <c r="H853" s="59" t="s">
        <v>9</v>
      </c>
      <c r="I853" s="59" t="s">
        <v>9</v>
      </c>
      <c r="J853" s="59" t="s">
        <v>9</v>
      </c>
      <c r="K853" s="59" t="s">
        <v>9</v>
      </c>
      <c r="L853" s="47" t="str">
        <f t="shared" si="218"/>
        <v>Infraestrutura</v>
      </c>
      <c r="M853" s="47" t="str">
        <f t="shared" si="213"/>
        <v>Pontes.e.Viadutos</v>
      </c>
      <c r="N853" s="47" t="str">
        <f t="shared" si="214"/>
        <v>Via.Parte</v>
      </c>
      <c r="O853" s="41" t="str">
        <f t="shared" si="215"/>
        <v>Classe IFC: IfcRoadPartTOLLPLAZA</v>
      </c>
      <c r="P853" s="41" t="s">
        <v>2759</v>
      </c>
      <c r="Q853" s="41" t="s">
        <v>3956</v>
      </c>
      <c r="R853" s="48" t="s">
        <v>9</v>
      </c>
      <c r="S853" s="49" t="str">
        <f t="shared" si="219"/>
        <v>Infraestrutura</v>
      </c>
      <c r="T853" s="49" t="str">
        <f t="shared" si="216"/>
        <v>Pontes.e.Viadutos</v>
      </c>
      <c r="U853" s="49" t="str">
        <f t="shared" si="217"/>
        <v>Via.Parte</v>
      </c>
      <c r="V853" s="49" t="str">
        <f t="shared" si="220"/>
        <v>Infraestrutura</v>
      </c>
      <c r="W853" s="1" t="str">
        <f t="shared" si="221"/>
        <v>Key.Ifc4.3-853</v>
      </c>
    </row>
    <row r="854" spans="1:23" ht="6" customHeight="1" x14ac:dyDescent="0.25">
      <c r="A854" s="43">
        <v>854</v>
      </c>
      <c r="B854" s="2" t="s">
        <v>1263</v>
      </c>
      <c r="C854" s="45" t="s">
        <v>1089</v>
      </c>
      <c r="D854" s="2" t="s">
        <v>3270</v>
      </c>
      <c r="E854" s="2" t="s">
        <v>3269</v>
      </c>
      <c r="F854" s="46" t="s">
        <v>1246</v>
      </c>
      <c r="G854" s="59" t="s">
        <v>9</v>
      </c>
      <c r="H854" s="59" t="s">
        <v>9</v>
      </c>
      <c r="I854" s="59" t="s">
        <v>9</v>
      </c>
      <c r="J854" s="59" t="s">
        <v>9</v>
      </c>
      <c r="K854" s="59" t="s">
        <v>9</v>
      </c>
      <c r="L854" s="47" t="str">
        <f t="shared" si="218"/>
        <v>Infraestrutura</v>
      </c>
      <c r="M854" s="47" t="str">
        <f t="shared" si="213"/>
        <v>Pontes.e.Viadutos</v>
      </c>
      <c r="N854" s="47" t="str">
        <f t="shared" si="214"/>
        <v>Via.Parte</v>
      </c>
      <c r="O854" s="41" t="str">
        <f t="shared" si="215"/>
        <v>Classe IFC: IfcRoadPartTRAFFICISLAND</v>
      </c>
      <c r="P854" s="41" t="s">
        <v>2760</v>
      </c>
      <c r="Q854" s="41" t="s">
        <v>3957</v>
      </c>
      <c r="R854" s="48" t="s">
        <v>9</v>
      </c>
      <c r="S854" s="49" t="str">
        <f t="shared" si="219"/>
        <v>Infraestrutura</v>
      </c>
      <c r="T854" s="49" t="str">
        <f t="shared" si="216"/>
        <v>Pontes.e.Viadutos</v>
      </c>
      <c r="U854" s="49" t="str">
        <f t="shared" si="217"/>
        <v>Via.Parte</v>
      </c>
      <c r="V854" s="49" t="str">
        <f t="shared" si="220"/>
        <v>Infraestrutura</v>
      </c>
      <c r="W854" s="1" t="str">
        <f t="shared" si="221"/>
        <v>Key.Ifc4.3-854</v>
      </c>
    </row>
    <row r="855" spans="1:23" ht="6" customHeight="1" x14ac:dyDescent="0.25">
      <c r="A855" s="43">
        <v>855</v>
      </c>
      <c r="B855" s="2" t="s">
        <v>1263</v>
      </c>
      <c r="C855" s="45" t="s">
        <v>1089</v>
      </c>
      <c r="D855" s="2" t="s">
        <v>3270</v>
      </c>
      <c r="E855" s="2" t="s">
        <v>3269</v>
      </c>
      <c r="F855" s="46" t="s">
        <v>1247</v>
      </c>
      <c r="G855" s="59" t="s">
        <v>9</v>
      </c>
      <c r="H855" s="59" t="s">
        <v>9</v>
      </c>
      <c r="I855" s="59" t="s">
        <v>9</v>
      </c>
      <c r="J855" s="59" t="s">
        <v>9</v>
      </c>
      <c r="K855" s="59" t="s">
        <v>9</v>
      </c>
      <c r="L855" s="47" t="str">
        <f t="shared" si="218"/>
        <v>Infraestrutura</v>
      </c>
      <c r="M855" s="47" t="str">
        <f t="shared" si="213"/>
        <v>Pontes.e.Viadutos</v>
      </c>
      <c r="N855" s="47" t="str">
        <f t="shared" si="214"/>
        <v>Via.Parte</v>
      </c>
      <c r="O855" s="41" t="str">
        <f t="shared" si="215"/>
        <v>Classe IFC: IfcRoadPartTRAFFICLANE</v>
      </c>
      <c r="P855" s="41" t="s">
        <v>2761</v>
      </c>
      <c r="Q855" s="41" t="s">
        <v>3958</v>
      </c>
      <c r="R855" s="48" t="s">
        <v>9</v>
      </c>
      <c r="S855" s="49" t="str">
        <f t="shared" si="219"/>
        <v>Infraestrutura</v>
      </c>
      <c r="T855" s="49" t="str">
        <f t="shared" si="216"/>
        <v>Pontes.e.Viadutos</v>
      </c>
      <c r="U855" s="49" t="str">
        <f t="shared" si="217"/>
        <v>Via.Parte</v>
      </c>
      <c r="V855" s="49" t="str">
        <f t="shared" si="220"/>
        <v>Infraestrutura</v>
      </c>
      <c r="W855" s="1" t="str">
        <f t="shared" si="221"/>
        <v>Key.Ifc4.3-855</v>
      </c>
    </row>
    <row r="856" spans="1:23" ht="6" customHeight="1" x14ac:dyDescent="0.25">
      <c r="A856" s="43">
        <v>856</v>
      </c>
      <c r="B856" s="2" t="s">
        <v>1263</v>
      </c>
      <c r="C856" s="45" t="s">
        <v>1089</v>
      </c>
      <c r="D856" s="2" t="s">
        <v>1140</v>
      </c>
      <c r="E856" s="2" t="s">
        <v>3151</v>
      </c>
      <c r="F856" s="46" t="s">
        <v>1141</v>
      </c>
      <c r="G856" s="59" t="s">
        <v>9</v>
      </c>
      <c r="H856" s="59" t="s">
        <v>9</v>
      </c>
      <c r="I856" s="59" t="s">
        <v>9</v>
      </c>
      <c r="J856" s="59" t="s">
        <v>9</v>
      </c>
      <c r="K856" s="59" t="s">
        <v>9</v>
      </c>
      <c r="L856" s="47" t="str">
        <f t="shared" si="218"/>
        <v>Infraestrutura</v>
      </c>
      <c r="M856" s="47" t="str">
        <f t="shared" si="213"/>
        <v>Portuária</v>
      </c>
      <c r="N856" s="47" t="str">
        <f t="shared" si="214"/>
        <v>Porto</v>
      </c>
      <c r="O856" s="41" t="str">
        <f t="shared" si="215"/>
        <v>Classe IFC: IfcMarineFacility</v>
      </c>
      <c r="P856" s="41" t="s">
        <v>2546</v>
      </c>
      <c r="Q856" s="41" t="s">
        <v>3881</v>
      </c>
      <c r="R856" s="48" t="s">
        <v>9</v>
      </c>
      <c r="S856" s="49" t="str">
        <f t="shared" si="219"/>
        <v>Infraestrutura</v>
      </c>
      <c r="T856" s="49" t="str">
        <f t="shared" si="216"/>
        <v>Portuária</v>
      </c>
      <c r="U856" s="49" t="str">
        <f t="shared" si="217"/>
        <v>Porto</v>
      </c>
      <c r="V856" s="49" t="str">
        <f t="shared" si="220"/>
        <v>Infraestrutura</v>
      </c>
      <c r="W856" s="1" t="str">
        <f t="shared" si="221"/>
        <v>Key.Ifc4.3-856</v>
      </c>
    </row>
    <row r="857" spans="1:23" ht="6" customHeight="1" x14ac:dyDescent="0.25">
      <c r="A857" s="43">
        <v>857</v>
      </c>
      <c r="B857" s="2" t="s">
        <v>1263</v>
      </c>
      <c r="C857" s="45" t="s">
        <v>1089</v>
      </c>
      <c r="D857" s="2" t="s">
        <v>1140</v>
      </c>
      <c r="E857" s="2" t="s">
        <v>3151</v>
      </c>
      <c r="F857" s="46" t="s">
        <v>1142</v>
      </c>
      <c r="G857" s="59" t="s">
        <v>9</v>
      </c>
      <c r="H857" s="59" t="s">
        <v>9</v>
      </c>
      <c r="I857" s="59" t="s">
        <v>9</v>
      </c>
      <c r="J857" s="59" t="s">
        <v>9</v>
      </c>
      <c r="K857" s="59" t="s">
        <v>9</v>
      </c>
      <c r="L857" s="47" t="str">
        <f t="shared" si="218"/>
        <v>Infraestrutura</v>
      </c>
      <c r="M857" s="47" t="str">
        <f t="shared" ref="M857:M922" si="222">CONCATENATE("", D857)</f>
        <v>Portuária</v>
      </c>
      <c r="N857" s="47" t="str">
        <f t="shared" ref="N857:N922" si="223">CONCATENATE("", E857)</f>
        <v>Porto</v>
      </c>
      <c r="O857" s="41" t="str">
        <f t="shared" ref="O857:O922" si="224">IF(ISNUMBER(FIND("Ifc",F857)),CONCATENATE("Classe IFC: ",F857),CONCATENATE("Cat. Revit: ",F857))</f>
        <v>Classe IFC: IfcMarineFacilityBARRIERBEACH</v>
      </c>
      <c r="P857" s="41" t="s">
        <v>2547</v>
      </c>
      <c r="Q857" s="41" t="s">
        <v>3882</v>
      </c>
      <c r="R857" s="48" t="s">
        <v>9</v>
      </c>
      <c r="S857" s="49" t="str">
        <f t="shared" si="219"/>
        <v>Infraestrutura</v>
      </c>
      <c r="T857" s="49" t="str">
        <f t="shared" ref="T857:T922" si="225">SUBSTITUTE(D857, "_", " ")</f>
        <v>Portuária</v>
      </c>
      <c r="U857" s="49" t="str">
        <f t="shared" ref="U857:U922" si="226">SUBSTITUTE(E857, "_", " ")</f>
        <v>Porto</v>
      </c>
      <c r="V857" s="49" t="str">
        <f t="shared" si="220"/>
        <v>Infraestrutura</v>
      </c>
      <c r="W857" s="1" t="str">
        <f t="shared" si="221"/>
        <v>Key.Ifc4.3-857</v>
      </c>
    </row>
    <row r="858" spans="1:23" ht="6" customHeight="1" x14ac:dyDescent="0.25">
      <c r="A858" s="43">
        <v>858</v>
      </c>
      <c r="B858" s="2" t="s">
        <v>1263</v>
      </c>
      <c r="C858" s="45" t="s">
        <v>1089</v>
      </c>
      <c r="D858" s="2" t="s">
        <v>1140</v>
      </c>
      <c r="E858" s="2" t="s">
        <v>3151</v>
      </c>
      <c r="F858" s="46" t="s">
        <v>1143</v>
      </c>
      <c r="G858" s="59" t="s">
        <v>9</v>
      </c>
      <c r="H858" s="59" t="s">
        <v>9</v>
      </c>
      <c r="I858" s="59" t="s">
        <v>9</v>
      </c>
      <c r="J858" s="59" t="s">
        <v>9</v>
      </c>
      <c r="K858" s="59" t="s">
        <v>9</v>
      </c>
      <c r="L858" s="47" t="str">
        <f t="shared" si="218"/>
        <v>Infraestrutura</v>
      </c>
      <c r="M858" s="47" t="str">
        <f t="shared" si="222"/>
        <v>Portuária</v>
      </c>
      <c r="N858" s="47" t="str">
        <f t="shared" si="223"/>
        <v>Porto</v>
      </c>
      <c r="O858" s="41" t="str">
        <f t="shared" si="224"/>
        <v>Classe IFC: IfcMarineFacilityBREAKWATER</v>
      </c>
      <c r="P858" s="41" t="s">
        <v>2548</v>
      </c>
      <c r="Q858" s="41" t="s">
        <v>3883</v>
      </c>
      <c r="R858" s="48" t="s">
        <v>9</v>
      </c>
      <c r="S858" s="49" t="str">
        <f t="shared" si="219"/>
        <v>Infraestrutura</v>
      </c>
      <c r="T858" s="49" t="str">
        <f t="shared" si="225"/>
        <v>Portuária</v>
      </c>
      <c r="U858" s="49" t="str">
        <f t="shared" si="226"/>
        <v>Porto</v>
      </c>
      <c r="V858" s="49" t="str">
        <f t="shared" si="220"/>
        <v>Infraestrutura</v>
      </c>
      <c r="W858" s="1" t="str">
        <f t="shared" si="221"/>
        <v>Key.Ifc4.3-858</v>
      </c>
    </row>
    <row r="859" spans="1:23" ht="6" customHeight="1" x14ac:dyDescent="0.25">
      <c r="A859" s="43">
        <v>859</v>
      </c>
      <c r="B859" s="2" t="s">
        <v>1263</v>
      </c>
      <c r="C859" s="45" t="s">
        <v>1089</v>
      </c>
      <c r="D859" s="2" t="s">
        <v>1140</v>
      </c>
      <c r="E859" s="2" t="s">
        <v>3151</v>
      </c>
      <c r="F859" s="46" t="s">
        <v>1144</v>
      </c>
      <c r="G859" s="59" t="s">
        <v>9</v>
      </c>
      <c r="H859" s="59" t="s">
        <v>9</v>
      </c>
      <c r="I859" s="59" t="s">
        <v>9</v>
      </c>
      <c r="J859" s="59" t="s">
        <v>9</v>
      </c>
      <c r="K859" s="59" t="s">
        <v>9</v>
      </c>
      <c r="L859" s="47" t="str">
        <f t="shared" si="218"/>
        <v>Infraestrutura</v>
      </c>
      <c r="M859" s="47" t="str">
        <f t="shared" si="222"/>
        <v>Portuária</v>
      </c>
      <c r="N859" s="47" t="str">
        <f t="shared" si="223"/>
        <v>Porto</v>
      </c>
      <c r="O859" s="41" t="str">
        <f t="shared" si="224"/>
        <v>Classe IFC: IfcMarineFacilityCANAL</v>
      </c>
      <c r="P859" s="41" t="s">
        <v>2549</v>
      </c>
      <c r="Q859" s="41" t="s">
        <v>3884</v>
      </c>
      <c r="R859" s="48" t="s">
        <v>9</v>
      </c>
      <c r="S859" s="49" t="str">
        <f t="shared" si="219"/>
        <v>Infraestrutura</v>
      </c>
      <c r="T859" s="49" t="str">
        <f t="shared" si="225"/>
        <v>Portuária</v>
      </c>
      <c r="U859" s="49" t="str">
        <f t="shared" si="226"/>
        <v>Porto</v>
      </c>
      <c r="V859" s="49" t="str">
        <f t="shared" si="220"/>
        <v>Infraestrutura</v>
      </c>
      <c r="W859" s="1" t="str">
        <f t="shared" si="221"/>
        <v>Key.Ifc4.3-859</v>
      </c>
    </row>
    <row r="860" spans="1:23" ht="6" customHeight="1" x14ac:dyDescent="0.25">
      <c r="A860" s="43">
        <v>860</v>
      </c>
      <c r="B860" s="2" t="s">
        <v>1263</v>
      </c>
      <c r="C860" s="45" t="s">
        <v>1089</v>
      </c>
      <c r="D860" s="2" t="s">
        <v>1140</v>
      </c>
      <c r="E860" s="2" t="s">
        <v>3151</v>
      </c>
      <c r="F860" s="46" t="s">
        <v>1145</v>
      </c>
      <c r="G860" s="59" t="s">
        <v>9</v>
      </c>
      <c r="H860" s="59" t="s">
        <v>9</v>
      </c>
      <c r="I860" s="59" t="s">
        <v>9</v>
      </c>
      <c r="J860" s="59" t="s">
        <v>9</v>
      </c>
      <c r="K860" s="59" t="s">
        <v>9</v>
      </c>
      <c r="L860" s="47" t="str">
        <f t="shared" si="218"/>
        <v>Infraestrutura</v>
      </c>
      <c r="M860" s="47" t="str">
        <f t="shared" si="222"/>
        <v>Portuária</v>
      </c>
      <c r="N860" s="47" t="str">
        <f t="shared" si="223"/>
        <v>Porto</v>
      </c>
      <c r="O860" s="41" t="str">
        <f t="shared" si="224"/>
        <v>Classe IFC: IfcMarineFacilityDRYDOCK</v>
      </c>
      <c r="P860" s="41" t="s">
        <v>2550</v>
      </c>
      <c r="Q860" s="41" t="s">
        <v>3885</v>
      </c>
      <c r="R860" s="48" t="s">
        <v>9</v>
      </c>
      <c r="S860" s="49" t="str">
        <f t="shared" si="219"/>
        <v>Infraestrutura</v>
      </c>
      <c r="T860" s="49" t="str">
        <f t="shared" si="225"/>
        <v>Portuária</v>
      </c>
      <c r="U860" s="49" t="str">
        <f t="shared" si="226"/>
        <v>Porto</v>
      </c>
      <c r="V860" s="49" t="str">
        <f t="shared" si="220"/>
        <v>Infraestrutura</v>
      </c>
      <c r="W860" s="1" t="str">
        <f t="shared" si="221"/>
        <v>Key.Ifc4.3-860</v>
      </c>
    </row>
    <row r="861" spans="1:23" ht="6" customHeight="1" x14ac:dyDescent="0.25">
      <c r="A861" s="43">
        <v>861</v>
      </c>
      <c r="B861" s="2" t="s">
        <v>1263</v>
      </c>
      <c r="C861" s="45" t="s">
        <v>1089</v>
      </c>
      <c r="D861" s="2" t="s">
        <v>1140</v>
      </c>
      <c r="E861" s="2" t="s">
        <v>3151</v>
      </c>
      <c r="F861" s="46" t="s">
        <v>1146</v>
      </c>
      <c r="G861" s="59" t="s">
        <v>9</v>
      </c>
      <c r="H861" s="59" t="s">
        <v>9</v>
      </c>
      <c r="I861" s="59" t="s">
        <v>9</v>
      </c>
      <c r="J861" s="59" t="s">
        <v>9</v>
      </c>
      <c r="K861" s="59" t="s">
        <v>9</v>
      </c>
      <c r="L861" s="47" t="str">
        <f t="shared" si="218"/>
        <v>Infraestrutura</v>
      </c>
      <c r="M861" s="47" t="str">
        <f t="shared" si="222"/>
        <v>Portuária</v>
      </c>
      <c r="N861" s="47" t="str">
        <f t="shared" si="223"/>
        <v>Porto</v>
      </c>
      <c r="O861" s="41" t="str">
        <f t="shared" si="224"/>
        <v>Classe IFC: IfcMarineFacilityFLOATINGDOCK</v>
      </c>
      <c r="P861" s="41" t="s">
        <v>2551</v>
      </c>
      <c r="Q861" s="41" t="s">
        <v>3886</v>
      </c>
      <c r="R861" s="48" t="s">
        <v>9</v>
      </c>
      <c r="S861" s="49" t="str">
        <f t="shared" si="219"/>
        <v>Infraestrutura</v>
      </c>
      <c r="T861" s="49" t="str">
        <f t="shared" si="225"/>
        <v>Portuária</v>
      </c>
      <c r="U861" s="49" t="str">
        <f t="shared" si="226"/>
        <v>Porto</v>
      </c>
      <c r="V861" s="49" t="str">
        <f t="shared" si="220"/>
        <v>Infraestrutura</v>
      </c>
      <c r="W861" s="1" t="str">
        <f t="shared" si="221"/>
        <v>Key.Ifc4.3-861</v>
      </c>
    </row>
    <row r="862" spans="1:23" ht="6" customHeight="1" x14ac:dyDescent="0.25">
      <c r="A862" s="43">
        <v>862</v>
      </c>
      <c r="B862" s="2" t="s">
        <v>1263</v>
      </c>
      <c r="C862" s="45" t="s">
        <v>1089</v>
      </c>
      <c r="D862" s="2" t="s">
        <v>1140</v>
      </c>
      <c r="E862" s="2" t="s">
        <v>3151</v>
      </c>
      <c r="F862" s="46" t="s">
        <v>1147</v>
      </c>
      <c r="G862" s="59" t="s">
        <v>9</v>
      </c>
      <c r="H862" s="59" t="s">
        <v>9</v>
      </c>
      <c r="I862" s="59" t="s">
        <v>9</v>
      </c>
      <c r="J862" s="59" t="s">
        <v>9</v>
      </c>
      <c r="K862" s="59" t="s">
        <v>9</v>
      </c>
      <c r="L862" s="47" t="str">
        <f t="shared" si="218"/>
        <v>Infraestrutura</v>
      </c>
      <c r="M862" s="47" t="str">
        <f t="shared" si="222"/>
        <v>Portuária</v>
      </c>
      <c r="N862" s="47" t="str">
        <f t="shared" si="223"/>
        <v>Porto</v>
      </c>
      <c r="O862" s="41" t="str">
        <f t="shared" si="224"/>
        <v>Classe IFC: IfcMarineFacilityHYDROLIFT</v>
      </c>
      <c r="P862" s="41" t="s">
        <v>2552</v>
      </c>
      <c r="Q862" s="41" t="s">
        <v>3887</v>
      </c>
      <c r="R862" s="48" t="s">
        <v>9</v>
      </c>
      <c r="S862" s="49" t="str">
        <f t="shared" si="219"/>
        <v>Infraestrutura</v>
      </c>
      <c r="T862" s="49" t="str">
        <f t="shared" si="225"/>
        <v>Portuária</v>
      </c>
      <c r="U862" s="49" t="str">
        <f t="shared" si="226"/>
        <v>Porto</v>
      </c>
      <c r="V862" s="49" t="str">
        <f t="shared" si="220"/>
        <v>Infraestrutura</v>
      </c>
      <c r="W862" s="1" t="str">
        <f t="shared" si="221"/>
        <v>Key.Ifc4.3-862</v>
      </c>
    </row>
    <row r="863" spans="1:23" ht="6" customHeight="1" x14ac:dyDescent="0.25">
      <c r="A863" s="43">
        <v>863</v>
      </c>
      <c r="B863" s="2" t="s">
        <v>1263</v>
      </c>
      <c r="C863" s="45" t="s">
        <v>1089</v>
      </c>
      <c r="D863" s="2" t="s">
        <v>1140</v>
      </c>
      <c r="E863" s="2" t="s">
        <v>3151</v>
      </c>
      <c r="F863" s="46" t="s">
        <v>1148</v>
      </c>
      <c r="G863" s="59" t="s">
        <v>9</v>
      </c>
      <c r="H863" s="59" t="s">
        <v>9</v>
      </c>
      <c r="I863" s="59" t="s">
        <v>9</v>
      </c>
      <c r="J863" s="59" t="s">
        <v>9</v>
      </c>
      <c r="K863" s="59" t="s">
        <v>9</v>
      </c>
      <c r="L863" s="47" t="str">
        <f t="shared" si="218"/>
        <v>Infraestrutura</v>
      </c>
      <c r="M863" s="47" t="str">
        <f t="shared" si="222"/>
        <v>Portuária</v>
      </c>
      <c r="N863" s="47" t="str">
        <f t="shared" si="223"/>
        <v>Porto</v>
      </c>
      <c r="O863" s="41" t="str">
        <f t="shared" si="224"/>
        <v>Classe IFC: IfcMarineFacilityJETTY</v>
      </c>
      <c r="P863" s="41" t="s">
        <v>2553</v>
      </c>
      <c r="Q863" s="41" t="s">
        <v>3888</v>
      </c>
      <c r="R863" s="48" t="s">
        <v>9</v>
      </c>
      <c r="S863" s="49" t="str">
        <f t="shared" si="219"/>
        <v>Infraestrutura</v>
      </c>
      <c r="T863" s="49" t="str">
        <f t="shared" si="225"/>
        <v>Portuária</v>
      </c>
      <c r="U863" s="49" t="str">
        <f t="shared" si="226"/>
        <v>Porto</v>
      </c>
      <c r="V863" s="49" t="str">
        <f t="shared" si="220"/>
        <v>Infraestrutura</v>
      </c>
      <c r="W863" s="1" t="str">
        <f t="shared" si="221"/>
        <v>Key.Ifc4.3-863</v>
      </c>
    </row>
    <row r="864" spans="1:23" ht="6" customHeight="1" x14ac:dyDescent="0.25">
      <c r="A864" s="43">
        <v>864</v>
      </c>
      <c r="B864" s="2" t="s">
        <v>1263</v>
      </c>
      <c r="C864" s="45" t="s">
        <v>1089</v>
      </c>
      <c r="D864" s="2" t="s">
        <v>1140</v>
      </c>
      <c r="E864" s="2" t="s">
        <v>3151</v>
      </c>
      <c r="F864" s="46" t="s">
        <v>1149</v>
      </c>
      <c r="G864" s="59" t="s">
        <v>9</v>
      </c>
      <c r="H864" s="59" t="s">
        <v>9</v>
      </c>
      <c r="I864" s="59" t="s">
        <v>9</v>
      </c>
      <c r="J864" s="59" t="s">
        <v>9</v>
      </c>
      <c r="K864" s="59" t="s">
        <v>9</v>
      </c>
      <c r="L864" s="47" t="str">
        <f t="shared" si="218"/>
        <v>Infraestrutura</v>
      </c>
      <c r="M864" s="47" t="str">
        <f t="shared" si="222"/>
        <v>Portuária</v>
      </c>
      <c r="N864" s="47" t="str">
        <f t="shared" si="223"/>
        <v>Porto</v>
      </c>
      <c r="O864" s="41" t="str">
        <f t="shared" si="224"/>
        <v>Classe IFC: IfcMarineFacilityLAUNCHRECOVERY</v>
      </c>
      <c r="P864" s="41" t="s">
        <v>2554</v>
      </c>
      <c r="Q864" s="41" t="s">
        <v>3889</v>
      </c>
      <c r="R864" s="48" t="s">
        <v>9</v>
      </c>
      <c r="S864" s="49" t="str">
        <f t="shared" si="219"/>
        <v>Infraestrutura</v>
      </c>
      <c r="T864" s="49" t="str">
        <f t="shared" si="225"/>
        <v>Portuária</v>
      </c>
      <c r="U864" s="49" t="str">
        <f t="shared" si="226"/>
        <v>Porto</v>
      </c>
      <c r="V864" s="49" t="str">
        <f t="shared" si="220"/>
        <v>Infraestrutura</v>
      </c>
      <c r="W864" s="1" t="str">
        <f t="shared" si="221"/>
        <v>Key.Ifc4.3-864</v>
      </c>
    </row>
    <row r="865" spans="1:23" ht="6" customHeight="1" x14ac:dyDescent="0.25">
      <c r="A865" s="43">
        <v>865</v>
      </c>
      <c r="B865" s="2" t="s">
        <v>1263</v>
      </c>
      <c r="C865" s="45" t="s">
        <v>1089</v>
      </c>
      <c r="D865" s="2" t="s">
        <v>1140</v>
      </c>
      <c r="E865" s="2" t="s">
        <v>3151</v>
      </c>
      <c r="F865" s="46" t="s">
        <v>1150</v>
      </c>
      <c r="G865" s="59" t="s">
        <v>9</v>
      </c>
      <c r="H865" s="59" t="s">
        <v>9</v>
      </c>
      <c r="I865" s="59" t="s">
        <v>9</v>
      </c>
      <c r="J865" s="59" t="s">
        <v>9</v>
      </c>
      <c r="K865" s="59" t="s">
        <v>9</v>
      </c>
      <c r="L865" s="47" t="str">
        <f t="shared" si="218"/>
        <v>Infraestrutura</v>
      </c>
      <c r="M865" s="47" t="str">
        <f t="shared" si="222"/>
        <v>Portuária</v>
      </c>
      <c r="N865" s="47" t="str">
        <f t="shared" si="223"/>
        <v>Porto</v>
      </c>
      <c r="O865" s="41" t="str">
        <f t="shared" si="224"/>
        <v>Classe IFC: IfcMarineFacilityMARINEDEFENCE</v>
      </c>
      <c r="P865" s="41" t="s">
        <v>2555</v>
      </c>
      <c r="Q865" s="41" t="s">
        <v>3890</v>
      </c>
      <c r="R865" s="48" t="s">
        <v>9</v>
      </c>
      <c r="S865" s="49" t="str">
        <f t="shared" si="219"/>
        <v>Infraestrutura</v>
      </c>
      <c r="T865" s="49" t="str">
        <f t="shared" si="225"/>
        <v>Portuária</v>
      </c>
      <c r="U865" s="49" t="str">
        <f t="shared" si="226"/>
        <v>Porto</v>
      </c>
      <c r="V865" s="49" t="str">
        <f t="shared" si="220"/>
        <v>Infraestrutura</v>
      </c>
      <c r="W865" s="1" t="str">
        <f t="shared" si="221"/>
        <v>Key.Ifc4.3-865</v>
      </c>
    </row>
    <row r="866" spans="1:23" ht="6" customHeight="1" x14ac:dyDescent="0.25">
      <c r="A866" s="43">
        <v>866</v>
      </c>
      <c r="B866" s="2" t="s">
        <v>1263</v>
      </c>
      <c r="C866" s="45" t="s">
        <v>1089</v>
      </c>
      <c r="D866" s="2" t="s">
        <v>1140</v>
      </c>
      <c r="E866" s="2" t="s">
        <v>3151</v>
      </c>
      <c r="F866" s="46" t="s">
        <v>1151</v>
      </c>
      <c r="G866" s="59" t="s">
        <v>9</v>
      </c>
      <c r="H866" s="59" t="s">
        <v>9</v>
      </c>
      <c r="I866" s="59" t="s">
        <v>9</v>
      </c>
      <c r="J866" s="59" t="s">
        <v>9</v>
      </c>
      <c r="K866" s="59" t="s">
        <v>9</v>
      </c>
      <c r="L866" s="47" t="str">
        <f t="shared" si="218"/>
        <v>Infraestrutura</v>
      </c>
      <c r="M866" s="47" t="str">
        <f t="shared" si="222"/>
        <v>Portuária</v>
      </c>
      <c r="N866" s="47" t="str">
        <f t="shared" si="223"/>
        <v>Porto</v>
      </c>
      <c r="O866" s="41" t="str">
        <f t="shared" si="224"/>
        <v>Classe IFC: IfcMarineFacilityNAVIGATIONALCHANNEL</v>
      </c>
      <c r="P866" s="41" t="s">
        <v>2556</v>
      </c>
      <c r="Q866" s="41" t="s">
        <v>3891</v>
      </c>
      <c r="R866" s="48" t="s">
        <v>9</v>
      </c>
      <c r="S866" s="49" t="str">
        <f t="shared" si="219"/>
        <v>Infraestrutura</v>
      </c>
      <c r="T866" s="49" t="str">
        <f t="shared" si="225"/>
        <v>Portuária</v>
      </c>
      <c r="U866" s="49" t="str">
        <f t="shared" si="226"/>
        <v>Porto</v>
      </c>
      <c r="V866" s="49" t="str">
        <f t="shared" si="220"/>
        <v>Infraestrutura</v>
      </c>
      <c r="W866" s="1" t="str">
        <f t="shared" si="221"/>
        <v>Key.Ifc4.3-866</v>
      </c>
    </row>
    <row r="867" spans="1:23" ht="6" customHeight="1" x14ac:dyDescent="0.25">
      <c r="A867" s="43">
        <v>867</v>
      </c>
      <c r="B867" s="2" t="s">
        <v>1263</v>
      </c>
      <c r="C867" s="45" t="s">
        <v>1089</v>
      </c>
      <c r="D867" s="2" t="s">
        <v>1140</v>
      </c>
      <c r="E867" s="2" t="s">
        <v>3151</v>
      </c>
      <c r="F867" s="46" t="s">
        <v>1152</v>
      </c>
      <c r="G867" s="59" t="s">
        <v>9</v>
      </c>
      <c r="H867" s="59" t="s">
        <v>9</v>
      </c>
      <c r="I867" s="59" t="s">
        <v>9</v>
      </c>
      <c r="J867" s="59" t="s">
        <v>9</v>
      </c>
      <c r="K867" s="59" t="s">
        <v>9</v>
      </c>
      <c r="L867" s="47" t="str">
        <f t="shared" si="218"/>
        <v>Infraestrutura</v>
      </c>
      <c r="M867" s="47" t="str">
        <f t="shared" si="222"/>
        <v>Portuária</v>
      </c>
      <c r="N867" s="47" t="str">
        <f t="shared" si="223"/>
        <v>Porto</v>
      </c>
      <c r="O867" s="41" t="str">
        <f t="shared" si="224"/>
        <v>Classe IFC: IfcMarineFacilityPORT</v>
      </c>
      <c r="P867" s="41" t="s">
        <v>2557</v>
      </c>
      <c r="Q867" s="41" t="s">
        <v>3892</v>
      </c>
      <c r="R867" s="48" t="s">
        <v>9</v>
      </c>
      <c r="S867" s="49" t="str">
        <f t="shared" si="219"/>
        <v>Infraestrutura</v>
      </c>
      <c r="T867" s="49" t="str">
        <f t="shared" si="225"/>
        <v>Portuária</v>
      </c>
      <c r="U867" s="49" t="str">
        <f t="shared" si="226"/>
        <v>Porto</v>
      </c>
      <c r="V867" s="49" t="str">
        <f t="shared" si="220"/>
        <v>Infraestrutura</v>
      </c>
      <c r="W867" s="1" t="str">
        <f t="shared" si="221"/>
        <v>Key.Ifc4.3-867</v>
      </c>
    </row>
    <row r="868" spans="1:23" ht="6" customHeight="1" x14ac:dyDescent="0.25">
      <c r="A868" s="43">
        <v>868</v>
      </c>
      <c r="B868" s="2" t="s">
        <v>1263</v>
      </c>
      <c r="C868" s="45" t="s">
        <v>1089</v>
      </c>
      <c r="D868" s="2" t="s">
        <v>1140</v>
      </c>
      <c r="E868" s="2" t="s">
        <v>3151</v>
      </c>
      <c r="F868" s="46" t="s">
        <v>1153</v>
      </c>
      <c r="G868" s="59" t="s">
        <v>9</v>
      </c>
      <c r="H868" s="59" t="s">
        <v>9</v>
      </c>
      <c r="I868" s="59" t="s">
        <v>9</v>
      </c>
      <c r="J868" s="59" t="s">
        <v>9</v>
      </c>
      <c r="K868" s="59" t="s">
        <v>9</v>
      </c>
      <c r="L868" s="47" t="str">
        <f t="shared" si="218"/>
        <v>Infraestrutura</v>
      </c>
      <c r="M868" s="47" t="str">
        <f t="shared" si="222"/>
        <v>Portuária</v>
      </c>
      <c r="N868" s="47" t="str">
        <f t="shared" si="223"/>
        <v>Porto</v>
      </c>
      <c r="O868" s="41" t="str">
        <f t="shared" si="224"/>
        <v>Classe IFC: IfcMarineFacilityQUAY</v>
      </c>
      <c r="P868" s="41" t="s">
        <v>2558</v>
      </c>
      <c r="Q868" s="41" t="s">
        <v>3893</v>
      </c>
      <c r="R868" s="48" t="s">
        <v>9</v>
      </c>
      <c r="S868" s="49" t="str">
        <f t="shared" si="219"/>
        <v>Infraestrutura</v>
      </c>
      <c r="T868" s="49" t="str">
        <f t="shared" si="225"/>
        <v>Portuária</v>
      </c>
      <c r="U868" s="49" t="str">
        <f t="shared" si="226"/>
        <v>Porto</v>
      </c>
      <c r="V868" s="49" t="str">
        <f t="shared" si="220"/>
        <v>Infraestrutura</v>
      </c>
      <c r="W868" s="1" t="str">
        <f t="shared" si="221"/>
        <v>Key.Ifc4.3-868</v>
      </c>
    </row>
    <row r="869" spans="1:23" ht="6" customHeight="1" x14ac:dyDescent="0.25">
      <c r="A869" s="43">
        <v>869</v>
      </c>
      <c r="B869" s="2" t="s">
        <v>1263</v>
      </c>
      <c r="C869" s="45" t="s">
        <v>1089</v>
      </c>
      <c r="D869" s="2" t="s">
        <v>1140</v>
      </c>
      <c r="E869" s="2" t="s">
        <v>3151</v>
      </c>
      <c r="F869" s="46" t="s">
        <v>1154</v>
      </c>
      <c r="G869" s="59" t="s">
        <v>9</v>
      </c>
      <c r="H869" s="59" t="s">
        <v>9</v>
      </c>
      <c r="I869" s="59" t="s">
        <v>9</v>
      </c>
      <c r="J869" s="59" t="s">
        <v>9</v>
      </c>
      <c r="K869" s="59" t="s">
        <v>9</v>
      </c>
      <c r="L869" s="47" t="str">
        <f t="shared" si="218"/>
        <v>Infraestrutura</v>
      </c>
      <c r="M869" s="47" t="str">
        <f t="shared" si="222"/>
        <v>Portuária</v>
      </c>
      <c r="N869" s="47" t="str">
        <f t="shared" si="223"/>
        <v>Porto</v>
      </c>
      <c r="O869" s="41" t="str">
        <f t="shared" si="224"/>
        <v>Classe IFC: IfcMarineFacilityREVETMENT</v>
      </c>
      <c r="P869" s="41" t="s">
        <v>2559</v>
      </c>
      <c r="Q869" s="41" t="s">
        <v>3894</v>
      </c>
      <c r="R869" s="48" t="s">
        <v>9</v>
      </c>
      <c r="S869" s="49" t="str">
        <f t="shared" si="219"/>
        <v>Infraestrutura</v>
      </c>
      <c r="T869" s="49" t="str">
        <f t="shared" si="225"/>
        <v>Portuária</v>
      </c>
      <c r="U869" s="49" t="str">
        <f t="shared" si="226"/>
        <v>Porto</v>
      </c>
      <c r="V869" s="49" t="str">
        <f t="shared" si="220"/>
        <v>Infraestrutura</v>
      </c>
      <c r="W869" s="1" t="str">
        <f t="shared" si="221"/>
        <v>Key.Ifc4.3-869</v>
      </c>
    </row>
    <row r="870" spans="1:23" ht="6" customHeight="1" x14ac:dyDescent="0.25">
      <c r="A870" s="43">
        <v>870</v>
      </c>
      <c r="B870" s="2" t="s">
        <v>1263</v>
      </c>
      <c r="C870" s="45" t="s">
        <v>1089</v>
      </c>
      <c r="D870" s="2" t="s">
        <v>1140</v>
      </c>
      <c r="E870" s="2" t="s">
        <v>3151</v>
      </c>
      <c r="F870" s="46" t="s">
        <v>1155</v>
      </c>
      <c r="G870" s="59" t="s">
        <v>9</v>
      </c>
      <c r="H870" s="59" t="s">
        <v>9</v>
      </c>
      <c r="I870" s="59" t="s">
        <v>9</v>
      </c>
      <c r="J870" s="59" t="s">
        <v>9</v>
      </c>
      <c r="K870" s="59" t="s">
        <v>9</v>
      </c>
      <c r="L870" s="47" t="str">
        <f t="shared" si="218"/>
        <v>Infraestrutura</v>
      </c>
      <c r="M870" s="47" t="str">
        <f t="shared" si="222"/>
        <v>Portuária</v>
      </c>
      <c r="N870" s="47" t="str">
        <f t="shared" si="223"/>
        <v>Porto</v>
      </c>
      <c r="O870" s="41" t="str">
        <f t="shared" si="224"/>
        <v>Classe IFC: IfcMarineFacilitySHIPLIFT</v>
      </c>
      <c r="P870" s="41" t="s">
        <v>2560</v>
      </c>
      <c r="Q870" s="41" t="s">
        <v>3895</v>
      </c>
      <c r="R870" s="48" t="s">
        <v>9</v>
      </c>
      <c r="S870" s="49" t="str">
        <f t="shared" si="219"/>
        <v>Infraestrutura</v>
      </c>
      <c r="T870" s="49" t="str">
        <f t="shared" si="225"/>
        <v>Portuária</v>
      </c>
      <c r="U870" s="49" t="str">
        <f t="shared" si="226"/>
        <v>Porto</v>
      </c>
      <c r="V870" s="49" t="str">
        <f t="shared" si="220"/>
        <v>Infraestrutura</v>
      </c>
      <c r="W870" s="1" t="str">
        <f t="shared" si="221"/>
        <v>Key.Ifc4.3-870</v>
      </c>
    </row>
    <row r="871" spans="1:23" ht="6" customHeight="1" x14ac:dyDescent="0.25">
      <c r="A871" s="43">
        <v>871</v>
      </c>
      <c r="B871" s="2" t="s">
        <v>1263</v>
      </c>
      <c r="C871" s="45" t="s">
        <v>1089</v>
      </c>
      <c r="D871" s="2" t="s">
        <v>1140</v>
      </c>
      <c r="E871" s="2" t="s">
        <v>3151</v>
      </c>
      <c r="F871" s="46" t="s">
        <v>1156</v>
      </c>
      <c r="G871" s="59" t="s">
        <v>9</v>
      </c>
      <c r="H871" s="59" t="s">
        <v>9</v>
      </c>
      <c r="I871" s="59" t="s">
        <v>9</v>
      </c>
      <c r="J871" s="59" t="s">
        <v>9</v>
      </c>
      <c r="K871" s="59" t="s">
        <v>9</v>
      </c>
      <c r="L871" s="47" t="str">
        <f t="shared" si="218"/>
        <v>Infraestrutura</v>
      </c>
      <c r="M871" s="47" t="str">
        <f t="shared" si="222"/>
        <v>Portuária</v>
      </c>
      <c r="N871" s="47" t="str">
        <f t="shared" si="223"/>
        <v>Porto</v>
      </c>
      <c r="O871" s="41" t="str">
        <f t="shared" si="224"/>
        <v>Classe IFC: IfcMarineFacilitySHIPLOCK</v>
      </c>
      <c r="P871" s="41" t="s">
        <v>2561</v>
      </c>
      <c r="Q871" s="41" t="s">
        <v>3896</v>
      </c>
      <c r="R871" s="48" t="s">
        <v>9</v>
      </c>
      <c r="S871" s="49" t="str">
        <f t="shared" si="219"/>
        <v>Infraestrutura</v>
      </c>
      <c r="T871" s="49" t="str">
        <f t="shared" si="225"/>
        <v>Portuária</v>
      </c>
      <c r="U871" s="49" t="str">
        <f t="shared" si="226"/>
        <v>Porto</v>
      </c>
      <c r="V871" s="49" t="str">
        <f t="shared" si="220"/>
        <v>Infraestrutura</v>
      </c>
      <c r="W871" s="1" t="str">
        <f t="shared" si="221"/>
        <v>Key.Ifc4.3-871</v>
      </c>
    </row>
    <row r="872" spans="1:23" ht="6" customHeight="1" x14ac:dyDescent="0.25">
      <c r="A872" s="43">
        <v>872</v>
      </c>
      <c r="B872" s="2" t="s">
        <v>1263</v>
      </c>
      <c r="C872" s="45" t="s">
        <v>1089</v>
      </c>
      <c r="D872" s="2" t="s">
        <v>1140</v>
      </c>
      <c r="E872" s="2" t="s">
        <v>3151</v>
      </c>
      <c r="F872" s="46" t="s">
        <v>1157</v>
      </c>
      <c r="G872" s="59" t="s">
        <v>9</v>
      </c>
      <c r="H872" s="59" t="s">
        <v>9</v>
      </c>
      <c r="I872" s="59" t="s">
        <v>9</v>
      </c>
      <c r="J872" s="59" t="s">
        <v>9</v>
      </c>
      <c r="K872" s="59" t="s">
        <v>9</v>
      </c>
      <c r="L872" s="47" t="str">
        <f t="shared" si="218"/>
        <v>Infraestrutura</v>
      </c>
      <c r="M872" s="47" t="str">
        <f t="shared" si="222"/>
        <v>Portuária</v>
      </c>
      <c r="N872" s="47" t="str">
        <f t="shared" si="223"/>
        <v>Porto</v>
      </c>
      <c r="O872" s="41" t="str">
        <f t="shared" si="224"/>
        <v>Classe IFC: IfcMarineFacilitySHIPYARD</v>
      </c>
      <c r="P872" s="41" t="s">
        <v>2562</v>
      </c>
      <c r="Q872" s="41" t="s">
        <v>3897</v>
      </c>
      <c r="R872" s="48" t="s">
        <v>9</v>
      </c>
      <c r="S872" s="49" t="str">
        <f t="shared" si="219"/>
        <v>Infraestrutura</v>
      </c>
      <c r="T872" s="49" t="str">
        <f t="shared" si="225"/>
        <v>Portuária</v>
      </c>
      <c r="U872" s="49" t="str">
        <f t="shared" si="226"/>
        <v>Porto</v>
      </c>
      <c r="V872" s="49" t="str">
        <f t="shared" si="220"/>
        <v>Infraestrutura</v>
      </c>
      <c r="W872" s="1" t="str">
        <f t="shared" si="221"/>
        <v>Key.Ifc4.3-872</v>
      </c>
    </row>
    <row r="873" spans="1:23" ht="6" customHeight="1" x14ac:dyDescent="0.25">
      <c r="A873" s="43">
        <v>873</v>
      </c>
      <c r="B873" s="2" t="s">
        <v>1263</v>
      </c>
      <c r="C873" s="45" t="s">
        <v>1089</v>
      </c>
      <c r="D873" s="2" t="s">
        <v>1140</v>
      </c>
      <c r="E873" s="2" t="s">
        <v>3151</v>
      </c>
      <c r="F873" s="46" t="s">
        <v>1158</v>
      </c>
      <c r="G873" s="59" t="s">
        <v>9</v>
      </c>
      <c r="H873" s="59" t="s">
        <v>9</v>
      </c>
      <c r="I873" s="59" t="s">
        <v>9</v>
      </c>
      <c r="J873" s="59" t="s">
        <v>9</v>
      </c>
      <c r="K873" s="59" t="s">
        <v>9</v>
      </c>
      <c r="L873" s="47" t="str">
        <f t="shared" si="218"/>
        <v>Infraestrutura</v>
      </c>
      <c r="M873" s="47" t="str">
        <f t="shared" si="222"/>
        <v>Portuária</v>
      </c>
      <c r="N873" s="47" t="str">
        <f t="shared" si="223"/>
        <v>Porto</v>
      </c>
      <c r="O873" s="41" t="str">
        <f t="shared" si="224"/>
        <v>Classe IFC: IfcMarineFacilitySLIPWAY</v>
      </c>
      <c r="P873" s="41" t="s">
        <v>2563</v>
      </c>
      <c r="Q873" s="41" t="s">
        <v>3898</v>
      </c>
      <c r="R873" s="48" t="s">
        <v>9</v>
      </c>
      <c r="S873" s="49" t="str">
        <f t="shared" si="219"/>
        <v>Infraestrutura</v>
      </c>
      <c r="T873" s="49" t="str">
        <f t="shared" si="225"/>
        <v>Portuária</v>
      </c>
      <c r="U873" s="49" t="str">
        <f t="shared" si="226"/>
        <v>Porto</v>
      </c>
      <c r="V873" s="49" t="str">
        <f t="shared" si="220"/>
        <v>Infraestrutura</v>
      </c>
      <c r="W873" s="1" t="str">
        <f t="shared" si="221"/>
        <v>Key.Ifc4.3-873</v>
      </c>
    </row>
    <row r="874" spans="1:23" ht="6" customHeight="1" x14ac:dyDescent="0.25">
      <c r="A874" s="43">
        <v>874</v>
      </c>
      <c r="B874" s="2" t="s">
        <v>1263</v>
      </c>
      <c r="C874" s="45" t="s">
        <v>1089</v>
      </c>
      <c r="D874" s="2" t="s">
        <v>1140</v>
      </c>
      <c r="E874" s="2" t="s">
        <v>3151</v>
      </c>
      <c r="F874" s="46" t="s">
        <v>1159</v>
      </c>
      <c r="G874" s="59" t="s">
        <v>9</v>
      </c>
      <c r="H874" s="59" t="s">
        <v>9</v>
      </c>
      <c r="I874" s="59" t="s">
        <v>9</v>
      </c>
      <c r="J874" s="59" t="s">
        <v>9</v>
      </c>
      <c r="K874" s="59" t="s">
        <v>9</v>
      </c>
      <c r="L874" s="47" t="str">
        <f t="shared" si="218"/>
        <v>Infraestrutura</v>
      </c>
      <c r="M874" s="47" t="str">
        <f t="shared" si="222"/>
        <v>Portuária</v>
      </c>
      <c r="N874" s="47" t="str">
        <f t="shared" si="223"/>
        <v>Porto</v>
      </c>
      <c r="O874" s="41" t="str">
        <f t="shared" si="224"/>
        <v>Classe IFC: IfcMarineFacilityWATERWAY</v>
      </c>
      <c r="P874" s="41" t="s">
        <v>2564</v>
      </c>
      <c r="Q874" s="41" t="s">
        <v>3899</v>
      </c>
      <c r="R874" s="48" t="s">
        <v>9</v>
      </c>
      <c r="S874" s="49" t="str">
        <f t="shared" si="219"/>
        <v>Infraestrutura</v>
      </c>
      <c r="T874" s="49" t="str">
        <f t="shared" si="225"/>
        <v>Portuária</v>
      </c>
      <c r="U874" s="49" t="str">
        <f t="shared" si="226"/>
        <v>Porto</v>
      </c>
      <c r="V874" s="49" t="str">
        <f t="shared" si="220"/>
        <v>Infraestrutura</v>
      </c>
      <c r="W874" s="1" t="str">
        <f t="shared" si="221"/>
        <v>Key.Ifc4.3-874</v>
      </c>
    </row>
    <row r="875" spans="1:23" ht="6" customHeight="1" x14ac:dyDescent="0.25">
      <c r="A875" s="43">
        <v>875</v>
      </c>
      <c r="B875" s="2" t="s">
        <v>1263</v>
      </c>
      <c r="C875" s="45" t="s">
        <v>1089</v>
      </c>
      <c r="D875" s="2" t="s">
        <v>1140</v>
      </c>
      <c r="E875" s="2" t="s">
        <v>3151</v>
      </c>
      <c r="F875" s="46" t="s">
        <v>1160</v>
      </c>
      <c r="G875" s="59" t="s">
        <v>9</v>
      </c>
      <c r="H875" s="59" t="s">
        <v>9</v>
      </c>
      <c r="I875" s="59" t="s">
        <v>9</v>
      </c>
      <c r="J875" s="59" t="s">
        <v>9</v>
      </c>
      <c r="K875" s="59" t="s">
        <v>9</v>
      </c>
      <c r="L875" s="47" t="str">
        <f t="shared" si="218"/>
        <v>Infraestrutura</v>
      </c>
      <c r="M875" s="47" t="str">
        <f t="shared" si="222"/>
        <v>Portuária</v>
      </c>
      <c r="N875" s="47" t="str">
        <f t="shared" si="223"/>
        <v>Porto</v>
      </c>
      <c r="O875" s="41" t="str">
        <f t="shared" si="224"/>
        <v>Classe IFC: IfcMarineFacilityWATERWAYSHIPLIFT</v>
      </c>
      <c r="P875" s="41" t="s">
        <v>2561</v>
      </c>
      <c r="Q875" s="41" t="s">
        <v>3896</v>
      </c>
      <c r="R875" s="48" t="s">
        <v>9</v>
      </c>
      <c r="S875" s="49" t="str">
        <f t="shared" si="219"/>
        <v>Infraestrutura</v>
      </c>
      <c r="T875" s="49" t="str">
        <f t="shared" si="225"/>
        <v>Portuária</v>
      </c>
      <c r="U875" s="49" t="str">
        <f t="shared" si="226"/>
        <v>Porto</v>
      </c>
      <c r="V875" s="49" t="str">
        <f t="shared" si="220"/>
        <v>Infraestrutura</v>
      </c>
      <c r="W875" s="1" t="str">
        <f t="shared" si="221"/>
        <v>Key.Ifc4.3-875</v>
      </c>
    </row>
    <row r="876" spans="1:23" ht="6" customHeight="1" x14ac:dyDescent="0.25">
      <c r="A876" s="43">
        <v>876</v>
      </c>
      <c r="B876" s="2" t="s">
        <v>1263</v>
      </c>
      <c r="C876" s="45" t="s">
        <v>1089</v>
      </c>
      <c r="D876" s="2" t="s">
        <v>1140</v>
      </c>
      <c r="E876" s="2" t="s">
        <v>3152</v>
      </c>
      <c r="F876" s="46" t="s">
        <v>1186</v>
      </c>
      <c r="G876" s="59" t="s">
        <v>9</v>
      </c>
      <c r="H876" s="59" t="s">
        <v>9</v>
      </c>
      <c r="I876" s="59" t="s">
        <v>9</v>
      </c>
      <c r="J876" s="59" t="s">
        <v>9</v>
      </c>
      <c r="K876" s="59" t="s">
        <v>9</v>
      </c>
      <c r="L876" s="47" t="str">
        <f t="shared" si="218"/>
        <v>Infraestrutura</v>
      </c>
      <c r="M876" s="47" t="str">
        <f t="shared" si="222"/>
        <v>Portuária</v>
      </c>
      <c r="N876" s="47" t="str">
        <f t="shared" si="223"/>
        <v>Porto.Amarração</v>
      </c>
      <c r="O876" s="41" t="str">
        <f t="shared" si="224"/>
        <v>Classe IFC: IfcMooringDevice</v>
      </c>
      <c r="P876" s="41" t="s">
        <v>2565</v>
      </c>
      <c r="Q876" s="41" t="s">
        <v>3900</v>
      </c>
      <c r="R876" s="48" t="s">
        <v>9</v>
      </c>
      <c r="S876" s="49" t="str">
        <f t="shared" si="219"/>
        <v>Infraestrutura</v>
      </c>
      <c r="T876" s="49" t="str">
        <f t="shared" si="225"/>
        <v>Portuária</v>
      </c>
      <c r="U876" s="49" t="str">
        <f t="shared" si="226"/>
        <v>Porto.Amarração</v>
      </c>
      <c r="V876" s="49" t="str">
        <f t="shared" si="220"/>
        <v>Infraestrutura</v>
      </c>
      <c r="W876" s="1" t="str">
        <f t="shared" si="221"/>
        <v>Key.Ifc4.3-876</v>
      </c>
    </row>
    <row r="877" spans="1:23" ht="6" customHeight="1" x14ac:dyDescent="0.25">
      <c r="A877" s="43">
        <v>877</v>
      </c>
      <c r="B877" s="2" t="s">
        <v>1263</v>
      </c>
      <c r="C877" s="45" t="s">
        <v>1089</v>
      </c>
      <c r="D877" s="2" t="s">
        <v>1140</v>
      </c>
      <c r="E877" s="2" t="s">
        <v>3152</v>
      </c>
      <c r="F877" s="46" t="s">
        <v>1187</v>
      </c>
      <c r="G877" s="59" t="s">
        <v>9</v>
      </c>
      <c r="H877" s="59" t="s">
        <v>9</v>
      </c>
      <c r="I877" s="59" t="s">
        <v>9</v>
      </c>
      <c r="J877" s="59" t="s">
        <v>9</v>
      </c>
      <c r="K877" s="59" t="s">
        <v>9</v>
      </c>
      <c r="L877" s="47" t="str">
        <f t="shared" si="218"/>
        <v>Infraestrutura</v>
      </c>
      <c r="M877" s="47" t="str">
        <f t="shared" si="222"/>
        <v>Portuária</v>
      </c>
      <c r="N877" s="47" t="str">
        <f t="shared" si="223"/>
        <v>Porto.Amarração</v>
      </c>
      <c r="O877" s="41" t="str">
        <f t="shared" si="224"/>
        <v>Classe IFC: IfcMooringDeviceBOLLARD</v>
      </c>
      <c r="P877" s="41" t="s">
        <v>2566</v>
      </c>
      <c r="Q877" s="41" t="s">
        <v>3901</v>
      </c>
      <c r="R877" s="48" t="s">
        <v>9</v>
      </c>
      <c r="S877" s="49" t="str">
        <f t="shared" si="219"/>
        <v>Infraestrutura</v>
      </c>
      <c r="T877" s="49" t="str">
        <f t="shared" si="225"/>
        <v>Portuária</v>
      </c>
      <c r="U877" s="49" t="str">
        <f t="shared" si="226"/>
        <v>Porto.Amarração</v>
      </c>
      <c r="V877" s="49" t="str">
        <f t="shared" si="220"/>
        <v>Infraestrutura</v>
      </c>
      <c r="W877" s="1" t="str">
        <f t="shared" si="221"/>
        <v>Key.Ifc4.3-877</v>
      </c>
    </row>
    <row r="878" spans="1:23" ht="6" customHeight="1" x14ac:dyDescent="0.25">
      <c r="A878" s="43">
        <v>878</v>
      </c>
      <c r="B878" s="2" t="s">
        <v>1263</v>
      </c>
      <c r="C878" s="45" t="s">
        <v>1089</v>
      </c>
      <c r="D878" s="2" t="s">
        <v>1140</v>
      </c>
      <c r="E878" s="2" t="s">
        <v>3152</v>
      </c>
      <c r="F878" s="46" t="s">
        <v>1188</v>
      </c>
      <c r="G878" s="59" t="s">
        <v>9</v>
      </c>
      <c r="H878" s="59" t="s">
        <v>9</v>
      </c>
      <c r="I878" s="59" t="s">
        <v>9</v>
      </c>
      <c r="J878" s="59" t="s">
        <v>9</v>
      </c>
      <c r="K878" s="59" t="s">
        <v>9</v>
      </c>
      <c r="L878" s="47" t="str">
        <f t="shared" si="218"/>
        <v>Infraestrutura</v>
      </c>
      <c r="M878" s="47" t="str">
        <f t="shared" si="222"/>
        <v>Portuária</v>
      </c>
      <c r="N878" s="47" t="str">
        <f t="shared" si="223"/>
        <v>Porto.Amarração</v>
      </c>
      <c r="O878" s="41" t="str">
        <f t="shared" si="224"/>
        <v>Classe IFC: IfcMooringDeviceLINETENSIONER</v>
      </c>
      <c r="P878" s="41" t="s">
        <v>2567</v>
      </c>
      <c r="Q878" s="41" t="s">
        <v>3902</v>
      </c>
      <c r="R878" s="48" t="s">
        <v>9</v>
      </c>
      <c r="S878" s="49" t="str">
        <f t="shared" si="219"/>
        <v>Infraestrutura</v>
      </c>
      <c r="T878" s="49" t="str">
        <f t="shared" si="225"/>
        <v>Portuária</v>
      </c>
      <c r="U878" s="49" t="str">
        <f t="shared" si="226"/>
        <v>Porto.Amarração</v>
      </c>
      <c r="V878" s="49" t="str">
        <f t="shared" si="220"/>
        <v>Infraestrutura</v>
      </c>
      <c r="W878" s="1" t="str">
        <f t="shared" si="221"/>
        <v>Key.Ifc4.3-878</v>
      </c>
    </row>
    <row r="879" spans="1:23" ht="6" customHeight="1" x14ac:dyDescent="0.25">
      <c r="A879" s="43">
        <v>879</v>
      </c>
      <c r="B879" s="2" t="s">
        <v>1263</v>
      </c>
      <c r="C879" s="45" t="s">
        <v>1089</v>
      </c>
      <c r="D879" s="2" t="s">
        <v>1140</v>
      </c>
      <c r="E879" s="2" t="s">
        <v>3152</v>
      </c>
      <c r="F879" s="46" t="s">
        <v>1189</v>
      </c>
      <c r="G879" s="59" t="s">
        <v>9</v>
      </c>
      <c r="H879" s="59" t="s">
        <v>9</v>
      </c>
      <c r="I879" s="59" t="s">
        <v>9</v>
      </c>
      <c r="J879" s="59" t="s">
        <v>9</v>
      </c>
      <c r="K879" s="59" t="s">
        <v>9</v>
      </c>
      <c r="L879" s="47" t="str">
        <f t="shared" si="218"/>
        <v>Infraestrutura</v>
      </c>
      <c r="M879" s="47" t="str">
        <f t="shared" si="222"/>
        <v>Portuária</v>
      </c>
      <c r="N879" s="47" t="str">
        <f t="shared" si="223"/>
        <v>Porto.Amarração</v>
      </c>
      <c r="O879" s="41" t="str">
        <f t="shared" si="224"/>
        <v>Classe IFC: IfcMooringDeviceMAGNETICDEVICE</v>
      </c>
      <c r="P879" s="41" t="s">
        <v>2568</v>
      </c>
      <c r="Q879" s="41" t="s">
        <v>3903</v>
      </c>
      <c r="R879" s="48" t="s">
        <v>9</v>
      </c>
      <c r="S879" s="49" t="str">
        <f t="shared" si="219"/>
        <v>Infraestrutura</v>
      </c>
      <c r="T879" s="49" t="str">
        <f t="shared" si="225"/>
        <v>Portuária</v>
      </c>
      <c r="U879" s="49" t="str">
        <f t="shared" si="226"/>
        <v>Porto.Amarração</v>
      </c>
      <c r="V879" s="49" t="str">
        <f t="shared" si="220"/>
        <v>Infraestrutura</v>
      </c>
      <c r="W879" s="1" t="str">
        <f t="shared" si="221"/>
        <v>Key.Ifc4.3-879</v>
      </c>
    </row>
    <row r="880" spans="1:23" ht="6" customHeight="1" x14ac:dyDescent="0.25">
      <c r="A880" s="43">
        <v>880</v>
      </c>
      <c r="B880" s="2" t="s">
        <v>1263</v>
      </c>
      <c r="C880" s="45" t="s">
        <v>1089</v>
      </c>
      <c r="D880" s="2" t="s">
        <v>1140</v>
      </c>
      <c r="E880" s="2" t="s">
        <v>3152</v>
      </c>
      <c r="F880" s="46" t="s">
        <v>1190</v>
      </c>
      <c r="G880" s="59" t="s">
        <v>9</v>
      </c>
      <c r="H880" s="59" t="s">
        <v>9</v>
      </c>
      <c r="I880" s="59" t="s">
        <v>9</v>
      </c>
      <c r="J880" s="59" t="s">
        <v>9</v>
      </c>
      <c r="K880" s="59" t="s">
        <v>9</v>
      </c>
      <c r="L880" s="47" t="str">
        <f t="shared" si="218"/>
        <v>Infraestrutura</v>
      </c>
      <c r="M880" s="47" t="str">
        <f t="shared" si="222"/>
        <v>Portuária</v>
      </c>
      <c r="N880" s="47" t="str">
        <f t="shared" si="223"/>
        <v>Porto.Amarração</v>
      </c>
      <c r="O880" s="41" t="str">
        <f t="shared" si="224"/>
        <v>Classe IFC: IfcMooringDeviceMOORINGHOOKS</v>
      </c>
      <c r="P880" s="41" t="s">
        <v>2569</v>
      </c>
      <c r="Q880" s="41" t="s">
        <v>3904</v>
      </c>
      <c r="R880" s="48" t="s">
        <v>9</v>
      </c>
      <c r="S880" s="49" t="str">
        <f t="shared" si="219"/>
        <v>Infraestrutura</v>
      </c>
      <c r="T880" s="49" t="str">
        <f t="shared" si="225"/>
        <v>Portuária</v>
      </c>
      <c r="U880" s="49" t="str">
        <f t="shared" si="226"/>
        <v>Porto.Amarração</v>
      </c>
      <c r="V880" s="49" t="str">
        <f t="shared" si="220"/>
        <v>Infraestrutura</v>
      </c>
      <c r="W880" s="1" t="str">
        <f t="shared" si="221"/>
        <v>Key.Ifc4.3-880</v>
      </c>
    </row>
    <row r="881" spans="1:23" ht="6" customHeight="1" x14ac:dyDescent="0.25">
      <c r="A881" s="43">
        <v>881</v>
      </c>
      <c r="B881" s="2" t="s">
        <v>1263</v>
      </c>
      <c r="C881" s="45" t="s">
        <v>1089</v>
      </c>
      <c r="D881" s="2" t="s">
        <v>1140</v>
      </c>
      <c r="E881" s="2" t="s">
        <v>3152</v>
      </c>
      <c r="F881" s="46" t="s">
        <v>1191</v>
      </c>
      <c r="G881" s="59" t="s">
        <v>9</v>
      </c>
      <c r="H881" s="59" t="s">
        <v>9</v>
      </c>
      <c r="I881" s="59" t="s">
        <v>9</v>
      </c>
      <c r="J881" s="59" t="s">
        <v>9</v>
      </c>
      <c r="K881" s="59" t="s">
        <v>9</v>
      </c>
      <c r="L881" s="47" t="str">
        <f t="shared" si="218"/>
        <v>Infraestrutura</v>
      </c>
      <c r="M881" s="47" t="str">
        <f t="shared" si="222"/>
        <v>Portuária</v>
      </c>
      <c r="N881" s="47" t="str">
        <f t="shared" si="223"/>
        <v>Porto.Amarração</v>
      </c>
      <c r="O881" s="41" t="str">
        <f t="shared" si="224"/>
        <v>Classe IFC: IfcMooringDeviceVACUUMDEVICE</v>
      </c>
      <c r="P881" s="41" t="s">
        <v>2570</v>
      </c>
      <c r="Q881" s="41" t="s">
        <v>3905</v>
      </c>
      <c r="R881" s="48" t="s">
        <v>9</v>
      </c>
      <c r="S881" s="49" t="str">
        <f t="shared" si="219"/>
        <v>Infraestrutura</v>
      </c>
      <c r="T881" s="49" t="str">
        <f t="shared" si="225"/>
        <v>Portuária</v>
      </c>
      <c r="U881" s="49" t="str">
        <f t="shared" si="226"/>
        <v>Porto.Amarração</v>
      </c>
      <c r="V881" s="49" t="str">
        <f t="shared" si="220"/>
        <v>Infraestrutura</v>
      </c>
      <c r="W881" s="1" t="str">
        <f t="shared" si="221"/>
        <v>Key.Ifc4.3-881</v>
      </c>
    </row>
    <row r="882" spans="1:23" ht="6" customHeight="1" x14ac:dyDescent="0.25">
      <c r="A882" s="43">
        <v>882</v>
      </c>
      <c r="B882" s="2" t="s">
        <v>1263</v>
      </c>
      <c r="C882" s="45" t="s">
        <v>1089</v>
      </c>
      <c r="D882" s="2" t="s">
        <v>1140</v>
      </c>
      <c r="E882" s="2" t="s">
        <v>3153</v>
      </c>
      <c r="F882" s="46" t="s">
        <v>1192</v>
      </c>
      <c r="G882" s="59" t="s">
        <v>9</v>
      </c>
      <c r="H882" s="59" t="s">
        <v>9</v>
      </c>
      <c r="I882" s="59" t="s">
        <v>9</v>
      </c>
      <c r="J882" s="59" t="s">
        <v>9</v>
      </c>
      <c r="K882" s="59" t="s">
        <v>9</v>
      </c>
      <c r="L882" s="47" t="str">
        <f t="shared" si="218"/>
        <v>Infraestrutura</v>
      </c>
      <c r="M882" s="47" t="str">
        <f t="shared" si="222"/>
        <v>Portuária</v>
      </c>
      <c r="N882" s="47" t="str">
        <f t="shared" si="223"/>
        <v>Porto.Navegação</v>
      </c>
      <c r="O882" s="41" t="str">
        <f t="shared" si="224"/>
        <v>Classe IFC: IfcNavigationElement</v>
      </c>
      <c r="P882" s="41" t="s">
        <v>2571</v>
      </c>
      <c r="Q882" s="41" t="s">
        <v>3906</v>
      </c>
      <c r="R882" s="48" t="s">
        <v>9</v>
      </c>
      <c r="S882" s="49" t="str">
        <f t="shared" si="219"/>
        <v>Infraestrutura</v>
      </c>
      <c r="T882" s="49" t="str">
        <f t="shared" si="225"/>
        <v>Portuária</v>
      </c>
      <c r="U882" s="49" t="str">
        <f t="shared" si="226"/>
        <v>Porto.Navegação</v>
      </c>
      <c r="V882" s="49" t="str">
        <f t="shared" si="220"/>
        <v>Infraestrutura</v>
      </c>
      <c r="W882" s="1" t="str">
        <f t="shared" si="221"/>
        <v>Key.Ifc4.3-882</v>
      </c>
    </row>
    <row r="883" spans="1:23" ht="6" customHeight="1" x14ac:dyDescent="0.25">
      <c r="A883" s="43">
        <v>883</v>
      </c>
      <c r="B883" s="2" t="s">
        <v>1263</v>
      </c>
      <c r="C883" s="45" t="s">
        <v>1089</v>
      </c>
      <c r="D883" s="2" t="s">
        <v>1140</v>
      </c>
      <c r="E883" s="2" t="s">
        <v>3153</v>
      </c>
      <c r="F883" s="46" t="s">
        <v>1193</v>
      </c>
      <c r="G883" s="59" t="s">
        <v>9</v>
      </c>
      <c r="H883" s="59" t="s">
        <v>9</v>
      </c>
      <c r="I883" s="59" t="s">
        <v>9</v>
      </c>
      <c r="J883" s="59" t="s">
        <v>9</v>
      </c>
      <c r="K883" s="59" t="s">
        <v>9</v>
      </c>
      <c r="L883" s="47" t="str">
        <f t="shared" si="218"/>
        <v>Infraestrutura</v>
      </c>
      <c r="M883" s="47" t="str">
        <f t="shared" si="222"/>
        <v>Portuária</v>
      </c>
      <c r="N883" s="47" t="str">
        <f t="shared" si="223"/>
        <v>Porto.Navegação</v>
      </c>
      <c r="O883" s="41" t="str">
        <f t="shared" si="224"/>
        <v>Classe IFC: IfcNavigationElementBEACON</v>
      </c>
      <c r="P883" s="41" t="s">
        <v>2572</v>
      </c>
      <c r="Q883" s="41" t="s">
        <v>3907</v>
      </c>
      <c r="R883" s="48" t="s">
        <v>9</v>
      </c>
      <c r="S883" s="49" t="str">
        <f t="shared" si="219"/>
        <v>Infraestrutura</v>
      </c>
      <c r="T883" s="49" t="str">
        <f t="shared" si="225"/>
        <v>Portuária</v>
      </c>
      <c r="U883" s="49" t="str">
        <f t="shared" si="226"/>
        <v>Porto.Navegação</v>
      </c>
      <c r="V883" s="49" t="str">
        <f t="shared" si="220"/>
        <v>Infraestrutura</v>
      </c>
      <c r="W883" s="1" t="str">
        <f t="shared" si="221"/>
        <v>Key.Ifc4.3-883</v>
      </c>
    </row>
    <row r="884" spans="1:23" ht="6" customHeight="1" x14ac:dyDescent="0.25">
      <c r="A884" s="43">
        <v>884</v>
      </c>
      <c r="B884" s="2" t="s">
        <v>1263</v>
      </c>
      <c r="C884" s="45" t="s">
        <v>1089</v>
      </c>
      <c r="D884" s="2" t="s">
        <v>1140</v>
      </c>
      <c r="E884" s="2" t="s">
        <v>3153</v>
      </c>
      <c r="F884" s="46" t="s">
        <v>1194</v>
      </c>
      <c r="G884" s="59" t="s">
        <v>9</v>
      </c>
      <c r="H884" s="59" t="s">
        <v>9</v>
      </c>
      <c r="I884" s="59" t="s">
        <v>9</v>
      </c>
      <c r="J884" s="59" t="s">
        <v>9</v>
      </c>
      <c r="K884" s="59" t="s">
        <v>9</v>
      </c>
      <c r="L884" s="47" t="str">
        <f t="shared" si="218"/>
        <v>Infraestrutura</v>
      </c>
      <c r="M884" s="47" t="str">
        <f t="shared" si="222"/>
        <v>Portuária</v>
      </c>
      <c r="N884" s="47" t="str">
        <f t="shared" si="223"/>
        <v>Porto.Navegação</v>
      </c>
      <c r="O884" s="41" t="str">
        <f t="shared" si="224"/>
        <v>Classe IFC: IfcNavigationElementBUOY</v>
      </c>
      <c r="P884" s="41" t="s">
        <v>2573</v>
      </c>
      <c r="Q884" s="41" t="s">
        <v>3908</v>
      </c>
      <c r="R884" s="48" t="s">
        <v>9</v>
      </c>
      <c r="S884" s="49" t="str">
        <f t="shared" si="219"/>
        <v>Infraestrutura</v>
      </c>
      <c r="T884" s="49" t="str">
        <f t="shared" si="225"/>
        <v>Portuária</v>
      </c>
      <c r="U884" s="49" t="str">
        <f t="shared" si="226"/>
        <v>Porto.Navegação</v>
      </c>
      <c r="V884" s="49" t="str">
        <f t="shared" si="220"/>
        <v>Infraestrutura</v>
      </c>
      <c r="W884" s="1" t="str">
        <f t="shared" si="221"/>
        <v>Key.Ifc4.3-884</v>
      </c>
    </row>
    <row r="885" spans="1:23" ht="6" customHeight="1" x14ac:dyDescent="0.25">
      <c r="A885" s="43">
        <v>885</v>
      </c>
      <c r="B885" s="2" t="s">
        <v>1263</v>
      </c>
      <c r="C885" s="45" t="s">
        <v>1089</v>
      </c>
      <c r="D885" s="2" t="s">
        <v>1140</v>
      </c>
      <c r="E885" s="2" t="s">
        <v>3154</v>
      </c>
      <c r="F885" s="46" t="s">
        <v>1161</v>
      </c>
      <c r="G885" s="59" t="s">
        <v>9</v>
      </c>
      <c r="H885" s="59" t="s">
        <v>9</v>
      </c>
      <c r="I885" s="59" t="s">
        <v>9</v>
      </c>
      <c r="J885" s="59" t="s">
        <v>9</v>
      </c>
      <c r="K885" s="59" t="s">
        <v>9</v>
      </c>
      <c r="L885" s="47" t="str">
        <f t="shared" si="218"/>
        <v>Infraestrutura</v>
      </c>
      <c r="M885" s="47" t="str">
        <f t="shared" si="222"/>
        <v>Portuária</v>
      </c>
      <c r="N885" s="47" t="str">
        <f t="shared" si="223"/>
        <v>Porto.Parte</v>
      </c>
      <c r="O885" s="41" t="str">
        <f t="shared" si="224"/>
        <v>Classe IFC: IfcMarinePart</v>
      </c>
      <c r="P885" s="41" t="s">
        <v>2574</v>
      </c>
      <c r="Q885" s="41" t="s">
        <v>3909</v>
      </c>
      <c r="R885" s="48" t="s">
        <v>9</v>
      </c>
      <c r="S885" s="49" t="str">
        <f t="shared" si="219"/>
        <v>Infraestrutura</v>
      </c>
      <c r="T885" s="49" t="str">
        <f t="shared" si="225"/>
        <v>Portuária</v>
      </c>
      <c r="U885" s="49" t="str">
        <f t="shared" si="226"/>
        <v>Porto.Parte</v>
      </c>
      <c r="V885" s="49" t="str">
        <f t="shared" si="220"/>
        <v>Infraestrutura</v>
      </c>
      <c r="W885" s="1" t="str">
        <f t="shared" si="221"/>
        <v>Key.Ifc4.3-885</v>
      </c>
    </row>
    <row r="886" spans="1:23" ht="6" customHeight="1" x14ac:dyDescent="0.25">
      <c r="A886" s="43">
        <v>886</v>
      </c>
      <c r="B886" s="2" t="s">
        <v>1263</v>
      </c>
      <c r="C886" s="45" t="s">
        <v>1089</v>
      </c>
      <c r="D886" s="2" t="s">
        <v>1140</v>
      </c>
      <c r="E886" s="2" t="s">
        <v>3154</v>
      </c>
      <c r="F886" s="46" t="s">
        <v>1162</v>
      </c>
      <c r="G886" s="59" t="s">
        <v>9</v>
      </c>
      <c r="H886" s="59" t="s">
        <v>9</v>
      </c>
      <c r="I886" s="59" t="s">
        <v>9</v>
      </c>
      <c r="J886" s="59" t="s">
        <v>9</v>
      </c>
      <c r="K886" s="59" t="s">
        <v>9</v>
      </c>
      <c r="L886" s="47" t="str">
        <f t="shared" si="218"/>
        <v>Infraestrutura</v>
      </c>
      <c r="M886" s="47" t="str">
        <f t="shared" si="222"/>
        <v>Portuária</v>
      </c>
      <c r="N886" s="47" t="str">
        <f t="shared" si="223"/>
        <v>Porto.Parte</v>
      </c>
      <c r="O886" s="41" t="str">
        <f t="shared" si="224"/>
        <v>Classe IFC: IfcMarinePartABOVEWATERLINE</v>
      </c>
      <c r="P886" s="41" t="s">
        <v>2575</v>
      </c>
      <c r="Q886" s="41" t="s">
        <v>3910</v>
      </c>
      <c r="R886" s="48" t="s">
        <v>9</v>
      </c>
      <c r="S886" s="49" t="str">
        <f t="shared" si="219"/>
        <v>Infraestrutura</v>
      </c>
      <c r="T886" s="49" t="str">
        <f t="shared" si="225"/>
        <v>Portuária</v>
      </c>
      <c r="U886" s="49" t="str">
        <f t="shared" si="226"/>
        <v>Porto.Parte</v>
      </c>
      <c r="V886" s="49" t="str">
        <f t="shared" si="220"/>
        <v>Infraestrutura</v>
      </c>
      <c r="W886" s="1" t="str">
        <f t="shared" si="221"/>
        <v>Key.Ifc4.3-886</v>
      </c>
    </row>
    <row r="887" spans="1:23" ht="6" customHeight="1" x14ac:dyDescent="0.25">
      <c r="A887" s="43">
        <v>887</v>
      </c>
      <c r="B887" s="2" t="s">
        <v>1263</v>
      </c>
      <c r="C887" s="45" t="s">
        <v>1089</v>
      </c>
      <c r="D887" s="2" t="s">
        <v>1140</v>
      </c>
      <c r="E887" s="2" t="s">
        <v>3154</v>
      </c>
      <c r="F887" s="46" t="s">
        <v>1163</v>
      </c>
      <c r="G887" s="59" t="s">
        <v>9</v>
      </c>
      <c r="H887" s="59" t="s">
        <v>9</v>
      </c>
      <c r="I887" s="59" t="s">
        <v>9</v>
      </c>
      <c r="J887" s="59" t="s">
        <v>9</v>
      </c>
      <c r="K887" s="59" t="s">
        <v>9</v>
      </c>
      <c r="L887" s="47" t="str">
        <f t="shared" si="218"/>
        <v>Infraestrutura</v>
      </c>
      <c r="M887" s="47" t="str">
        <f t="shared" si="222"/>
        <v>Portuária</v>
      </c>
      <c r="N887" s="47" t="str">
        <f t="shared" si="223"/>
        <v>Porto.Parte</v>
      </c>
      <c r="O887" s="41" t="str">
        <f t="shared" si="224"/>
        <v>Classe IFC: IfcMarinePartANCHORAGE</v>
      </c>
      <c r="P887" s="41" t="s">
        <v>2576</v>
      </c>
      <c r="Q887" s="41" t="s">
        <v>3911</v>
      </c>
      <c r="R887" s="48" t="s">
        <v>9</v>
      </c>
      <c r="S887" s="49" t="str">
        <f t="shared" si="219"/>
        <v>Infraestrutura</v>
      </c>
      <c r="T887" s="49" t="str">
        <f t="shared" si="225"/>
        <v>Portuária</v>
      </c>
      <c r="U887" s="49" t="str">
        <f t="shared" si="226"/>
        <v>Porto.Parte</v>
      </c>
      <c r="V887" s="49" t="str">
        <f t="shared" si="220"/>
        <v>Infraestrutura</v>
      </c>
      <c r="W887" s="1" t="str">
        <f t="shared" si="221"/>
        <v>Key.Ifc4.3-887</v>
      </c>
    </row>
    <row r="888" spans="1:23" ht="6" customHeight="1" x14ac:dyDescent="0.25">
      <c r="A888" s="43">
        <v>888</v>
      </c>
      <c r="B888" s="2" t="s">
        <v>1263</v>
      </c>
      <c r="C888" s="45" t="s">
        <v>1089</v>
      </c>
      <c r="D888" s="2" t="s">
        <v>1140</v>
      </c>
      <c r="E888" s="2" t="s">
        <v>3154</v>
      </c>
      <c r="F888" s="46" t="s">
        <v>1164</v>
      </c>
      <c r="G888" s="59" t="s">
        <v>9</v>
      </c>
      <c r="H888" s="59" t="s">
        <v>9</v>
      </c>
      <c r="I888" s="59" t="s">
        <v>9</v>
      </c>
      <c r="J888" s="59" t="s">
        <v>9</v>
      </c>
      <c r="K888" s="59" t="s">
        <v>9</v>
      </c>
      <c r="L888" s="47" t="str">
        <f t="shared" si="218"/>
        <v>Infraestrutura</v>
      </c>
      <c r="M888" s="47" t="str">
        <f t="shared" si="222"/>
        <v>Portuária</v>
      </c>
      <c r="N888" s="47" t="str">
        <f t="shared" si="223"/>
        <v>Porto.Parte</v>
      </c>
      <c r="O888" s="41" t="str">
        <f t="shared" si="224"/>
        <v>Classe IFC: IfcMarinePartAPPROACHCHANNEL</v>
      </c>
      <c r="P888" s="41" t="s">
        <v>2577</v>
      </c>
      <c r="Q888" s="41" t="s">
        <v>3912</v>
      </c>
      <c r="R888" s="48" t="s">
        <v>9</v>
      </c>
      <c r="S888" s="49" t="str">
        <f t="shared" si="219"/>
        <v>Infraestrutura</v>
      </c>
      <c r="T888" s="49" t="str">
        <f t="shared" si="225"/>
        <v>Portuária</v>
      </c>
      <c r="U888" s="49" t="str">
        <f t="shared" si="226"/>
        <v>Porto.Parte</v>
      </c>
      <c r="V888" s="49" t="str">
        <f t="shared" si="220"/>
        <v>Infraestrutura</v>
      </c>
      <c r="W888" s="1" t="str">
        <f t="shared" si="221"/>
        <v>Key.Ifc4.3-888</v>
      </c>
    </row>
    <row r="889" spans="1:23" ht="6" customHeight="1" x14ac:dyDescent="0.25">
      <c r="A889" s="43">
        <v>889</v>
      </c>
      <c r="B889" s="2" t="s">
        <v>1263</v>
      </c>
      <c r="C889" s="45" t="s">
        <v>1089</v>
      </c>
      <c r="D889" s="2" t="s">
        <v>1140</v>
      </c>
      <c r="E889" s="2" t="s">
        <v>3154</v>
      </c>
      <c r="F889" s="46" t="s">
        <v>1165</v>
      </c>
      <c r="G889" s="59" t="s">
        <v>9</v>
      </c>
      <c r="H889" s="59" t="s">
        <v>9</v>
      </c>
      <c r="I889" s="59" t="s">
        <v>9</v>
      </c>
      <c r="J889" s="59" t="s">
        <v>9</v>
      </c>
      <c r="K889" s="59" t="s">
        <v>9</v>
      </c>
      <c r="L889" s="47" t="str">
        <f t="shared" si="218"/>
        <v>Infraestrutura</v>
      </c>
      <c r="M889" s="47" t="str">
        <f t="shared" si="222"/>
        <v>Portuária</v>
      </c>
      <c r="N889" s="47" t="str">
        <f t="shared" si="223"/>
        <v>Porto.Parte</v>
      </c>
      <c r="O889" s="41" t="str">
        <f t="shared" si="224"/>
        <v>Classe IFC: IfcMarinePartBELOWWATERLINE</v>
      </c>
      <c r="P889" s="41" t="s">
        <v>2578</v>
      </c>
      <c r="Q889" s="41" t="s">
        <v>3913</v>
      </c>
      <c r="R889" s="48" t="s">
        <v>9</v>
      </c>
      <c r="S889" s="49" t="str">
        <f t="shared" si="219"/>
        <v>Infraestrutura</v>
      </c>
      <c r="T889" s="49" t="str">
        <f t="shared" si="225"/>
        <v>Portuária</v>
      </c>
      <c r="U889" s="49" t="str">
        <f t="shared" si="226"/>
        <v>Porto.Parte</v>
      </c>
      <c r="V889" s="49" t="str">
        <f t="shared" si="220"/>
        <v>Infraestrutura</v>
      </c>
      <c r="W889" s="1" t="str">
        <f t="shared" si="221"/>
        <v>Key.Ifc4.3-889</v>
      </c>
    </row>
    <row r="890" spans="1:23" ht="6" customHeight="1" x14ac:dyDescent="0.25">
      <c r="A890" s="43">
        <v>890</v>
      </c>
      <c r="B890" s="2" t="s">
        <v>1263</v>
      </c>
      <c r="C890" s="45" t="s">
        <v>1089</v>
      </c>
      <c r="D890" s="2" t="s">
        <v>1140</v>
      </c>
      <c r="E890" s="2" t="s">
        <v>3154</v>
      </c>
      <c r="F890" s="46" t="s">
        <v>1166</v>
      </c>
      <c r="G890" s="59" t="s">
        <v>9</v>
      </c>
      <c r="H890" s="59" t="s">
        <v>9</v>
      </c>
      <c r="I890" s="59" t="s">
        <v>9</v>
      </c>
      <c r="J890" s="59" t="s">
        <v>9</v>
      </c>
      <c r="K890" s="59" t="s">
        <v>9</v>
      </c>
      <c r="L890" s="47" t="str">
        <f t="shared" si="218"/>
        <v>Infraestrutura</v>
      </c>
      <c r="M890" s="47" t="str">
        <f t="shared" si="222"/>
        <v>Portuária</v>
      </c>
      <c r="N890" s="47" t="str">
        <f t="shared" si="223"/>
        <v>Porto.Parte</v>
      </c>
      <c r="O890" s="41" t="str">
        <f t="shared" si="224"/>
        <v>Classe IFC: IfcMarinePartBERTHINGSTRUCTURE</v>
      </c>
      <c r="P890" s="41" t="s">
        <v>2579</v>
      </c>
      <c r="Q890" s="41" t="s">
        <v>3914</v>
      </c>
      <c r="R890" s="48" t="s">
        <v>9</v>
      </c>
      <c r="S890" s="49" t="str">
        <f t="shared" si="219"/>
        <v>Infraestrutura</v>
      </c>
      <c r="T890" s="49" t="str">
        <f t="shared" si="225"/>
        <v>Portuária</v>
      </c>
      <c r="U890" s="49" t="str">
        <f t="shared" si="226"/>
        <v>Porto.Parte</v>
      </c>
      <c r="V890" s="49" t="str">
        <f t="shared" si="220"/>
        <v>Infraestrutura</v>
      </c>
      <c r="W890" s="1" t="str">
        <f t="shared" si="221"/>
        <v>Key.Ifc4.3-890</v>
      </c>
    </row>
    <row r="891" spans="1:23" ht="6" customHeight="1" x14ac:dyDescent="0.25">
      <c r="A891" s="43">
        <v>891</v>
      </c>
      <c r="B891" s="2" t="s">
        <v>1263</v>
      </c>
      <c r="C891" s="45" t="s">
        <v>1089</v>
      </c>
      <c r="D891" s="2" t="s">
        <v>1140</v>
      </c>
      <c r="E891" s="2" t="s">
        <v>3154</v>
      </c>
      <c r="F891" s="46" t="s">
        <v>1167</v>
      </c>
      <c r="G891" s="59" t="s">
        <v>9</v>
      </c>
      <c r="H891" s="59" t="s">
        <v>9</v>
      </c>
      <c r="I891" s="59" t="s">
        <v>9</v>
      </c>
      <c r="J891" s="59" t="s">
        <v>9</v>
      </c>
      <c r="K891" s="59" t="s">
        <v>9</v>
      </c>
      <c r="L891" s="47" t="str">
        <f t="shared" si="218"/>
        <v>Infraestrutura</v>
      </c>
      <c r="M891" s="47" t="str">
        <f t="shared" si="222"/>
        <v>Portuária</v>
      </c>
      <c r="N891" s="47" t="str">
        <f t="shared" si="223"/>
        <v>Porto.Parte</v>
      </c>
      <c r="O891" s="41" t="str">
        <f t="shared" si="224"/>
        <v>Classe IFC: IfcMarinePartCHAMBER</v>
      </c>
      <c r="P891" s="41" t="s">
        <v>2580</v>
      </c>
      <c r="Q891" s="41" t="s">
        <v>3915</v>
      </c>
      <c r="R891" s="48" t="s">
        <v>9</v>
      </c>
      <c r="S891" s="49" t="str">
        <f t="shared" si="219"/>
        <v>Infraestrutura</v>
      </c>
      <c r="T891" s="49" t="str">
        <f t="shared" si="225"/>
        <v>Portuária</v>
      </c>
      <c r="U891" s="49" t="str">
        <f t="shared" si="226"/>
        <v>Porto.Parte</v>
      </c>
      <c r="V891" s="49" t="str">
        <f t="shared" si="220"/>
        <v>Infraestrutura</v>
      </c>
      <c r="W891" s="1" t="str">
        <f t="shared" si="221"/>
        <v>Key.Ifc4.3-891</v>
      </c>
    </row>
    <row r="892" spans="1:23" ht="6" customHeight="1" x14ac:dyDescent="0.25">
      <c r="A892" s="43">
        <v>892</v>
      </c>
      <c r="B892" s="2" t="s">
        <v>1263</v>
      </c>
      <c r="C892" s="45" t="s">
        <v>1089</v>
      </c>
      <c r="D892" s="2" t="s">
        <v>1140</v>
      </c>
      <c r="E892" s="2" t="s">
        <v>3154</v>
      </c>
      <c r="F892" s="46" t="s">
        <v>1168</v>
      </c>
      <c r="G892" s="59" t="s">
        <v>9</v>
      </c>
      <c r="H892" s="59" t="s">
        <v>9</v>
      </c>
      <c r="I892" s="59" t="s">
        <v>9</v>
      </c>
      <c r="J892" s="59" t="s">
        <v>9</v>
      </c>
      <c r="K892" s="59" t="s">
        <v>9</v>
      </c>
      <c r="L892" s="47" t="str">
        <f t="shared" si="218"/>
        <v>Infraestrutura</v>
      </c>
      <c r="M892" s="47" t="str">
        <f t="shared" si="222"/>
        <v>Portuária</v>
      </c>
      <c r="N892" s="47" t="str">
        <f t="shared" si="223"/>
        <v>Porto.Parte</v>
      </c>
      <c r="O892" s="41" t="str">
        <f t="shared" si="224"/>
        <v>Classe IFC: IfcMarinePartCILL_LEVEL</v>
      </c>
      <c r="P892" s="41" t="s">
        <v>2581</v>
      </c>
      <c r="Q892" s="41" t="s">
        <v>3916</v>
      </c>
      <c r="R892" s="48" t="s">
        <v>9</v>
      </c>
      <c r="S892" s="49" t="str">
        <f t="shared" si="219"/>
        <v>Infraestrutura</v>
      </c>
      <c r="T892" s="49" t="str">
        <f t="shared" si="225"/>
        <v>Portuária</v>
      </c>
      <c r="U892" s="49" t="str">
        <f t="shared" si="226"/>
        <v>Porto.Parte</v>
      </c>
      <c r="V892" s="49" t="str">
        <f t="shared" si="220"/>
        <v>Infraestrutura</v>
      </c>
      <c r="W892" s="1" t="str">
        <f t="shared" si="221"/>
        <v>Key.Ifc4.3-892</v>
      </c>
    </row>
    <row r="893" spans="1:23" ht="6" customHeight="1" x14ac:dyDescent="0.25">
      <c r="A893" s="43">
        <v>893</v>
      </c>
      <c r="B893" s="2" t="s">
        <v>1263</v>
      </c>
      <c r="C893" s="45" t="s">
        <v>1089</v>
      </c>
      <c r="D893" s="2" t="s">
        <v>1140</v>
      </c>
      <c r="E893" s="2" t="s">
        <v>3154</v>
      </c>
      <c r="F893" s="46" t="s">
        <v>1169</v>
      </c>
      <c r="G893" s="59" t="s">
        <v>9</v>
      </c>
      <c r="H893" s="59" t="s">
        <v>9</v>
      </c>
      <c r="I893" s="59" t="s">
        <v>9</v>
      </c>
      <c r="J893" s="59" t="s">
        <v>9</v>
      </c>
      <c r="K893" s="59" t="s">
        <v>9</v>
      </c>
      <c r="L893" s="47" t="str">
        <f t="shared" si="218"/>
        <v>Infraestrutura</v>
      </c>
      <c r="M893" s="47" t="str">
        <f t="shared" si="222"/>
        <v>Portuária</v>
      </c>
      <c r="N893" s="47" t="str">
        <f t="shared" si="223"/>
        <v>Porto.Parte</v>
      </c>
      <c r="O893" s="41" t="str">
        <f t="shared" si="224"/>
        <v>Classe IFC: IfcMarinePartCOPELEVEL</v>
      </c>
      <c r="P893" s="41" t="s">
        <v>2582</v>
      </c>
      <c r="Q893" s="41" t="s">
        <v>3917</v>
      </c>
      <c r="R893" s="48" t="s">
        <v>9</v>
      </c>
      <c r="S893" s="49" t="str">
        <f t="shared" si="219"/>
        <v>Infraestrutura</v>
      </c>
      <c r="T893" s="49" t="str">
        <f t="shared" si="225"/>
        <v>Portuária</v>
      </c>
      <c r="U893" s="49" t="str">
        <f t="shared" si="226"/>
        <v>Porto.Parte</v>
      </c>
      <c r="V893" s="49" t="str">
        <f t="shared" si="220"/>
        <v>Infraestrutura</v>
      </c>
      <c r="W893" s="1" t="str">
        <f t="shared" si="221"/>
        <v>Key.Ifc4.3-893</v>
      </c>
    </row>
    <row r="894" spans="1:23" ht="6" customHeight="1" x14ac:dyDescent="0.25">
      <c r="A894" s="43">
        <v>894</v>
      </c>
      <c r="B894" s="2" t="s">
        <v>1263</v>
      </c>
      <c r="C894" s="45" t="s">
        <v>1089</v>
      </c>
      <c r="D894" s="2" t="s">
        <v>1140</v>
      </c>
      <c r="E894" s="2" t="s">
        <v>3154</v>
      </c>
      <c r="F894" s="46" t="s">
        <v>1170</v>
      </c>
      <c r="G894" s="59" t="s">
        <v>9</v>
      </c>
      <c r="H894" s="59" t="s">
        <v>9</v>
      </c>
      <c r="I894" s="59" t="s">
        <v>9</v>
      </c>
      <c r="J894" s="59" t="s">
        <v>9</v>
      </c>
      <c r="K894" s="59" t="s">
        <v>9</v>
      </c>
      <c r="L894" s="47" t="str">
        <f t="shared" si="218"/>
        <v>Infraestrutura</v>
      </c>
      <c r="M894" s="47" t="str">
        <f t="shared" si="222"/>
        <v>Portuária</v>
      </c>
      <c r="N894" s="47" t="str">
        <f t="shared" si="223"/>
        <v>Porto.Parte</v>
      </c>
      <c r="O894" s="41" t="str">
        <f t="shared" si="224"/>
        <v>Classe IFC: IfcMarinePartCORE</v>
      </c>
      <c r="P894" s="41" t="s">
        <v>2583</v>
      </c>
      <c r="Q894" s="41" t="s">
        <v>3918</v>
      </c>
      <c r="R894" s="48" t="s">
        <v>9</v>
      </c>
      <c r="S894" s="49" t="str">
        <f t="shared" si="219"/>
        <v>Infraestrutura</v>
      </c>
      <c r="T894" s="49" t="str">
        <f t="shared" si="225"/>
        <v>Portuária</v>
      </c>
      <c r="U894" s="49" t="str">
        <f t="shared" si="226"/>
        <v>Porto.Parte</v>
      </c>
      <c r="V894" s="49" t="str">
        <f t="shared" si="220"/>
        <v>Infraestrutura</v>
      </c>
      <c r="W894" s="1" t="str">
        <f t="shared" si="221"/>
        <v>Key.Ifc4.3-894</v>
      </c>
    </row>
    <row r="895" spans="1:23" ht="6" customHeight="1" x14ac:dyDescent="0.25">
      <c r="A895" s="43">
        <v>895</v>
      </c>
      <c r="B895" s="2" t="s">
        <v>1263</v>
      </c>
      <c r="C895" s="45" t="s">
        <v>1089</v>
      </c>
      <c r="D895" s="2" t="s">
        <v>1140</v>
      </c>
      <c r="E895" s="2" t="s">
        <v>3154</v>
      </c>
      <c r="F895" s="46" t="s">
        <v>1171</v>
      </c>
      <c r="G895" s="59" t="s">
        <v>9</v>
      </c>
      <c r="H895" s="59" t="s">
        <v>9</v>
      </c>
      <c r="I895" s="59" t="s">
        <v>9</v>
      </c>
      <c r="J895" s="59" t="s">
        <v>9</v>
      </c>
      <c r="K895" s="59" t="s">
        <v>9</v>
      </c>
      <c r="L895" s="47" t="str">
        <f t="shared" si="218"/>
        <v>Infraestrutura</v>
      </c>
      <c r="M895" s="47" t="str">
        <f t="shared" si="222"/>
        <v>Portuária</v>
      </c>
      <c r="N895" s="47" t="str">
        <f t="shared" si="223"/>
        <v>Porto.Parte</v>
      </c>
      <c r="O895" s="41" t="str">
        <f t="shared" si="224"/>
        <v>Classe IFC: IfcMarinePartCREST</v>
      </c>
      <c r="P895" s="41" t="s">
        <v>2584</v>
      </c>
      <c r="Q895" s="41" t="s">
        <v>3919</v>
      </c>
      <c r="R895" s="48" t="s">
        <v>9</v>
      </c>
      <c r="S895" s="49" t="str">
        <f t="shared" si="219"/>
        <v>Infraestrutura</v>
      </c>
      <c r="T895" s="49" t="str">
        <f t="shared" si="225"/>
        <v>Portuária</v>
      </c>
      <c r="U895" s="49" t="str">
        <f t="shared" si="226"/>
        <v>Porto.Parte</v>
      </c>
      <c r="V895" s="49" t="str">
        <f t="shared" si="220"/>
        <v>Infraestrutura</v>
      </c>
      <c r="W895" s="1" t="str">
        <f t="shared" si="221"/>
        <v>Key.Ifc4.3-895</v>
      </c>
    </row>
    <row r="896" spans="1:23" ht="6" customHeight="1" x14ac:dyDescent="0.25">
      <c r="A896" s="43">
        <v>896</v>
      </c>
      <c r="B896" s="2" t="s">
        <v>1263</v>
      </c>
      <c r="C896" s="45" t="s">
        <v>1089</v>
      </c>
      <c r="D896" s="2" t="s">
        <v>1140</v>
      </c>
      <c r="E896" s="2" t="s">
        <v>3154</v>
      </c>
      <c r="F896" s="46" t="s">
        <v>1172</v>
      </c>
      <c r="G896" s="59" t="s">
        <v>9</v>
      </c>
      <c r="H896" s="59" t="s">
        <v>9</v>
      </c>
      <c r="I896" s="59" t="s">
        <v>9</v>
      </c>
      <c r="J896" s="59" t="s">
        <v>9</v>
      </c>
      <c r="K896" s="59" t="s">
        <v>9</v>
      </c>
      <c r="L896" s="47" t="str">
        <f t="shared" si="218"/>
        <v>Infraestrutura</v>
      </c>
      <c r="M896" s="47" t="str">
        <f t="shared" si="222"/>
        <v>Portuária</v>
      </c>
      <c r="N896" s="47" t="str">
        <f t="shared" si="223"/>
        <v>Porto.Parte</v>
      </c>
      <c r="O896" s="41" t="str">
        <f t="shared" si="224"/>
        <v>Classe IFC: IfcMarinePartGATEHEAD</v>
      </c>
      <c r="P896" s="41" t="s">
        <v>2585</v>
      </c>
      <c r="Q896" s="41" t="s">
        <v>3920</v>
      </c>
      <c r="R896" s="48" t="s">
        <v>9</v>
      </c>
      <c r="S896" s="49" t="str">
        <f t="shared" si="219"/>
        <v>Infraestrutura</v>
      </c>
      <c r="T896" s="49" t="str">
        <f t="shared" si="225"/>
        <v>Portuária</v>
      </c>
      <c r="U896" s="49" t="str">
        <f t="shared" si="226"/>
        <v>Porto.Parte</v>
      </c>
      <c r="V896" s="49" t="str">
        <f t="shared" si="220"/>
        <v>Infraestrutura</v>
      </c>
      <c r="W896" s="1" t="str">
        <f t="shared" si="221"/>
        <v>Key.Ifc4.3-896</v>
      </c>
    </row>
    <row r="897" spans="1:23" ht="6" customHeight="1" x14ac:dyDescent="0.25">
      <c r="A897" s="43">
        <v>897</v>
      </c>
      <c r="B897" s="2" t="s">
        <v>1263</v>
      </c>
      <c r="C897" s="45" t="s">
        <v>1089</v>
      </c>
      <c r="D897" s="2" t="s">
        <v>1140</v>
      </c>
      <c r="E897" s="2" t="s">
        <v>3154</v>
      </c>
      <c r="F897" s="46" t="s">
        <v>1173</v>
      </c>
      <c r="G897" s="59" t="s">
        <v>9</v>
      </c>
      <c r="H897" s="59" t="s">
        <v>9</v>
      </c>
      <c r="I897" s="59" t="s">
        <v>9</v>
      </c>
      <c r="J897" s="59" t="s">
        <v>9</v>
      </c>
      <c r="K897" s="59" t="s">
        <v>9</v>
      </c>
      <c r="L897" s="47" t="str">
        <f t="shared" si="218"/>
        <v>Infraestrutura</v>
      </c>
      <c r="M897" s="47" t="str">
        <f t="shared" si="222"/>
        <v>Portuária</v>
      </c>
      <c r="N897" s="47" t="str">
        <f t="shared" si="223"/>
        <v>Porto.Parte</v>
      </c>
      <c r="O897" s="41" t="str">
        <f t="shared" si="224"/>
        <v>Classe IFC: IfcMarinePartGUDINGSTRUCTURE</v>
      </c>
      <c r="P897" s="41" t="s">
        <v>2586</v>
      </c>
      <c r="Q897" s="41" t="s">
        <v>3921</v>
      </c>
      <c r="R897" s="48" t="s">
        <v>9</v>
      </c>
      <c r="S897" s="49" t="str">
        <f t="shared" si="219"/>
        <v>Infraestrutura</v>
      </c>
      <c r="T897" s="49" t="str">
        <f t="shared" si="225"/>
        <v>Portuária</v>
      </c>
      <c r="U897" s="49" t="str">
        <f t="shared" si="226"/>
        <v>Porto.Parte</v>
      </c>
      <c r="V897" s="49" t="str">
        <f t="shared" si="220"/>
        <v>Infraestrutura</v>
      </c>
      <c r="W897" s="1" t="str">
        <f t="shared" si="221"/>
        <v>Key.Ifc4.3-897</v>
      </c>
    </row>
    <row r="898" spans="1:23" ht="6" customHeight="1" x14ac:dyDescent="0.25">
      <c r="A898" s="43">
        <v>898</v>
      </c>
      <c r="B898" s="2" t="s">
        <v>1263</v>
      </c>
      <c r="C898" s="45" t="s">
        <v>1089</v>
      </c>
      <c r="D898" s="2" t="s">
        <v>1140</v>
      </c>
      <c r="E898" s="2" t="s">
        <v>3154</v>
      </c>
      <c r="F898" s="46" t="s">
        <v>1174</v>
      </c>
      <c r="G898" s="59" t="s">
        <v>9</v>
      </c>
      <c r="H898" s="59" t="s">
        <v>9</v>
      </c>
      <c r="I898" s="59" t="s">
        <v>9</v>
      </c>
      <c r="J898" s="59" t="s">
        <v>9</v>
      </c>
      <c r="K898" s="59" t="s">
        <v>9</v>
      </c>
      <c r="L898" s="47" t="str">
        <f t="shared" si="218"/>
        <v>Infraestrutura</v>
      </c>
      <c r="M898" s="47" t="str">
        <f t="shared" si="222"/>
        <v>Portuária</v>
      </c>
      <c r="N898" s="47" t="str">
        <f t="shared" si="223"/>
        <v>Porto.Parte</v>
      </c>
      <c r="O898" s="41" t="str">
        <f t="shared" si="224"/>
        <v>Classe IFC: IfcMarinePartHIGHWATERLINE</v>
      </c>
      <c r="P898" s="41" t="s">
        <v>2587</v>
      </c>
      <c r="Q898" s="41" t="s">
        <v>3922</v>
      </c>
      <c r="R898" s="48" t="s">
        <v>9</v>
      </c>
      <c r="S898" s="49" t="str">
        <f t="shared" si="219"/>
        <v>Infraestrutura</v>
      </c>
      <c r="T898" s="49" t="str">
        <f t="shared" si="225"/>
        <v>Portuária</v>
      </c>
      <c r="U898" s="49" t="str">
        <f t="shared" si="226"/>
        <v>Porto.Parte</v>
      </c>
      <c r="V898" s="49" t="str">
        <f t="shared" si="220"/>
        <v>Infraestrutura</v>
      </c>
      <c r="W898" s="1" t="str">
        <f t="shared" si="221"/>
        <v>Key.Ifc4.3-898</v>
      </c>
    </row>
    <row r="899" spans="1:23" ht="6" customHeight="1" x14ac:dyDescent="0.25">
      <c r="A899" s="43">
        <v>899</v>
      </c>
      <c r="B899" s="2" t="s">
        <v>1263</v>
      </c>
      <c r="C899" s="45" t="s">
        <v>1089</v>
      </c>
      <c r="D899" s="2" t="s">
        <v>1140</v>
      </c>
      <c r="E899" s="2" t="s">
        <v>3154</v>
      </c>
      <c r="F899" s="46" t="s">
        <v>1175</v>
      </c>
      <c r="G899" s="59" t="s">
        <v>9</v>
      </c>
      <c r="H899" s="59" t="s">
        <v>9</v>
      </c>
      <c r="I899" s="59" t="s">
        <v>9</v>
      </c>
      <c r="J899" s="59" t="s">
        <v>9</v>
      </c>
      <c r="K899" s="59" t="s">
        <v>9</v>
      </c>
      <c r="L899" s="47" t="str">
        <f t="shared" si="218"/>
        <v>Infraestrutura</v>
      </c>
      <c r="M899" s="47" t="str">
        <f t="shared" si="222"/>
        <v>Portuária</v>
      </c>
      <c r="N899" s="47" t="str">
        <f t="shared" si="223"/>
        <v>Porto.Parte</v>
      </c>
      <c r="O899" s="41" t="str">
        <f t="shared" si="224"/>
        <v>Classe IFC: IfcMarinePartLANDFIELD</v>
      </c>
      <c r="P899" s="41" t="s">
        <v>2588</v>
      </c>
      <c r="Q899" s="41" t="s">
        <v>3923</v>
      </c>
      <c r="R899" s="48" t="s">
        <v>9</v>
      </c>
      <c r="S899" s="49" t="str">
        <f t="shared" si="219"/>
        <v>Infraestrutura</v>
      </c>
      <c r="T899" s="49" t="str">
        <f t="shared" si="225"/>
        <v>Portuária</v>
      </c>
      <c r="U899" s="49" t="str">
        <f t="shared" si="226"/>
        <v>Porto.Parte</v>
      </c>
      <c r="V899" s="49" t="str">
        <f t="shared" si="220"/>
        <v>Infraestrutura</v>
      </c>
      <c r="W899" s="1" t="str">
        <f t="shared" si="221"/>
        <v>Key.Ifc4.3-899</v>
      </c>
    </row>
    <row r="900" spans="1:23" ht="6" customHeight="1" x14ac:dyDescent="0.25">
      <c r="A900" s="43">
        <v>900</v>
      </c>
      <c r="B900" s="2" t="s">
        <v>1263</v>
      </c>
      <c r="C900" s="45" t="s">
        <v>1089</v>
      </c>
      <c r="D900" s="2" t="s">
        <v>1140</v>
      </c>
      <c r="E900" s="2" t="s">
        <v>3154</v>
      </c>
      <c r="F900" s="46" t="s">
        <v>1176</v>
      </c>
      <c r="G900" s="59" t="s">
        <v>9</v>
      </c>
      <c r="H900" s="59" t="s">
        <v>9</v>
      </c>
      <c r="I900" s="59" t="s">
        <v>9</v>
      </c>
      <c r="J900" s="59" t="s">
        <v>9</v>
      </c>
      <c r="K900" s="59" t="s">
        <v>9</v>
      </c>
      <c r="L900" s="47" t="str">
        <f t="shared" si="218"/>
        <v>Infraestrutura</v>
      </c>
      <c r="M900" s="47" t="str">
        <f t="shared" si="222"/>
        <v>Portuária</v>
      </c>
      <c r="N900" s="47" t="str">
        <f t="shared" si="223"/>
        <v>Porto.Parte</v>
      </c>
      <c r="O900" s="41" t="str">
        <f t="shared" si="224"/>
        <v>Classe IFC: IfcMarinePartLEEWARDSIDE</v>
      </c>
      <c r="P900" s="41" t="s">
        <v>2589</v>
      </c>
      <c r="Q900" s="41" t="s">
        <v>3924</v>
      </c>
      <c r="R900" s="48" t="s">
        <v>9</v>
      </c>
      <c r="S900" s="49" t="str">
        <f t="shared" si="219"/>
        <v>Infraestrutura</v>
      </c>
      <c r="T900" s="49" t="str">
        <f t="shared" si="225"/>
        <v>Portuária</v>
      </c>
      <c r="U900" s="49" t="str">
        <f t="shared" si="226"/>
        <v>Porto.Parte</v>
      </c>
      <c r="V900" s="49" t="str">
        <f t="shared" si="220"/>
        <v>Infraestrutura</v>
      </c>
      <c r="W900" s="1" t="str">
        <f t="shared" si="221"/>
        <v>Key.Ifc4.3-900</v>
      </c>
    </row>
    <row r="901" spans="1:23" ht="6" customHeight="1" x14ac:dyDescent="0.25">
      <c r="A901" s="43">
        <v>901</v>
      </c>
      <c r="B901" s="2" t="s">
        <v>1263</v>
      </c>
      <c r="C901" s="45" t="s">
        <v>1089</v>
      </c>
      <c r="D901" s="2" t="s">
        <v>1140</v>
      </c>
      <c r="E901" s="2" t="s">
        <v>3154</v>
      </c>
      <c r="F901" s="46" t="s">
        <v>1177</v>
      </c>
      <c r="G901" s="59" t="s">
        <v>9</v>
      </c>
      <c r="H901" s="59" t="s">
        <v>9</v>
      </c>
      <c r="I901" s="59" t="s">
        <v>9</v>
      </c>
      <c r="J901" s="59" t="s">
        <v>9</v>
      </c>
      <c r="K901" s="59" t="s">
        <v>9</v>
      </c>
      <c r="L901" s="47" t="str">
        <f t="shared" si="218"/>
        <v>Infraestrutura</v>
      </c>
      <c r="M901" s="47" t="str">
        <f t="shared" si="222"/>
        <v>Portuária</v>
      </c>
      <c r="N901" s="47" t="str">
        <f t="shared" si="223"/>
        <v>Porto.Parte</v>
      </c>
      <c r="O901" s="41" t="str">
        <f t="shared" si="224"/>
        <v>Classe IFC: IfcMarinePartLOWWATERLINE</v>
      </c>
      <c r="P901" s="41" t="s">
        <v>2590</v>
      </c>
      <c r="Q901" s="41" t="s">
        <v>3925</v>
      </c>
      <c r="R901" s="48" t="s">
        <v>9</v>
      </c>
      <c r="S901" s="49" t="str">
        <f t="shared" si="219"/>
        <v>Infraestrutura</v>
      </c>
      <c r="T901" s="49" t="str">
        <f t="shared" si="225"/>
        <v>Portuária</v>
      </c>
      <c r="U901" s="49" t="str">
        <f t="shared" si="226"/>
        <v>Porto.Parte</v>
      </c>
      <c r="V901" s="49" t="str">
        <f t="shared" si="220"/>
        <v>Infraestrutura</v>
      </c>
      <c r="W901" s="1" t="str">
        <f t="shared" si="221"/>
        <v>Key.Ifc4.3-901</v>
      </c>
    </row>
    <row r="902" spans="1:23" ht="6" customHeight="1" x14ac:dyDescent="0.25">
      <c r="A902" s="43">
        <v>902</v>
      </c>
      <c r="B902" s="2" t="s">
        <v>1263</v>
      </c>
      <c r="C902" s="45" t="s">
        <v>1089</v>
      </c>
      <c r="D902" s="2" t="s">
        <v>1140</v>
      </c>
      <c r="E902" s="2" t="s">
        <v>3154</v>
      </c>
      <c r="F902" s="46" t="s">
        <v>1178</v>
      </c>
      <c r="G902" s="59" t="s">
        <v>9</v>
      </c>
      <c r="H902" s="59" t="s">
        <v>9</v>
      </c>
      <c r="I902" s="59" t="s">
        <v>9</v>
      </c>
      <c r="J902" s="59" t="s">
        <v>9</v>
      </c>
      <c r="K902" s="59" t="s">
        <v>9</v>
      </c>
      <c r="L902" s="47" t="str">
        <f t="shared" si="218"/>
        <v>Infraestrutura</v>
      </c>
      <c r="M902" s="47" t="str">
        <f t="shared" si="222"/>
        <v>Portuária</v>
      </c>
      <c r="N902" s="47" t="str">
        <f t="shared" si="223"/>
        <v>Porto.Parte</v>
      </c>
      <c r="O902" s="41" t="str">
        <f t="shared" si="224"/>
        <v>Classe IFC: IfcMarinePartMANUFACTURING</v>
      </c>
      <c r="P902" s="41" t="s">
        <v>2591</v>
      </c>
      <c r="Q902" s="41" t="s">
        <v>3926</v>
      </c>
      <c r="R902" s="48" t="s">
        <v>9</v>
      </c>
      <c r="S902" s="49" t="str">
        <f t="shared" si="219"/>
        <v>Infraestrutura</v>
      </c>
      <c r="T902" s="49" t="str">
        <f t="shared" si="225"/>
        <v>Portuária</v>
      </c>
      <c r="U902" s="49" t="str">
        <f t="shared" si="226"/>
        <v>Porto.Parte</v>
      </c>
      <c r="V902" s="49" t="str">
        <f t="shared" si="220"/>
        <v>Infraestrutura</v>
      </c>
      <c r="W902" s="1" t="str">
        <f t="shared" si="221"/>
        <v>Key.Ifc4.3-902</v>
      </c>
    </row>
    <row r="903" spans="1:23" ht="6" customHeight="1" x14ac:dyDescent="0.25">
      <c r="A903" s="43">
        <v>903</v>
      </c>
      <c r="B903" s="2" t="s">
        <v>1263</v>
      </c>
      <c r="C903" s="45" t="s">
        <v>1089</v>
      </c>
      <c r="D903" s="2" t="s">
        <v>1140</v>
      </c>
      <c r="E903" s="2" t="s">
        <v>3154</v>
      </c>
      <c r="F903" s="46" t="s">
        <v>1179</v>
      </c>
      <c r="G903" s="59" t="s">
        <v>9</v>
      </c>
      <c r="H903" s="59" t="s">
        <v>9</v>
      </c>
      <c r="I903" s="59" t="s">
        <v>9</v>
      </c>
      <c r="J903" s="59" t="s">
        <v>9</v>
      </c>
      <c r="K903" s="59" t="s">
        <v>9</v>
      </c>
      <c r="L903" s="47" t="str">
        <f t="shared" si="218"/>
        <v>Infraestrutura</v>
      </c>
      <c r="M903" s="47" t="str">
        <f t="shared" si="222"/>
        <v>Portuária</v>
      </c>
      <c r="N903" s="47" t="str">
        <f t="shared" si="223"/>
        <v>Porto.Parte</v>
      </c>
      <c r="O903" s="41" t="str">
        <f t="shared" si="224"/>
        <v>Classe IFC: IfcMarinePartNAVIGATIONALAREA</v>
      </c>
      <c r="P903" s="41" t="s">
        <v>2592</v>
      </c>
      <c r="Q903" s="41" t="s">
        <v>3927</v>
      </c>
      <c r="R903" s="48" t="s">
        <v>9</v>
      </c>
      <c r="S903" s="49" t="str">
        <f t="shared" si="219"/>
        <v>Infraestrutura</v>
      </c>
      <c r="T903" s="49" t="str">
        <f t="shared" si="225"/>
        <v>Portuária</v>
      </c>
      <c r="U903" s="49" t="str">
        <f t="shared" si="226"/>
        <v>Porto.Parte</v>
      </c>
      <c r="V903" s="49" t="str">
        <f t="shared" si="220"/>
        <v>Infraestrutura</v>
      </c>
      <c r="W903" s="1" t="str">
        <f t="shared" si="221"/>
        <v>Key.Ifc4.3-903</v>
      </c>
    </row>
    <row r="904" spans="1:23" ht="6" customHeight="1" x14ac:dyDescent="0.25">
      <c r="A904" s="43">
        <v>904</v>
      </c>
      <c r="B904" s="2" t="s">
        <v>1263</v>
      </c>
      <c r="C904" s="45" t="s">
        <v>1089</v>
      </c>
      <c r="D904" s="2" t="s">
        <v>1140</v>
      </c>
      <c r="E904" s="2" t="s">
        <v>3154</v>
      </c>
      <c r="F904" s="46" t="s">
        <v>1180</v>
      </c>
      <c r="G904" s="59" t="s">
        <v>9</v>
      </c>
      <c r="H904" s="59" t="s">
        <v>9</v>
      </c>
      <c r="I904" s="59" t="s">
        <v>9</v>
      </c>
      <c r="J904" s="59" t="s">
        <v>9</v>
      </c>
      <c r="K904" s="59" t="s">
        <v>9</v>
      </c>
      <c r="L904" s="47" t="str">
        <f t="shared" si="218"/>
        <v>Infraestrutura</v>
      </c>
      <c r="M904" s="47" t="str">
        <f t="shared" si="222"/>
        <v>Portuária</v>
      </c>
      <c r="N904" s="47" t="str">
        <f t="shared" si="223"/>
        <v>Porto.Parte</v>
      </c>
      <c r="O904" s="41" t="str">
        <f t="shared" si="224"/>
        <v>Classe IFC: IfcMarinePartPROTECTION</v>
      </c>
      <c r="P904" s="41" t="s">
        <v>2593</v>
      </c>
      <c r="Q904" s="41" t="s">
        <v>3928</v>
      </c>
      <c r="R904" s="48" t="s">
        <v>9</v>
      </c>
      <c r="S904" s="49" t="str">
        <f t="shared" si="219"/>
        <v>Infraestrutura</v>
      </c>
      <c r="T904" s="49" t="str">
        <f t="shared" si="225"/>
        <v>Portuária</v>
      </c>
      <c r="U904" s="49" t="str">
        <f t="shared" si="226"/>
        <v>Porto.Parte</v>
      </c>
      <c r="V904" s="49" t="str">
        <f t="shared" si="220"/>
        <v>Infraestrutura</v>
      </c>
      <c r="W904" s="1" t="str">
        <f t="shared" si="221"/>
        <v>Key.Ifc4.3-904</v>
      </c>
    </row>
    <row r="905" spans="1:23" ht="6" customHeight="1" x14ac:dyDescent="0.25">
      <c r="A905" s="43">
        <v>905</v>
      </c>
      <c r="B905" s="2" t="s">
        <v>1263</v>
      </c>
      <c r="C905" s="45" t="s">
        <v>1089</v>
      </c>
      <c r="D905" s="2" t="s">
        <v>1140</v>
      </c>
      <c r="E905" s="2" t="s">
        <v>3154</v>
      </c>
      <c r="F905" s="46" t="s">
        <v>1181</v>
      </c>
      <c r="G905" s="59" t="s">
        <v>9</v>
      </c>
      <c r="H905" s="59" t="s">
        <v>9</v>
      </c>
      <c r="I905" s="59" t="s">
        <v>9</v>
      </c>
      <c r="J905" s="59" t="s">
        <v>9</v>
      </c>
      <c r="K905" s="59" t="s">
        <v>9</v>
      </c>
      <c r="L905" s="47" t="str">
        <f t="shared" si="218"/>
        <v>Infraestrutura</v>
      </c>
      <c r="M905" s="47" t="str">
        <f t="shared" si="222"/>
        <v>Portuária</v>
      </c>
      <c r="N905" s="47" t="str">
        <f t="shared" si="223"/>
        <v>Porto.Parte</v>
      </c>
      <c r="O905" s="41" t="str">
        <f t="shared" si="224"/>
        <v>Classe IFC: IfcMarinePartSHIPTRANSFER</v>
      </c>
      <c r="P905" s="41" t="s">
        <v>2594</v>
      </c>
      <c r="Q905" s="41" t="s">
        <v>3929</v>
      </c>
      <c r="R905" s="48" t="s">
        <v>9</v>
      </c>
      <c r="S905" s="49" t="str">
        <f t="shared" si="219"/>
        <v>Infraestrutura</v>
      </c>
      <c r="T905" s="49" t="str">
        <f t="shared" si="225"/>
        <v>Portuária</v>
      </c>
      <c r="U905" s="49" t="str">
        <f t="shared" si="226"/>
        <v>Porto.Parte</v>
      </c>
      <c r="V905" s="49" t="str">
        <f t="shared" si="220"/>
        <v>Infraestrutura</v>
      </c>
      <c r="W905" s="1" t="str">
        <f t="shared" si="221"/>
        <v>Key.Ifc4.3-905</v>
      </c>
    </row>
    <row r="906" spans="1:23" ht="6" customHeight="1" x14ac:dyDescent="0.25">
      <c r="A906" s="43">
        <v>906</v>
      </c>
      <c r="B906" s="2" t="s">
        <v>1263</v>
      </c>
      <c r="C906" s="45" t="s">
        <v>1089</v>
      </c>
      <c r="D906" s="2" t="s">
        <v>1140</v>
      </c>
      <c r="E906" s="2" t="s">
        <v>3154</v>
      </c>
      <c r="F906" s="46" t="s">
        <v>1182</v>
      </c>
      <c r="G906" s="59" t="s">
        <v>9</v>
      </c>
      <c r="H906" s="59" t="s">
        <v>9</v>
      </c>
      <c r="I906" s="59" t="s">
        <v>9</v>
      </c>
      <c r="J906" s="59" t="s">
        <v>9</v>
      </c>
      <c r="K906" s="59" t="s">
        <v>9</v>
      </c>
      <c r="L906" s="47" t="str">
        <f t="shared" si="218"/>
        <v>Infraestrutura</v>
      </c>
      <c r="M906" s="47" t="str">
        <f t="shared" si="222"/>
        <v>Portuária</v>
      </c>
      <c r="N906" s="47" t="str">
        <f t="shared" si="223"/>
        <v>Porto.Parte</v>
      </c>
      <c r="O906" s="41" t="str">
        <f t="shared" si="224"/>
        <v>Classe IFC: IfcMarinePartSTORAGEAREA</v>
      </c>
      <c r="P906" s="41" t="s">
        <v>2595</v>
      </c>
      <c r="Q906" s="41" t="s">
        <v>3930</v>
      </c>
      <c r="R906" s="48" t="s">
        <v>9</v>
      </c>
      <c r="S906" s="49" t="str">
        <f t="shared" si="219"/>
        <v>Infraestrutura</v>
      </c>
      <c r="T906" s="49" t="str">
        <f t="shared" si="225"/>
        <v>Portuária</v>
      </c>
      <c r="U906" s="49" t="str">
        <f t="shared" si="226"/>
        <v>Porto.Parte</v>
      </c>
      <c r="V906" s="49" t="str">
        <f t="shared" si="220"/>
        <v>Infraestrutura</v>
      </c>
      <c r="W906" s="1" t="str">
        <f t="shared" si="221"/>
        <v>Key.Ifc4.3-906</v>
      </c>
    </row>
    <row r="907" spans="1:23" ht="6" customHeight="1" x14ac:dyDescent="0.25">
      <c r="A907" s="43">
        <v>907</v>
      </c>
      <c r="B907" s="2" t="s">
        <v>1263</v>
      </c>
      <c r="C907" s="45" t="s">
        <v>1089</v>
      </c>
      <c r="D907" s="2" t="s">
        <v>1140</v>
      </c>
      <c r="E907" s="2" t="s">
        <v>3154</v>
      </c>
      <c r="F907" s="46" t="s">
        <v>1183</v>
      </c>
      <c r="G907" s="59" t="s">
        <v>9</v>
      </c>
      <c r="H907" s="59" t="s">
        <v>9</v>
      </c>
      <c r="I907" s="59" t="s">
        <v>9</v>
      </c>
      <c r="J907" s="59" t="s">
        <v>9</v>
      </c>
      <c r="K907" s="59" t="s">
        <v>9</v>
      </c>
      <c r="L907" s="47" t="str">
        <f t="shared" si="218"/>
        <v>Infraestrutura</v>
      </c>
      <c r="M907" s="47" t="str">
        <f t="shared" si="222"/>
        <v>Portuária</v>
      </c>
      <c r="N907" s="47" t="str">
        <f t="shared" si="223"/>
        <v>Porto.Parte</v>
      </c>
      <c r="O907" s="41" t="str">
        <f t="shared" si="224"/>
        <v>Classe IFC: IfcMarinePartVEHICLESERVICING</v>
      </c>
      <c r="P907" s="41" t="s">
        <v>2596</v>
      </c>
      <c r="Q907" s="41" t="s">
        <v>3931</v>
      </c>
      <c r="R907" s="48" t="s">
        <v>9</v>
      </c>
      <c r="S907" s="49" t="str">
        <f t="shared" si="219"/>
        <v>Infraestrutura</v>
      </c>
      <c r="T907" s="49" t="str">
        <f t="shared" si="225"/>
        <v>Portuária</v>
      </c>
      <c r="U907" s="49" t="str">
        <f t="shared" si="226"/>
        <v>Porto.Parte</v>
      </c>
      <c r="V907" s="49" t="str">
        <f t="shared" si="220"/>
        <v>Infraestrutura</v>
      </c>
      <c r="W907" s="1" t="str">
        <f t="shared" si="221"/>
        <v>Key.Ifc4.3-907</v>
      </c>
    </row>
    <row r="908" spans="1:23" ht="6" customHeight="1" x14ac:dyDescent="0.25">
      <c r="A908" s="43">
        <v>908</v>
      </c>
      <c r="B908" s="2" t="s">
        <v>1263</v>
      </c>
      <c r="C908" s="45" t="s">
        <v>1089</v>
      </c>
      <c r="D908" s="2" t="s">
        <v>1140</v>
      </c>
      <c r="E908" s="2" t="s">
        <v>3154</v>
      </c>
      <c r="F908" s="46" t="s">
        <v>1184</v>
      </c>
      <c r="G908" s="59" t="s">
        <v>9</v>
      </c>
      <c r="H908" s="59" t="s">
        <v>9</v>
      </c>
      <c r="I908" s="59" t="s">
        <v>9</v>
      </c>
      <c r="J908" s="59" t="s">
        <v>9</v>
      </c>
      <c r="K908" s="59" t="s">
        <v>9</v>
      </c>
      <c r="L908" s="47" t="str">
        <f t="shared" ref="L908:L971" si="227">CONCATENATE("", C908)</f>
        <v>Infraestrutura</v>
      </c>
      <c r="M908" s="47" t="str">
        <f t="shared" si="222"/>
        <v>Portuária</v>
      </c>
      <c r="N908" s="47" t="str">
        <f t="shared" si="223"/>
        <v>Porto.Parte</v>
      </c>
      <c r="O908" s="41" t="str">
        <f t="shared" si="224"/>
        <v>Classe IFC: IfcMarinePartWATERFIELD</v>
      </c>
      <c r="P908" s="41" t="s">
        <v>2597</v>
      </c>
      <c r="Q908" s="41" t="s">
        <v>3932</v>
      </c>
      <c r="R908" s="48" t="s">
        <v>9</v>
      </c>
      <c r="S908" s="49" t="str">
        <f t="shared" ref="S908:S971" si="228">SUBSTITUTE(C908, "_", " ")</f>
        <v>Infraestrutura</v>
      </c>
      <c r="T908" s="49" t="str">
        <f t="shared" si="225"/>
        <v>Portuária</v>
      </c>
      <c r="U908" s="49" t="str">
        <f t="shared" si="226"/>
        <v>Porto.Parte</v>
      </c>
      <c r="V908" s="49" t="str">
        <f t="shared" ref="V908:V971" si="229">SUBSTITUTE(C908, "_", " ")</f>
        <v>Infraestrutura</v>
      </c>
      <c r="W908" s="1" t="str">
        <f t="shared" ref="W908:W971" si="230">CONCATENATE("Key.Ifc4.3-",A908)</f>
        <v>Key.Ifc4.3-908</v>
      </c>
    </row>
    <row r="909" spans="1:23" ht="6" customHeight="1" x14ac:dyDescent="0.25">
      <c r="A909" s="43">
        <v>909</v>
      </c>
      <c r="B909" s="2" t="s">
        <v>1263</v>
      </c>
      <c r="C909" s="45" t="s">
        <v>1089</v>
      </c>
      <c r="D909" s="2" t="s">
        <v>1140</v>
      </c>
      <c r="E909" s="2" t="s">
        <v>3154</v>
      </c>
      <c r="F909" s="46" t="s">
        <v>1185</v>
      </c>
      <c r="G909" s="59" t="s">
        <v>9</v>
      </c>
      <c r="H909" s="59" t="s">
        <v>9</v>
      </c>
      <c r="I909" s="59" t="s">
        <v>9</v>
      </c>
      <c r="J909" s="59" t="s">
        <v>9</v>
      </c>
      <c r="K909" s="59" t="s">
        <v>9</v>
      </c>
      <c r="L909" s="47" t="str">
        <f t="shared" si="227"/>
        <v>Infraestrutura</v>
      </c>
      <c r="M909" s="47" t="str">
        <f t="shared" si="222"/>
        <v>Portuária</v>
      </c>
      <c r="N909" s="47" t="str">
        <f t="shared" si="223"/>
        <v>Porto.Parte</v>
      </c>
      <c r="O909" s="41" t="str">
        <f t="shared" si="224"/>
        <v>Classe IFC: IfcMarinePartWEATHERSIDE</v>
      </c>
      <c r="P909" s="41" t="s">
        <v>2598</v>
      </c>
      <c r="Q909" s="41" t="s">
        <v>3933</v>
      </c>
      <c r="R909" s="48" t="s">
        <v>9</v>
      </c>
      <c r="S909" s="49" t="str">
        <f t="shared" si="228"/>
        <v>Infraestrutura</v>
      </c>
      <c r="T909" s="49" t="str">
        <f t="shared" si="225"/>
        <v>Portuária</v>
      </c>
      <c r="U909" s="49" t="str">
        <f t="shared" si="226"/>
        <v>Porto.Parte</v>
      </c>
      <c r="V909" s="49" t="str">
        <f t="shared" si="229"/>
        <v>Infraestrutura</v>
      </c>
      <c r="W909" s="1" t="str">
        <f t="shared" si="230"/>
        <v>Key.Ifc4.3-909</v>
      </c>
    </row>
    <row r="910" spans="1:23" ht="6" customHeight="1" x14ac:dyDescent="0.25">
      <c r="A910" s="43">
        <v>910</v>
      </c>
      <c r="B910" s="2" t="s">
        <v>1263</v>
      </c>
      <c r="C910" s="45" t="s">
        <v>1089</v>
      </c>
      <c r="D910" s="2" t="s">
        <v>462</v>
      </c>
      <c r="E910" s="2" t="s">
        <v>4831</v>
      </c>
      <c r="F910" s="46" t="s">
        <v>1129</v>
      </c>
      <c r="G910" s="59" t="s">
        <v>9</v>
      </c>
      <c r="H910" s="59" t="s">
        <v>9</v>
      </c>
      <c r="I910" s="59" t="s">
        <v>9</v>
      </c>
      <c r="J910" s="59" t="s">
        <v>9</v>
      </c>
      <c r="K910" s="59" t="s">
        <v>9</v>
      </c>
      <c r="L910" s="47" t="str">
        <f t="shared" si="227"/>
        <v>Infraestrutura</v>
      </c>
      <c r="M910" s="47" t="str">
        <f t="shared" ref="M910:N915" si="231">CONCATENATE("", D910)</f>
        <v>Posicionamento</v>
      </c>
      <c r="N910" s="47" t="str">
        <f t="shared" si="231"/>
        <v>Alinhamento</v>
      </c>
      <c r="O910" s="41" t="str">
        <f t="shared" ref="O910:O915" si="232">IF(ISNUMBER(FIND("Ifc",F910)),CONCATENATE("Classe IFC: ",F910),CONCATENATE("Cat. Revit: ",F910))</f>
        <v>Classe IFC: IfcAlignment</v>
      </c>
      <c r="P910" s="41" t="s">
        <v>2599</v>
      </c>
      <c r="Q910" s="41" t="s">
        <v>4800</v>
      </c>
      <c r="R910" s="48" t="s">
        <v>9</v>
      </c>
      <c r="S910" s="49" t="str">
        <f t="shared" si="228"/>
        <v>Infraestrutura</v>
      </c>
      <c r="T910" s="49" t="str">
        <f t="shared" ref="T910:U915" si="233">SUBSTITUTE(D910, "_", " ")</f>
        <v>Posicionamento</v>
      </c>
      <c r="U910" s="49" t="str">
        <f t="shared" si="233"/>
        <v>Alinhamento</v>
      </c>
      <c r="V910" s="49" t="str">
        <f t="shared" si="229"/>
        <v>Infraestrutura</v>
      </c>
      <c r="W910" s="1" t="str">
        <f t="shared" si="230"/>
        <v>Key.Ifc4.3-910</v>
      </c>
    </row>
    <row r="911" spans="1:23" ht="6" customHeight="1" x14ac:dyDescent="0.25">
      <c r="A911" s="43">
        <v>911</v>
      </c>
      <c r="B911" s="2" t="s">
        <v>1263</v>
      </c>
      <c r="C911" s="45" t="s">
        <v>1089</v>
      </c>
      <c r="D911" s="2" t="s">
        <v>462</v>
      </c>
      <c r="E911" s="2" t="s">
        <v>4831</v>
      </c>
      <c r="F911" s="46" t="s">
        <v>1646</v>
      </c>
      <c r="G911" s="59" t="s">
        <v>9</v>
      </c>
      <c r="H911" s="59" t="s">
        <v>9</v>
      </c>
      <c r="I911" s="59" t="s">
        <v>9</v>
      </c>
      <c r="J911" s="59" t="s">
        <v>9</v>
      </c>
      <c r="K911" s="59" t="s">
        <v>9</v>
      </c>
      <c r="L911" s="47" t="str">
        <f t="shared" si="227"/>
        <v>Infraestrutura</v>
      </c>
      <c r="M911" s="47" t="str">
        <f t="shared" si="231"/>
        <v>Posicionamento</v>
      </c>
      <c r="N911" s="47" t="str">
        <f t="shared" si="231"/>
        <v>Alinhamento</v>
      </c>
      <c r="O911" s="41" t="str">
        <f t="shared" si="232"/>
        <v>Classe IFC: IfcLinearElement</v>
      </c>
      <c r="P911" s="41" t="s">
        <v>2650</v>
      </c>
      <c r="Q911" s="41" t="s">
        <v>3396</v>
      </c>
      <c r="R911" s="48" t="s">
        <v>9</v>
      </c>
      <c r="S911" s="49" t="str">
        <f t="shared" si="228"/>
        <v>Infraestrutura</v>
      </c>
      <c r="T911" s="49" t="str">
        <f t="shared" si="233"/>
        <v>Posicionamento</v>
      </c>
      <c r="U911" s="49" t="str">
        <f t="shared" si="233"/>
        <v>Alinhamento</v>
      </c>
      <c r="V911" s="49" t="str">
        <f t="shared" si="229"/>
        <v>Infraestrutura</v>
      </c>
      <c r="W911" s="1" t="str">
        <f t="shared" si="230"/>
        <v>Key.Ifc4.3-911</v>
      </c>
    </row>
    <row r="912" spans="1:23" ht="6" customHeight="1" x14ac:dyDescent="0.25">
      <c r="A912" s="43">
        <v>912</v>
      </c>
      <c r="B912" s="2" t="s">
        <v>1263</v>
      </c>
      <c r="C912" s="45" t="s">
        <v>1089</v>
      </c>
      <c r="D912" s="2" t="s">
        <v>462</v>
      </c>
      <c r="E912" s="2" t="s">
        <v>4831</v>
      </c>
      <c r="F912" s="46" t="s">
        <v>1647</v>
      </c>
      <c r="G912" s="59" t="s">
        <v>9</v>
      </c>
      <c r="H912" s="59" t="s">
        <v>9</v>
      </c>
      <c r="I912" s="59" t="s">
        <v>9</v>
      </c>
      <c r="J912" s="59" t="s">
        <v>9</v>
      </c>
      <c r="K912" s="59" t="s">
        <v>9</v>
      </c>
      <c r="L912" s="47" t="str">
        <f t="shared" si="227"/>
        <v>Infraestrutura</v>
      </c>
      <c r="M912" s="47" t="str">
        <f t="shared" si="231"/>
        <v>Posicionamento</v>
      </c>
      <c r="N912" s="47" t="str">
        <f t="shared" si="231"/>
        <v>Alinhamento</v>
      </c>
      <c r="O912" s="41" t="str">
        <f t="shared" si="232"/>
        <v>Classe IFC: IfcLinearPositioningElement</v>
      </c>
      <c r="P912" s="41" t="s">
        <v>5627</v>
      </c>
      <c r="Q912" s="41" t="s">
        <v>5628</v>
      </c>
      <c r="R912" s="48" t="s">
        <v>9</v>
      </c>
      <c r="S912" s="49" t="str">
        <f t="shared" si="228"/>
        <v>Infraestrutura</v>
      </c>
      <c r="T912" s="49" t="str">
        <f t="shared" si="233"/>
        <v>Posicionamento</v>
      </c>
      <c r="U912" s="49" t="str">
        <f t="shared" si="233"/>
        <v>Alinhamento</v>
      </c>
      <c r="V912" s="49" t="str">
        <f t="shared" si="229"/>
        <v>Infraestrutura</v>
      </c>
      <c r="W912" s="1" t="str">
        <f t="shared" si="230"/>
        <v>Key.Ifc4.3-912</v>
      </c>
    </row>
    <row r="913" spans="1:23" ht="6" customHeight="1" x14ac:dyDescent="0.25">
      <c r="A913" s="43">
        <v>913</v>
      </c>
      <c r="B913" s="2" t="s">
        <v>1263</v>
      </c>
      <c r="C913" s="45" t="s">
        <v>1089</v>
      </c>
      <c r="D913" s="2" t="s">
        <v>462</v>
      </c>
      <c r="E913" s="2" t="s">
        <v>4831</v>
      </c>
      <c r="F913" s="2" t="s">
        <v>162</v>
      </c>
      <c r="G913" s="59" t="s">
        <v>9</v>
      </c>
      <c r="H913" s="59" t="s">
        <v>9</v>
      </c>
      <c r="I913" s="59" t="s">
        <v>9</v>
      </c>
      <c r="J913" s="59" t="s">
        <v>9</v>
      </c>
      <c r="K913" s="59" t="s">
        <v>9</v>
      </c>
      <c r="L913" s="47" t="str">
        <f t="shared" si="227"/>
        <v>Infraestrutura</v>
      </c>
      <c r="M913" s="47" t="str">
        <f t="shared" si="231"/>
        <v>Posicionamento</v>
      </c>
      <c r="N913" s="47" t="str">
        <f t="shared" si="231"/>
        <v>Alinhamento</v>
      </c>
      <c r="O913" s="41" t="str">
        <f t="shared" si="232"/>
        <v>Cat. Revit: OST_Alignments</v>
      </c>
      <c r="P913" s="41" t="s">
        <v>5627</v>
      </c>
      <c r="Q913" s="41" t="s">
        <v>5628</v>
      </c>
      <c r="R913" s="48" t="s">
        <v>9</v>
      </c>
      <c r="S913" s="49" t="str">
        <f t="shared" si="228"/>
        <v>Infraestrutura</v>
      </c>
      <c r="T913" s="49" t="str">
        <f t="shared" si="233"/>
        <v>Posicionamento</v>
      </c>
      <c r="U913" s="49" t="str">
        <f t="shared" si="233"/>
        <v>Alinhamento</v>
      </c>
      <c r="V913" s="49" t="str">
        <f t="shared" si="229"/>
        <v>Infraestrutura</v>
      </c>
      <c r="W913" s="1" t="str">
        <f t="shared" si="230"/>
        <v>Key.Ifc4.3-913</v>
      </c>
    </row>
    <row r="914" spans="1:23" ht="6" customHeight="1" x14ac:dyDescent="0.25">
      <c r="A914" s="43">
        <v>914</v>
      </c>
      <c r="B914" s="2" t="s">
        <v>1263</v>
      </c>
      <c r="C914" s="45" t="s">
        <v>1089</v>
      </c>
      <c r="D914" s="2" t="s">
        <v>462</v>
      </c>
      <c r="E914" s="2" t="s">
        <v>4831</v>
      </c>
      <c r="F914" s="50" t="s">
        <v>4865</v>
      </c>
      <c r="G914" s="59" t="s">
        <v>9</v>
      </c>
      <c r="H914" s="59" t="s">
        <v>9</v>
      </c>
      <c r="I914" s="59" t="s">
        <v>9</v>
      </c>
      <c r="J914" s="59" t="s">
        <v>9</v>
      </c>
      <c r="K914" s="59" t="s">
        <v>9</v>
      </c>
      <c r="L914" s="47" t="str">
        <f t="shared" si="227"/>
        <v>Infraestrutura</v>
      </c>
      <c r="M914" s="47" t="str">
        <f t="shared" si="231"/>
        <v>Posicionamento</v>
      </c>
      <c r="N914" s="47" t="str">
        <f t="shared" si="231"/>
        <v>Alinhamento</v>
      </c>
      <c r="O914" s="41" t="str">
        <f t="shared" si="232"/>
        <v>Cat. Revit: OST_AlignmentStationLabels</v>
      </c>
      <c r="P914" s="41" t="s">
        <v>5627</v>
      </c>
      <c r="Q914" s="41" t="s">
        <v>5628</v>
      </c>
      <c r="R914" s="48" t="s">
        <v>9</v>
      </c>
      <c r="S914" s="49" t="str">
        <f t="shared" si="228"/>
        <v>Infraestrutura</v>
      </c>
      <c r="T914" s="49" t="str">
        <f t="shared" si="233"/>
        <v>Posicionamento</v>
      </c>
      <c r="U914" s="49" t="str">
        <f t="shared" si="233"/>
        <v>Alinhamento</v>
      </c>
      <c r="V914" s="49" t="str">
        <f t="shared" si="229"/>
        <v>Infraestrutura</v>
      </c>
      <c r="W914" s="1" t="str">
        <f t="shared" si="230"/>
        <v>Key.Ifc4.3-914</v>
      </c>
    </row>
    <row r="915" spans="1:23" ht="6" customHeight="1" x14ac:dyDescent="0.25">
      <c r="A915" s="43">
        <v>915</v>
      </c>
      <c r="B915" s="2" t="s">
        <v>1263</v>
      </c>
      <c r="C915" s="45" t="s">
        <v>1089</v>
      </c>
      <c r="D915" s="2" t="s">
        <v>462</v>
      </c>
      <c r="E915" s="2" t="s">
        <v>4831</v>
      </c>
      <c r="F915" s="50" t="s">
        <v>4866</v>
      </c>
      <c r="G915" s="59" t="s">
        <v>9</v>
      </c>
      <c r="H915" s="59" t="s">
        <v>9</v>
      </c>
      <c r="I915" s="59" t="s">
        <v>9</v>
      </c>
      <c r="J915" s="59" t="s">
        <v>9</v>
      </c>
      <c r="K915" s="59" t="s">
        <v>9</v>
      </c>
      <c r="L915" s="47" t="str">
        <f t="shared" si="227"/>
        <v>Infraestrutura</v>
      </c>
      <c r="M915" s="47" t="str">
        <f t="shared" si="231"/>
        <v>Posicionamento</v>
      </c>
      <c r="N915" s="47" t="str">
        <f t="shared" si="231"/>
        <v>Alinhamento</v>
      </c>
      <c r="O915" s="41" t="str">
        <f t="shared" si="232"/>
        <v>Cat. Revit: OST_AlignmentStationLabelSets</v>
      </c>
      <c r="P915" s="41" t="s">
        <v>5627</v>
      </c>
      <c r="Q915" s="41" t="s">
        <v>5628</v>
      </c>
      <c r="R915" s="48" t="s">
        <v>9</v>
      </c>
      <c r="S915" s="49" t="str">
        <f t="shared" si="228"/>
        <v>Infraestrutura</v>
      </c>
      <c r="T915" s="49" t="str">
        <f t="shared" si="233"/>
        <v>Posicionamento</v>
      </c>
      <c r="U915" s="49" t="str">
        <f t="shared" si="233"/>
        <v>Alinhamento</v>
      </c>
      <c r="V915" s="49" t="str">
        <f t="shared" si="229"/>
        <v>Infraestrutura</v>
      </c>
      <c r="W915" s="1" t="str">
        <f t="shared" si="230"/>
        <v>Key.Ifc4.3-915</v>
      </c>
    </row>
    <row r="916" spans="1:23" ht="6" customHeight="1" x14ac:dyDescent="0.25">
      <c r="A916" s="43">
        <v>916</v>
      </c>
      <c r="B916" s="2" t="s">
        <v>1263</v>
      </c>
      <c r="C916" s="45" t="s">
        <v>3095</v>
      </c>
      <c r="D916" s="2" t="s">
        <v>3232</v>
      </c>
      <c r="E916" s="2" t="s">
        <v>3231</v>
      </c>
      <c r="F916" s="46" t="s">
        <v>903</v>
      </c>
      <c r="G916" s="59" t="s">
        <v>9</v>
      </c>
      <c r="H916" s="59" t="s">
        <v>9</v>
      </c>
      <c r="I916" s="59" t="s">
        <v>9</v>
      </c>
      <c r="J916" s="59" t="s">
        <v>9</v>
      </c>
      <c r="K916" s="59" t="s">
        <v>9</v>
      </c>
      <c r="L916" s="47" t="str">
        <f t="shared" si="227"/>
        <v>Instalações</v>
      </c>
      <c r="M916" s="47" t="str">
        <f t="shared" si="222"/>
        <v>Abastecimentos</v>
      </c>
      <c r="N916" s="47" t="str">
        <f t="shared" si="223"/>
        <v>Abastecimento.Terminal</v>
      </c>
      <c r="O916" s="41" t="str">
        <f t="shared" si="224"/>
        <v>Classe IFC: IfcLiquidTerminal</v>
      </c>
      <c r="P916" s="41" t="s">
        <v>2436</v>
      </c>
      <c r="Q916" s="41" t="s">
        <v>4285</v>
      </c>
      <c r="R916" s="48" t="s">
        <v>9</v>
      </c>
      <c r="S916" s="49" t="str">
        <f t="shared" si="228"/>
        <v>Instalações</v>
      </c>
      <c r="T916" s="49" t="str">
        <f t="shared" si="225"/>
        <v>Abastecimentos</v>
      </c>
      <c r="U916" s="49" t="str">
        <f t="shared" si="226"/>
        <v>Abastecimento.Terminal</v>
      </c>
      <c r="V916" s="49" t="str">
        <f t="shared" si="229"/>
        <v>Instalações</v>
      </c>
      <c r="W916" s="1" t="str">
        <f t="shared" si="230"/>
        <v>Key.Ifc4.3-916</v>
      </c>
    </row>
    <row r="917" spans="1:23" ht="6" customHeight="1" x14ac:dyDescent="0.25">
      <c r="A917" s="43">
        <v>917</v>
      </c>
      <c r="B917" s="2" t="s">
        <v>1263</v>
      </c>
      <c r="C917" s="45" t="s">
        <v>3095</v>
      </c>
      <c r="D917" s="2" t="s">
        <v>3232</v>
      </c>
      <c r="E917" s="2" t="s">
        <v>3231</v>
      </c>
      <c r="F917" s="46" t="s">
        <v>904</v>
      </c>
      <c r="G917" s="59" t="s">
        <v>9</v>
      </c>
      <c r="H917" s="59" t="s">
        <v>9</v>
      </c>
      <c r="I917" s="59" t="s">
        <v>9</v>
      </c>
      <c r="J917" s="59" t="s">
        <v>9</v>
      </c>
      <c r="K917" s="59" t="s">
        <v>9</v>
      </c>
      <c r="L917" s="47" t="str">
        <f t="shared" si="227"/>
        <v>Instalações</v>
      </c>
      <c r="M917" s="47" t="str">
        <f t="shared" si="222"/>
        <v>Abastecimentos</v>
      </c>
      <c r="N917" s="47" t="str">
        <f t="shared" si="223"/>
        <v>Abastecimento.Terminal</v>
      </c>
      <c r="O917" s="41" t="str">
        <f t="shared" si="224"/>
        <v>Classe IFC: IfcLiquidTerminalHOSEREEL</v>
      </c>
      <c r="P917" s="41" t="s">
        <v>2437</v>
      </c>
      <c r="Q917" s="41" t="s">
        <v>4286</v>
      </c>
      <c r="R917" s="48" t="s">
        <v>9</v>
      </c>
      <c r="S917" s="49" t="str">
        <f t="shared" si="228"/>
        <v>Instalações</v>
      </c>
      <c r="T917" s="49" t="str">
        <f t="shared" si="225"/>
        <v>Abastecimentos</v>
      </c>
      <c r="U917" s="49" t="str">
        <f t="shared" si="226"/>
        <v>Abastecimento.Terminal</v>
      </c>
      <c r="V917" s="49" t="str">
        <f t="shared" si="229"/>
        <v>Instalações</v>
      </c>
      <c r="W917" s="1" t="str">
        <f t="shared" si="230"/>
        <v>Key.Ifc4.3-917</v>
      </c>
    </row>
    <row r="918" spans="1:23" ht="6" customHeight="1" x14ac:dyDescent="0.25">
      <c r="A918" s="43">
        <v>918</v>
      </c>
      <c r="B918" s="2" t="s">
        <v>1263</v>
      </c>
      <c r="C918" s="45" t="s">
        <v>3095</v>
      </c>
      <c r="D918" s="2" t="s">
        <v>3232</v>
      </c>
      <c r="E918" s="2" t="s">
        <v>3231</v>
      </c>
      <c r="F918" s="46" t="s">
        <v>905</v>
      </c>
      <c r="G918" s="59" t="s">
        <v>9</v>
      </c>
      <c r="H918" s="59" t="s">
        <v>9</v>
      </c>
      <c r="I918" s="59" t="s">
        <v>9</v>
      </c>
      <c r="J918" s="59" t="s">
        <v>9</v>
      </c>
      <c r="K918" s="59" t="s">
        <v>9</v>
      </c>
      <c r="L918" s="47" t="str">
        <f t="shared" si="227"/>
        <v>Instalações</v>
      </c>
      <c r="M918" s="47" t="str">
        <f t="shared" si="222"/>
        <v>Abastecimentos</v>
      </c>
      <c r="N918" s="47" t="str">
        <f t="shared" si="223"/>
        <v>Abastecimento.Terminal</v>
      </c>
      <c r="O918" s="41" t="str">
        <f t="shared" si="224"/>
        <v>Classe IFC: IfcLiquidTerminalLOADINGARM</v>
      </c>
      <c r="P918" s="41" t="s">
        <v>2438</v>
      </c>
      <c r="Q918" s="41" t="s">
        <v>4287</v>
      </c>
      <c r="R918" s="48" t="s">
        <v>9</v>
      </c>
      <c r="S918" s="49" t="str">
        <f t="shared" si="228"/>
        <v>Instalações</v>
      </c>
      <c r="T918" s="49" t="str">
        <f t="shared" si="225"/>
        <v>Abastecimentos</v>
      </c>
      <c r="U918" s="49" t="str">
        <f t="shared" si="226"/>
        <v>Abastecimento.Terminal</v>
      </c>
      <c r="V918" s="49" t="str">
        <f t="shared" si="229"/>
        <v>Instalações</v>
      </c>
      <c r="W918" s="1" t="str">
        <f t="shared" si="230"/>
        <v>Key.Ifc4.3-918</v>
      </c>
    </row>
    <row r="919" spans="1:23" ht="6" customHeight="1" x14ac:dyDescent="0.25">
      <c r="A919" s="43">
        <v>919</v>
      </c>
      <c r="B919" s="2" t="s">
        <v>1263</v>
      </c>
      <c r="C919" s="45" t="s">
        <v>3095</v>
      </c>
      <c r="D919" s="2" t="s">
        <v>3199</v>
      </c>
      <c r="E919" s="2" t="s">
        <v>3203</v>
      </c>
      <c r="F919" s="46" t="s">
        <v>1350</v>
      </c>
      <c r="G919" s="59" t="s">
        <v>9</v>
      </c>
      <c r="H919" s="59" t="s">
        <v>9</v>
      </c>
      <c r="I919" s="59" t="s">
        <v>9</v>
      </c>
      <c r="J919" s="59" t="s">
        <v>9</v>
      </c>
      <c r="K919" s="59" t="s">
        <v>9</v>
      </c>
      <c r="L919" s="47" t="str">
        <f t="shared" si="227"/>
        <v>Instalações</v>
      </c>
      <c r="M919" s="47" t="str">
        <f t="shared" si="222"/>
        <v>Atenuação.Ruído</v>
      </c>
      <c r="N919" s="47" t="str">
        <f t="shared" si="223"/>
        <v>Base.Inercial</v>
      </c>
      <c r="O919" s="41" t="str">
        <f t="shared" si="224"/>
        <v>Classe IFC: IfcVibrationDamper</v>
      </c>
      <c r="P919" s="41" t="s">
        <v>1839</v>
      </c>
      <c r="Q919" s="41" t="s">
        <v>4014</v>
      </c>
      <c r="R919" s="48" t="s">
        <v>9</v>
      </c>
      <c r="S919" s="49" t="str">
        <f t="shared" si="228"/>
        <v>Instalações</v>
      </c>
      <c r="T919" s="49" t="str">
        <f t="shared" si="225"/>
        <v>Atenuação.Ruído</v>
      </c>
      <c r="U919" s="49" t="str">
        <f t="shared" si="226"/>
        <v>Base.Inercial</v>
      </c>
      <c r="V919" s="49" t="str">
        <f t="shared" si="229"/>
        <v>Instalações</v>
      </c>
      <c r="W919" s="1" t="str">
        <f t="shared" si="230"/>
        <v>Key.Ifc4.3-919</v>
      </c>
    </row>
    <row r="920" spans="1:23" ht="6" customHeight="1" x14ac:dyDescent="0.25">
      <c r="A920" s="43">
        <v>920</v>
      </c>
      <c r="B920" s="2" t="s">
        <v>1263</v>
      </c>
      <c r="C920" s="45" t="s">
        <v>3095</v>
      </c>
      <c r="D920" s="2" t="s">
        <v>3199</v>
      </c>
      <c r="E920" s="2" t="s">
        <v>3203</v>
      </c>
      <c r="F920" s="46" t="s">
        <v>1351</v>
      </c>
      <c r="G920" s="59" t="s">
        <v>9</v>
      </c>
      <c r="H920" s="59" t="s">
        <v>9</v>
      </c>
      <c r="I920" s="59" t="s">
        <v>9</v>
      </c>
      <c r="J920" s="59" t="s">
        <v>9</v>
      </c>
      <c r="K920" s="59" t="s">
        <v>9</v>
      </c>
      <c r="L920" s="47" t="str">
        <f t="shared" si="227"/>
        <v>Instalações</v>
      </c>
      <c r="M920" s="47" t="str">
        <f t="shared" si="222"/>
        <v>Atenuação.Ruído</v>
      </c>
      <c r="N920" s="47" t="str">
        <f t="shared" si="223"/>
        <v>Base.Inercial</v>
      </c>
      <c r="O920" s="41" t="str">
        <f t="shared" si="224"/>
        <v>Classe IFC: IfcVibrationDamperAXIAL_YIELD</v>
      </c>
      <c r="P920" s="41" t="s">
        <v>1840</v>
      </c>
      <c r="Q920" s="41" t="s">
        <v>4015</v>
      </c>
      <c r="R920" s="48" t="s">
        <v>9</v>
      </c>
      <c r="S920" s="49" t="str">
        <f t="shared" si="228"/>
        <v>Instalações</v>
      </c>
      <c r="T920" s="49" t="str">
        <f t="shared" si="225"/>
        <v>Atenuação.Ruído</v>
      </c>
      <c r="U920" s="49" t="str">
        <f t="shared" si="226"/>
        <v>Base.Inercial</v>
      </c>
      <c r="V920" s="49" t="str">
        <f t="shared" si="229"/>
        <v>Instalações</v>
      </c>
      <c r="W920" s="1" t="str">
        <f t="shared" si="230"/>
        <v>Key.Ifc4.3-920</v>
      </c>
    </row>
    <row r="921" spans="1:23" ht="6" customHeight="1" x14ac:dyDescent="0.25">
      <c r="A921" s="43">
        <v>921</v>
      </c>
      <c r="B921" s="2" t="s">
        <v>1263</v>
      </c>
      <c r="C921" s="45" t="s">
        <v>3095</v>
      </c>
      <c r="D921" s="2" t="s">
        <v>3199</v>
      </c>
      <c r="E921" s="2" t="s">
        <v>3203</v>
      </c>
      <c r="F921" s="46" t="s">
        <v>1352</v>
      </c>
      <c r="G921" s="59" t="s">
        <v>9</v>
      </c>
      <c r="H921" s="59" t="s">
        <v>9</v>
      </c>
      <c r="I921" s="59" t="s">
        <v>9</v>
      </c>
      <c r="J921" s="59" t="s">
        <v>9</v>
      </c>
      <c r="K921" s="59" t="s">
        <v>9</v>
      </c>
      <c r="L921" s="47" t="str">
        <f t="shared" si="227"/>
        <v>Instalações</v>
      </c>
      <c r="M921" s="47" t="str">
        <f t="shared" si="222"/>
        <v>Atenuação.Ruído</v>
      </c>
      <c r="N921" s="47" t="str">
        <f t="shared" si="223"/>
        <v>Base.Inercial</v>
      </c>
      <c r="O921" s="41" t="str">
        <f t="shared" si="224"/>
        <v>Classe IFC: IfcVibrationDamperBENDING_YIELD</v>
      </c>
      <c r="P921" s="41" t="s">
        <v>1840</v>
      </c>
      <c r="Q921" s="41" t="s">
        <v>4015</v>
      </c>
      <c r="R921" s="48" t="s">
        <v>9</v>
      </c>
      <c r="S921" s="49" t="str">
        <f t="shared" si="228"/>
        <v>Instalações</v>
      </c>
      <c r="T921" s="49" t="str">
        <f t="shared" si="225"/>
        <v>Atenuação.Ruído</v>
      </c>
      <c r="U921" s="49" t="str">
        <f t="shared" si="226"/>
        <v>Base.Inercial</v>
      </c>
      <c r="V921" s="49" t="str">
        <f t="shared" si="229"/>
        <v>Instalações</v>
      </c>
      <c r="W921" s="1" t="str">
        <f t="shared" si="230"/>
        <v>Key.Ifc4.3-921</v>
      </c>
    </row>
    <row r="922" spans="1:23" ht="6" customHeight="1" x14ac:dyDescent="0.25">
      <c r="A922" s="43">
        <v>922</v>
      </c>
      <c r="B922" s="2" t="s">
        <v>1263</v>
      </c>
      <c r="C922" s="45" t="s">
        <v>3095</v>
      </c>
      <c r="D922" s="2" t="s">
        <v>3199</v>
      </c>
      <c r="E922" s="2" t="s">
        <v>3203</v>
      </c>
      <c r="F922" s="46" t="s">
        <v>1353</v>
      </c>
      <c r="G922" s="59" t="s">
        <v>9</v>
      </c>
      <c r="H922" s="59" t="s">
        <v>9</v>
      </c>
      <c r="I922" s="59" t="s">
        <v>9</v>
      </c>
      <c r="J922" s="59" t="s">
        <v>9</v>
      </c>
      <c r="K922" s="59" t="s">
        <v>9</v>
      </c>
      <c r="L922" s="47" t="str">
        <f t="shared" si="227"/>
        <v>Instalações</v>
      </c>
      <c r="M922" s="47" t="str">
        <f t="shared" si="222"/>
        <v>Atenuação.Ruído</v>
      </c>
      <c r="N922" s="47" t="str">
        <f t="shared" si="223"/>
        <v>Base.Inercial</v>
      </c>
      <c r="O922" s="41" t="str">
        <f t="shared" si="224"/>
        <v>Classe IFC: IfcVibrationDamperFRICTION</v>
      </c>
      <c r="P922" s="41" t="s">
        <v>1841</v>
      </c>
      <c r="Q922" s="41" t="s">
        <v>4016</v>
      </c>
      <c r="R922" s="48" t="s">
        <v>9</v>
      </c>
      <c r="S922" s="49" t="str">
        <f t="shared" si="228"/>
        <v>Instalações</v>
      </c>
      <c r="T922" s="49" t="str">
        <f t="shared" si="225"/>
        <v>Atenuação.Ruído</v>
      </c>
      <c r="U922" s="49" t="str">
        <f t="shared" si="226"/>
        <v>Base.Inercial</v>
      </c>
      <c r="V922" s="49" t="str">
        <f t="shared" si="229"/>
        <v>Instalações</v>
      </c>
      <c r="W922" s="1" t="str">
        <f t="shared" si="230"/>
        <v>Key.Ifc4.3-922</v>
      </c>
    </row>
    <row r="923" spans="1:23" ht="6" customHeight="1" x14ac:dyDescent="0.25">
      <c r="A923" s="43">
        <v>923</v>
      </c>
      <c r="B923" s="2" t="s">
        <v>1263</v>
      </c>
      <c r="C923" s="45" t="s">
        <v>3095</v>
      </c>
      <c r="D923" s="2" t="s">
        <v>3199</v>
      </c>
      <c r="E923" s="2" t="s">
        <v>3203</v>
      </c>
      <c r="F923" s="46" t="s">
        <v>1354</v>
      </c>
      <c r="G923" s="59" t="s">
        <v>9</v>
      </c>
      <c r="H923" s="59" t="s">
        <v>9</v>
      </c>
      <c r="I923" s="59" t="s">
        <v>9</v>
      </c>
      <c r="J923" s="59" t="s">
        <v>9</v>
      </c>
      <c r="K923" s="59" t="s">
        <v>9</v>
      </c>
      <c r="L923" s="47" t="str">
        <f t="shared" si="227"/>
        <v>Instalações</v>
      </c>
      <c r="M923" s="47" t="str">
        <f t="shared" ref="M923:M990" si="234">CONCATENATE("", D923)</f>
        <v>Atenuação.Ruído</v>
      </c>
      <c r="N923" s="47" t="str">
        <f t="shared" ref="N923:N990" si="235">CONCATENATE("", E923)</f>
        <v>Base.Inercial</v>
      </c>
      <c r="O923" s="41" t="str">
        <f t="shared" ref="O923:O990" si="236">IF(ISNUMBER(FIND("Ifc",F923)),CONCATENATE("Classe IFC: ",F923),CONCATENATE("Cat. Revit: ",F923))</f>
        <v>Classe IFC: IfcVibrationDamperRUBBER</v>
      </c>
      <c r="P923" s="41" t="s">
        <v>1842</v>
      </c>
      <c r="Q923" s="41" t="s">
        <v>4017</v>
      </c>
      <c r="R923" s="48" t="s">
        <v>9</v>
      </c>
      <c r="S923" s="49" t="str">
        <f t="shared" si="228"/>
        <v>Instalações</v>
      </c>
      <c r="T923" s="49" t="str">
        <f t="shared" ref="T923:T990" si="237">SUBSTITUTE(D923, "_", " ")</f>
        <v>Atenuação.Ruído</v>
      </c>
      <c r="U923" s="49" t="str">
        <f t="shared" ref="U923:U990" si="238">SUBSTITUTE(E923, "_", " ")</f>
        <v>Base.Inercial</v>
      </c>
      <c r="V923" s="49" t="str">
        <f t="shared" si="229"/>
        <v>Instalações</v>
      </c>
      <c r="W923" s="1" t="str">
        <f t="shared" si="230"/>
        <v>Key.Ifc4.3-923</v>
      </c>
    </row>
    <row r="924" spans="1:23" ht="6" customHeight="1" x14ac:dyDescent="0.25">
      <c r="A924" s="43">
        <v>924</v>
      </c>
      <c r="B924" s="2" t="s">
        <v>1263</v>
      </c>
      <c r="C924" s="45" t="s">
        <v>3095</v>
      </c>
      <c r="D924" s="2" t="s">
        <v>3199</v>
      </c>
      <c r="E924" s="2" t="s">
        <v>3203</v>
      </c>
      <c r="F924" s="46" t="s">
        <v>1355</v>
      </c>
      <c r="G924" s="59" t="s">
        <v>9</v>
      </c>
      <c r="H924" s="59" t="s">
        <v>9</v>
      </c>
      <c r="I924" s="59" t="s">
        <v>9</v>
      </c>
      <c r="J924" s="59" t="s">
        <v>9</v>
      </c>
      <c r="K924" s="59" t="s">
        <v>9</v>
      </c>
      <c r="L924" s="47" t="str">
        <f t="shared" si="227"/>
        <v>Instalações</v>
      </c>
      <c r="M924" s="47" t="str">
        <f t="shared" si="234"/>
        <v>Atenuação.Ruído</v>
      </c>
      <c r="N924" s="47" t="str">
        <f t="shared" si="235"/>
        <v>Base.Inercial</v>
      </c>
      <c r="O924" s="41" t="str">
        <f t="shared" si="236"/>
        <v>Classe IFC: IfcVibrationDamperSHEAR_YIELD</v>
      </c>
      <c r="P924" s="41" t="s">
        <v>1840</v>
      </c>
      <c r="Q924" s="41" t="s">
        <v>4015</v>
      </c>
      <c r="R924" s="48" t="s">
        <v>9</v>
      </c>
      <c r="S924" s="49" t="str">
        <f t="shared" si="228"/>
        <v>Instalações</v>
      </c>
      <c r="T924" s="49" t="str">
        <f t="shared" si="237"/>
        <v>Atenuação.Ruído</v>
      </c>
      <c r="U924" s="49" t="str">
        <f t="shared" si="238"/>
        <v>Base.Inercial</v>
      </c>
      <c r="V924" s="49" t="str">
        <f t="shared" si="229"/>
        <v>Instalações</v>
      </c>
      <c r="W924" s="1" t="str">
        <f t="shared" si="230"/>
        <v>Key.Ifc4.3-924</v>
      </c>
    </row>
    <row r="925" spans="1:23" ht="6" customHeight="1" x14ac:dyDescent="0.25">
      <c r="A925" s="43">
        <v>925</v>
      </c>
      <c r="B925" s="2" t="s">
        <v>1263</v>
      </c>
      <c r="C925" s="45" t="s">
        <v>3095</v>
      </c>
      <c r="D925" s="2" t="s">
        <v>3199</v>
      </c>
      <c r="E925" s="2" t="s">
        <v>3203</v>
      </c>
      <c r="F925" s="46" t="s">
        <v>1356</v>
      </c>
      <c r="G925" s="59" t="s">
        <v>9</v>
      </c>
      <c r="H925" s="59" t="s">
        <v>9</v>
      </c>
      <c r="I925" s="59" t="s">
        <v>9</v>
      </c>
      <c r="J925" s="59" t="s">
        <v>9</v>
      </c>
      <c r="K925" s="59" t="s">
        <v>9</v>
      </c>
      <c r="L925" s="47" t="str">
        <f t="shared" si="227"/>
        <v>Instalações</v>
      </c>
      <c r="M925" s="47" t="str">
        <f t="shared" si="234"/>
        <v>Atenuação.Ruído</v>
      </c>
      <c r="N925" s="47" t="str">
        <f t="shared" si="235"/>
        <v>Base.Inercial</v>
      </c>
      <c r="O925" s="41" t="str">
        <f t="shared" si="236"/>
        <v>Classe IFC: IfcVibrationDamperVISCOUS</v>
      </c>
      <c r="P925" s="41" t="s">
        <v>1843</v>
      </c>
      <c r="Q925" s="41" t="s">
        <v>4018</v>
      </c>
      <c r="R925" s="48" t="s">
        <v>9</v>
      </c>
      <c r="S925" s="49" t="str">
        <f t="shared" si="228"/>
        <v>Instalações</v>
      </c>
      <c r="T925" s="49" t="str">
        <f t="shared" si="237"/>
        <v>Atenuação.Ruído</v>
      </c>
      <c r="U925" s="49" t="str">
        <f t="shared" si="238"/>
        <v>Base.Inercial</v>
      </c>
      <c r="V925" s="49" t="str">
        <f t="shared" si="229"/>
        <v>Instalações</v>
      </c>
      <c r="W925" s="1" t="str">
        <f t="shared" si="230"/>
        <v>Key.Ifc4.3-925</v>
      </c>
    </row>
    <row r="926" spans="1:23" ht="6" customHeight="1" x14ac:dyDescent="0.25">
      <c r="A926" s="43">
        <v>926</v>
      </c>
      <c r="B926" s="2" t="s">
        <v>1263</v>
      </c>
      <c r="C926" s="45" t="s">
        <v>3095</v>
      </c>
      <c r="D926" s="2" t="s">
        <v>3199</v>
      </c>
      <c r="E926" s="2" t="s">
        <v>3203</v>
      </c>
      <c r="F926" s="2" t="s">
        <v>122</v>
      </c>
      <c r="G926" s="59" t="s">
        <v>9</v>
      </c>
      <c r="H926" s="59" t="s">
        <v>9</v>
      </c>
      <c r="I926" s="59" t="s">
        <v>9</v>
      </c>
      <c r="J926" s="59" t="s">
        <v>9</v>
      </c>
      <c r="K926" s="59" t="s">
        <v>9</v>
      </c>
      <c r="L926" s="47" t="str">
        <f t="shared" si="227"/>
        <v>Instalações</v>
      </c>
      <c r="M926" s="47" t="str">
        <f t="shared" si="234"/>
        <v>Atenuação.Ruído</v>
      </c>
      <c r="N926" s="47" t="str">
        <f t="shared" si="235"/>
        <v>Base.Inercial</v>
      </c>
      <c r="O926" s="41" t="str">
        <f t="shared" si="236"/>
        <v>Cat. Revit: OST_VibrationDampers</v>
      </c>
      <c r="P926" s="41" t="s">
        <v>5561</v>
      </c>
      <c r="Q926" s="41" t="s">
        <v>5562</v>
      </c>
      <c r="R926" s="48" t="s">
        <v>9</v>
      </c>
      <c r="S926" s="49" t="str">
        <f t="shared" si="228"/>
        <v>Instalações</v>
      </c>
      <c r="T926" s="49" t="str">
        <f t="shared" si="237"/>
        <v>Atenuação.Ruído</v>
      </c>
      <c r="U926" s="49" t="str">
        <f t="shared" si="238"/>
        <v>Base.Inercial</v>
      </c>
      <c r="V926" s="49" t="str">
        <f t="shared" si="229"/>
        <v>Instalações</v>
      </c>
      <c r="W926" s="1" t="str">
        <f t="shared" si="230"/>
        <v>Key.Ifc4.3-926</v>
      </c>
    </row>
    <row r="927" spans="1:23" ht="6" customHeight="1" x14ac:dyDescent="0.25">
      <c r="A927" s="43">
        <v>927</v>
      </c>
      <c r="B927" s="2" t="s">
        <v>1263</v>
      </c>
      <c r="C927" s="45" t="s">
        <v>3095</v>
      </c>
      <c r="D927" s="2" t="s">
        <v>3199</v>
      </c>
      <c r="E927" s="2" t="s">
        <v>3203</v>
      </c>
      <c r="F927" s="60" t="s">
        <v>5132</v>
      </c>
      <c r="G927" s="59" t="s">
        <v>9</v>
      </c>
      <c r="H927" s="59" t="s">
        <v>9</v>
      </c>
      <c r="I927" s="59" t="s">
        <v>9</v>
      </c>
      <c r="J927" s="59" t="s">
        <v>9</v>
      </c>
      <c r="K927" s="59" t="s">
        <v>9</v>
      </c>
      <c r="L927" s="47" t="str">
        <f t="shared" si="227"/>
        <v>Instalações</v>
      </c>
      <c r="M927" s="47" t="str">
        <f t="shared" ref="M927" si="239">CONCATENATE("", D927)</f>
        <v>Atenuação.Ruído</v>
      </c>
      <c r="N927" s="47" t="str">
        <f t="shared" ref="N927" si="240">CONCATENATE("", E927)</f>
        <v>Base.Inercial</v>
      </c>
      <c r="O927" s="41" t="str">
        <f t="shared" ref="O927" si="241">IF(ISNUMBER(FIND("Ifc",F927)),CONCATENATE("Classe IFC: ",F927),CONCATENATE("Cat. Revit: ",F927))</f>
        <v>Cat. Revit: OST_VibrationManagement</v>
      </c>
      <c r="P927" s="41" t="s">
        <v>5561</v>
      </c>
      <c r="Q927" s="41" t="s">
        <v>5562</v>
      </c>
      <c r="R927" s="48" t="s">
        <v>9</v>
      </c>
      <c r="S927" s="49" t="str">
        <f t="shared" si="228"/>
        <v>Instalações</v>
      </c>
      <c r="T927" s="49" t="str">
        <f t="shared" ref="T927" si="242">SUBSTITUTE(D927, "_", " ")</f>
        <v>Atenuação.Ruído</v>
      </c>
      <c r="U927" s="49" t="str">
        <f t="shared" ref="U927" si="243">SUBSTITUTE(E927, "_", " ")</f>
        <v>Base.Inercial</v>
      </c>
      <c r="V927" s="49" t="str">
        <f t="shared" si="229"/>
        <v>Instalações</v>
      </c>
      <c r="W927" s="1" t="str">
        <f t="shared" si="230"/>
        <v>Key.Ifc4.3-927</v>
      </c>
    </row>
    <row r="928" spans="1:23" ht="6" customHeight="1" x14ac:dyDescent="0.25">
      <c r="A928" s="43">
        <v>928</v>
      </c>
      <c r="B928" s="2" t="s">
        <v>1263</v>
      </c>
      <c r="C928" s="45" t="s">
        <v>3095</v>
      </c>
      <c r="D928" s="2" t="s">
        <v>3199</v>
      </c>
      <c r="E928" s="2" t="s">
        <v>3200</v>
      </c>
      <c r="F928" s="46" t="s">
        <v>688</v>
      </c>
      <c r="G928" s="59" t="s">
        <v>9</v>
      </c>
      <c r="H928" s="59" t="s">
        <v>9</v>
      </c>
      <c r="I928" s="59" t="s">
        <v>9</v>
      </c>
      <c r="J928" s="59" t="s">
        <v>9</v>
      </c>
      <c r="K928" s="59" t="s">
        <v>9</v>
      </c>
      <c r="L928" s="47" t="str">
        <f t="shared" si="227"/>
        <v>Instalações</v>
      </c>
      <c r="M928" s="47" t="str">
        <f t="shared" si="234"/>
        <v>Atenuação.Ruído</v>
      </c>
      <c r="N928" s="47" t="str">
        <f t="shared" si="235"/>
        <v>Dampers</v>
      </c>
      <c r="O928" s="41" t="str">
        <f t="shared" si="236"/>
        <v>Classe IFC: IfcDamper</v>
      </c>
      <c r="P928" s="41" t="s">
        <v>1828</v>
      </c>
      <c r="Q928" s="41" t="s">
        <v>4002</v>
      </c>
      <c r="R928" s="48" t="s">
        <v>9</v>
      </c>
      <c r="S928" s="49" t="str">
        <f t="shared" si="228"/>
        <v>Instalações</v>
      </c>
      <c r="T928" s="49" t="str">
        <f t="shared" si="237"/>
        <v>Atenuação.Ruído</v>
      </c>
      <c r="U928" s="49" t="str">
        <f t="shared" si="238"/>
        <v>Dampers</v>
      </c>
      <c r="V928" s="49" t="str">
        <f t="shared" si="229"/>
        <v>Instalações</v>
      </c>
      <c r="W928" s="1" t="str">
        <f t="shared" si="230"/>
        <v>Key.Ifc4.3-928</v>
      </c>
    </row>
    <row r="929" spans="1:23" ht="6" customHeight="1" x14ac:dyDescent="0.25">
      <c r="A929" s="43">
        <v>929</v>
      </c>
      <c r="B929" s="2" t="s">
        <v>1263</v>
      </c>
      <c r="C929" s="45" t="s">
        <v>3095</v>
      </c>
      <c r="D929" s="2" t="s">
        <v>3199</v>
      </c>
      <c r="E929" s="2" t="s">
        <v>3200</v>
      </c>
      <c r="F929" s="46" t="s">
        <v>689</v>
      </c>
      <c r="G929" s="59" t="s">
        <v>9</v>
      </c>
      <c r="H929" s="59" t="s">
        <v>9</v>
      </c>
      <c r="I929" s="59" t="s">
        <v>9</v>
      </c>
      <c r="J929" s="59" t="s">
        <v>9</v>
      </c>
      <c r="K929" s="59" t="s">
        <v>9</v>
      </c>
      <c r="L929" s="47" t="str">
        <f t="shared" si="227"/>
        <v>Instalações</v>
      </c>
      <c r="M929" s="47" t="str">
        <f t="shared" si="234"/>
        <v>Atenuação.Ruído</v>
      </c>
      <c r="N929" s="47" t="str">
        <f t="shared" si="235"/>
        <v>Dampers</v>
      </c>
      <c r="O929" s="41" t="str">
        <f t="shared" si="236"/>
        <v>Classe IFC: IfcDamperBACKDRAFTDAMPER</v>
      </c>
      <c r="P929" s="41" t="s">
        <v>1829</v>
      </c>
      <c r="Q929" s="41" t="s">
        <v>4003</v>
      </c>
      <c r="R929" s="48" t="s">
        <v>9</v>
      </c>
      <c r="S929" s="49" t="str">
        <f t="shared" si="228"/>
        <v>Instalações</v>
      </c>
      <c r="T929" s="49" t="str">
        <f t="shared" si="237"/>
        <v>Atenuação.Ruído</v>
      </c>
      <c r="U929" s="49" t="str">
        <f t="shared" si="238"/>
        <v>Dampers</v>
      </c>
      <c r="V929" s="49" t="str">
        <f t="shared" si="229"/>
        <v>Instalações</v>
      </c>
      <c r="W929" s="1" t="str">
        <f t="shared" si="230"/>
        <v>Key.Ifc4.3-929</v>
      </c>
    </row>
    <row r="930" spans="1:23" ht="6" customHeight="1" x14ac:dyDescent="0.25">
      <c r="A930" s="43">
        <v>930</v>
      </c>
      <c r="B930" s="2" t="s">
        <v>1263</v>
      </c>
      <c r="C930" s="45" t="s">
        <v>3095</v>
      </c>
      <c r="D930" s="2" t="s">
        <v>3199</v>
      </c>
      <c r="E930" s="2" t="s">
        <v>3200</v>
      </c>
      <c r="F930" s="46" t="s">
        <v>690</v>
      </c>
      <c r="G930" s="59" t="s">
        <v>9</v>
      </c>
      <c r="H930" s="59" t="s">
        <v>9</v>
      </c>
      <c r="I930" s="59" t="s">
        <v>9</v>
      </c>
      <c r="J930" s="59" t="s">
        <v>9</v>
      </c>
      <c r="K930" s="59" t="s">
        <v>9</v>
      </c>
      <c r="L930" s="47" t="str">
        <f t="shared" si="227"/>
        <v>Instalações</v>
      </c>
      <c r="M930" s="47" t="str">
        <f t="shared" si="234"/>
        <v>Atenuação.Ruído</v>
      </c>
      <c r="N930" s="47" t="str">
        <f t="shared" si="235"/>
        <v>Dampers</v>
      </c>
      <c r="O930" s="41" t="str">
        <f t="shared" si="236"/>
        <v>Classe IFC: IfcDamperBALANCINGDAMPER</v>
      </c>
      <c r="P930" s="41" t="s">
        <v>1830</v>
      </c>
      <c r="Q930" s="41" t="s">
        <v>4004</v>
      </c>
      <c r="R930" s="48" t="s">
        <v>9</v>
      </c>
      <c r="S930" s="49" t="str">
        <f t="shared" si="228"/>
        <v>Instalações</v>
      </c>
      <c r="T930" s="49" t="str">
        <f t="shared" si="237"/>
        <v>Atenuação.Ruído</v>
      </c>
      <c r="U930" s="49" t="str">
        <f t="shared" si="238"/>
        <v>Dampers</v>
      </c>
      <c r="V930" s="49" t="str">
        <f t="shared" si="229"/>
        <v>Instalações</v>
      </c>
      <c r="W930" s="1" t="str">
        <f t="shared" si="230"/>
        <v>Key.Ifc4.3-930</v>
      </c>
    </row>
    <row r="931" spans="1:23" ht="6" customHeight="1" x14ac:dyDescent="0.25">
      <c r="A931" s="43">
        <v>931</v>
      </c>
      <c r="B931" s="2" t="s">
        <v>1263</v>
      </c>
      <c r="C931" s="45" t="s">
        <v>3095</v>
      </c>
      <c r="D931" s="2" t="s">
        <v>3199</v>
      </c>
      <c r="E931" s="2" t="s">
        <v>3200</v>
      </c>
      <c r="F931" s="46" t="s">
        <v>691</v>
      </c>
      <c r="G931" s="59" t="s">
        <v>9</v>
      </c>
      <c r="H931" s="59" t="s">
        <v>9</v>
      </c>
      <c r="I931" s="59" t="s">
        <v>9</v>
      </c>
      <c r="J931" s="59" t="s">
        <v>9</v>
      </c>
      <c r="K931" s="59" t="s">
        <v>9</v>
      </c>
      <c r="L931" s="47" t="str">
        <f t="shared" si="227"/>
        <v>Instalações</v>
      </c>
      <c r="M931" s="47" t="str">
        <f t="shared" si="234"/>
        <v>Atenuação.Ruído</v>
      </c>
      <c r="N931" s="47" t="str">
        <f t="shared" si="235"/>
        <v>Dampers</v>
      </c>
      <c r="O931" s="41" t="str">
        <f t="shared" si="236"/>
        <v>Classe IFC: IfcDamperBLASTDAMPER</v>
      </c>
      <c r="P931" s="41" t="s">
        <v>1831</v>
      </c>
      <c r="Q931" s="41" t="s">
        <v>4005</v>
      </c>
      <c r="R931" s="48" t="s">
        <v>9</v>
      </c>
      <c r="S931" s="49" t="str">
        <f t="shared" si="228"/>
        <v>Instalações</v>
      </c>
      <c r="T931" s="49" t="str">
        <f t="shared" si="237"/>
        <v>Atenuação.Ruído</v>
      </c>
      <c r="U931" s="49" t="str">
        <f t="shared" si="238"/>
        <v>Dampers</v>
      </c>
      <c r="V931" s="49" t="str">
        <f t="shared" si="229"/>
        <v>Instalações</v>
      </c>
      <c r="W931" s="1" t="str">
        <f t="shared" si="230"/>
        <v>Key.Ifc4.3-931</v>
      </c>
    </row>
    <row r="932" spans="1:23" ht="6" customHeight="1" x14ac:dyDescent="0.25">
      <c r="A932" s="43">
        <v>932</v>
      </c>
      <c r="B932" s="2" t="s">
        <v>1263</v>
      </c>
      <c r="C932" s="45" t="s">
        <v>3095</v>
      </c>
      <c r="D932" s="2" t="s">
        <v>3199</v>
      </c>
      <c r="E932" s="2" t="s">
        <v>3200</v>
      </c>
      <c r="F932" s="46" t="s">
        <v>692</v>
      </c>
      <c r="G932" s="59" t="s">
        <v>9</v>
      </c>
      <c r="H932" s="59" t="s">
        <v>9</v>
      </c>
      <c r="I932" s="59" t="s">
        <v>9</v>
      </c>
      <c r="J932" s="59" t="s">
        <v>9</v>
      </c>
      <c r="K932" s="59" t="s">
        <v>9</v>
      </c>
      <c r="L932" s="47" t="str">
        <f t="shared" si="227"/>
        <v>Instalações</v>
      </c>
      <c r="M932" s="47" t="str">
        <f t="shared" si="234"/>
        <v>Atenuação.Ruído</v>
      </c>
      <c r="N932" s="47" t="str">
        <f t="shared" si="235"/>
        <v>Dampers</v>
      </c>
      <c r="O932" s="41" t="str">
        <f t="shared" si="236"/>
        <v>Classe IFC: IfcDamperCONTROLDAMPER</v>
      </c>
      <c r="P932" s="41" t="s">
        <v>4803</v>
      </c>
      <c r="Q932" s="41" t="s">
        <v>4006</v>
      </c>
      <c r="R932" s="48" t="s">
        <v>9</v>
      </c>
      <c r="S932" s="49" t="str">
        <f t="shared" si="228"/>
        <v>Instalações</v>
      </c>
      <c r="T932" s="49" t="str">
        <f t="shared" si="237"/>
        <v>Atenuação.Ruído</v>
      </c>
      <c r="U932" s="49" t="str">
        <f t="shared" si="238"/>
        <v>Dampers</v>
      </c>
      <c r="V932" s="49" t="str">
        <f t="shared" si="229"/>
        <v>Instalações</v>
      </c>
      <c r="W932" s="1" t="str">
        <f t="shared" si="230"/>
        <v>Key.Ifc4.3-932</v>
      </c>
    </row>
    <row r="933" spans="1:23" ht="6" customHeight="1" x14ac:dyDescent="0.25">
      <c r="A933" s="43">
        <v>933</v>
      </c>
      <c r="B933" s="2" t="s">
        <v>1263</v>
      </c>
      <c r="C933" s="45" t="s">
        <v>3095</v>
      </c>
      <c r="D933" s="2" t="s">
        <v>3199</v>
      </c>
      <c r="E933" s="2" t="s">
        <v>3200</v>
      </c>
      <c r="F933" s="46" t="s">
        <v>693</v>
      </c>
      <c r="G933" s="59" t="s">
        <v>9</v>
      </c>
      <c r="H933" s="59" t="s">
        <v>9</v>
      </c>
      <c r="I933" s="59" t="s">
        <v>9</v>
      </c>
      <c r="J933" s="59" t="s">
        <v>9</v>
      </c>
      <c r="K933" s="59" t="s">
        <v>9</v>
      </c>
      <c r="L933" s="47" t="str">
        <f t="shared" si="227"/>
        <v>Instalações</v>
      </c>
      <c r="M933" s="47" t="str">
        <f t="shared" si="234"/>
        <v>Atenuação.Ruído</v>
      </c>
      <c r="N933" s="47" t="str">
        <f t="shared" si="235"/>
        <v>Dampers</v>
      </c>
      <c r="O933" s="41" t="str">
        <f t="shared" si="236"/>
        <v>Classe IFC: IfcDamperFIREDAMPER</v>
      </c>
      <c r="P933" s="41" t="s">
        <v>1832</v>
      </c>
      <c r="Q933" s="41" t="s">
        <v>4007</v>
      </c>
      <c r="R933" s="48" t="s">
        <v>9</v>
      </c>
      <c r="S933" s="49" t="str">
        <f t="shared" si="228"/>
        <v>Instalações</v>
      </c>
      <c r="T933" s="49" t="str">
        <f t="shared" si="237"/>
        <v>Atenuação.Ruído</v>
      </c>
      <c r="U933" s="49" t="str">
        <f t="shared" si="238"/>
        <v>Dampers</v>
      </c>
      <c r="V933" s="49" t="str">
        <f t="shared" si="229"/>
        <v>Instalações</v>
      </c>
      <c r="W933" s="1" t="str">
        <f t="shared" si="230"/>
        <v>Key.Ifc4.3-933</v>
      </c>
    </row>
    <row r="934" spans="1:23" ht="6" customHeight="1" x14ac:dyDescent="0.25">
      <c r="A934" s="43">
        <v>934</v>
      </c>
      <c r="B934" s="2" t="s">
        <v>1263</v>
      </c>
      <c r="C934" s="45" t="s">
        <v>3095</v>
      </c>
      <c r="D934" s="2" t="s">
        <v>3199</v>
      </c>
      <c r="E934" s="2" t="s">
        <v>3200</v>
      </c>
      <c r="F934" s="46" t="s">
        <v>694</v>
      </c>
      <c r="G934" s="59" t="s">
        <v>9</v>
      </c>
      <c r="H934" s="59" t="s">
        <v>9</v>
      </c>
      <c r="I934" s="59" t="s">
        <v>9</v>
      </c>
      <c r="J934" s="59" t="s">
        <v>9</v>
      </c>
      <c r="K934" s="59" t="s">
        <v>9</v>
      </c>
      <c r="L934" s="47" t="str">
        <f t="shared" si="227"/>
        <v>Instalações</v>
      </c>
      <c r="M934" s="47" t="str">
        <f t="shared" si="234"/>
        <v>Atenuação.Ruído</v>
      </c>
      <c r="N934" s="47" t="str">
        <f t="shared" si="235"/>
        <v>Dampers</v>
      </c>
      <c r="O934" s="41" t="str">
        <f t="shared" si="236"/>
        <v>Classe IFC: IfcDamperFIRESMOKEDAMPER</v>
      </c>
      <c r="P934" s="41" t="s">
        <v>1833</v>
      </c>
      <c r="Q934" s="41" t="s">
        <v>4008</v>
      </c>
      <c r="R934" s="48" t="s">
        <v>9</v>
      </c>
      <c r="S934" s="49" t="str">
        <f t="shared" si="228"/>
        <v>Instalações</v>
      </c>
      <c r="T934" s="49" t="str">
        <f t="shared" si="237"/>
        <v>Atenuação.Ruído</v>
      </c>
      <c r="U934" s="49" t="str">
        <f t="shared" si="238"/>
        <v>Dampers</v>
      </c>
      <c r="V934" s="49" t="str">
        <f t="shared" si="229"/>
        <v>Instalações</v>
      </c>
      <c r="W934" s="1" t="str">
        <f t="shared" si="230"/>
        <v>Key.Ifc4.3-934</v>
      </c>
    </row>
    <row r="935" spans="1:23" ht="6" customHeight="1" x14ac:dyDescent="0.25">
      <c r="A935" s="43">
        <v>935</v>
      </c>
      <c r="B935" s="2" t="s">
        <v>1263</v>
      </c>
      <c r="C935" s="45" t="s">
        <v>3095</v>
      </c>
      <c r="D935" s="2" t="s">
        <v>3199</v>
      </c>
      <c r="E935" s="2" t="s">
        <v>3200</v>
      </c>
      <c r="F935" s="46" t="s">
        <v>695</v>
      </c>
      <c r="G935" s="59" t="s">
        <v>9</v>
      </c>
      <c r="H935" s="59" t="s">
        <v>9</v>
      </c>
      <c r="I935" s="59" t="s">
        <v>9</v>
      </c>
      <c r="J935" s="59" t="s">
        <v>9</v>
      </c>
      <c r="K935" s="59" t="s">
        <v>9</v>
      </c>
      <c r="L935" s="47" t="str">
        <f t="shared" si="227"/>
        <v>Instalações</v>
      </c>
      <c r="M935" s="47" t="str">
        <f t="shared" si="234"/>
        <v>Atenuação.Ruído</v>
      </c>
      <c r="N935" s="47" t="str">
        <f t="shared" si="235"/>
        <v>Dampers</v>
      </c>
      <c r="O935" s="41" t="str">
        <f t="shared" si="236"/>
        <v>Classe IFC: IfcDamperFUMEHOODEXHAUST</v>
      </c>
      <c r="P935" s="41" t="s">
        <v>1834</v>
      </c>
      <c r="Q935" s="41" t="s">
        <v>4009</v>
      </c>
      <c r="R935" s="48" t="s">
        <v>9</v>
      </c>
      <c r="S935" s="49" t="str">
        <f t="shared" si="228"/>
        <v>Instalações</v>
      </c>
      <c r="T935" s="49" t="str">
        <f t="shared" si="237"/>
        <v>Atenuação.Ruído</v>
      </c>
      <c r="U935" s="49" t="str">
        <f t="shared" si="238"/>
        <v>Dampers</v>
      </c>
      <c r="V935" s="49" t="str">
        <f t="shared" si="229"/>
        <v>Instalações</v>
      </c>
      <c r="W935" s="1" t="str">
        <f t="shared" si="230"/>
        <v>Key.Ifc4.3-935</v>
      </c>
    </row>
    <row r="936" spans="1:23" ht="6" customHeight="1" x14ac:dyDescent="0.25">
      <c r="A936" s="43">
        <v>936</v>
      </c>
      <c r="B936" s="2" t="s">
        <v>1263</v>
      </c>
      <c r="C936" s="45" t="s">
        <v>3095</v>
      </c>
      <c r="D936" s="2" t="s">
        <v>3199</v>
      </c>
      <c r="E936" s="2" t="s">
        <v>3200</v>
      </c>
      <c r="F936" s="46" t="s">
        <v>696</v>
      </c>
      <c r="G936" s="59" t="s">
        <v>9</v>
      </c>
      <c r="H936" s="59" t="s">
        <v>9</v>
      </c>
      <c r="I936" s="59" t="s">
        <v>9</v>
      </c>
      <c r="J936" s="59" t="s">
        <v>9</v>
      </c>
      <c r="K936" s="59" t="s">
        <v>9</v>
      </c>
      <c r="L936" s="47" t="str">
        <f t="shared" si="227"/>
        <v>Instalações</v>
      </c>
      <c r="M936" s="47" t="str">
        <f t="shared" si="234"/>
        <v>Atenuação.Ruído</v>
      </c>
      <c r="N936" s="47" t="str">
        <f t="shared" si="235"/>
        <v>Dampers</v>
      </c>
      <c r="O936" s="41" t="str">
        <f t="shared" si="236"/>
        <v>Classe IFC: IfcDamperGRAVITYDAMPER</v>
      </c>
      <c r="P936" s="41" t="s">
        <v>1835</v>
      </c>
      <c r="Q936" s="41" t="s">
        <v>4010</v>
      </c>
      <c r="R936" s="48" t="s">
        <v>9</v>
      </c>
      <c r="S936" s="49" t="str">
        <f t="shared" si="228"/>
        <v>Instalações</v>
      </c>
      <c r="T936" s="49" t="str">
        <f t="shared" si="237"/>
        <v>Atenuação.Ruído</v>
      </c>
      <c r="U936" s="49" t="str">
        <f t="shared" si="238"/>
        <v>Dampers</v>
      </c>
      <c r="V936" s="49" t="str">
        <f t="shared" si="229"/>
        <v>Instalações</v>
      </c>
      <c r="W936" s="1" t="str">
        <f t="shared" si="230"/>
        <v>Key.Ifc4.3-936</v>
      </c>
    </row>
    <row r="937" spans="1:23" ht="6" customHeight="1" x14ac:dyDescent="0.25">
      <c r="A937" s="43">
        <v>937</v>
      </c>
      <c r="B937" s="2" t="s">
        <v>1263</v>
      </c>
      <c r="C937" s="45" t="s">
        <v>3095</v>
      </c>
      <c r="D937" s="2" t="s">
        <v>3199</v>
      </c>
      <c r="E937" s="2" t="s">
        <v>3200</v>
      </c>
      <c r="F937" s="46" t="s">
        <v>697</v>
      </c>
      <c r="G937" s="59" t="s">
        <v>9</v>
      </c>
      <c r="H937" s="59" t="s">
        <v>9</v>
      </c>
      <c r="I937" s="59" t="s">
        <v>9</v>
      </c>
      <c r="J937" s="59" t="s">
        <v>9</v>
      </c>
      <c r="K937" s="59" t="s">
        <v>9</v>
      </c>
      <c r="L937" s="47" t="str">
        <f t="shared" si="227"/>
        <v>Instalações</v>
      </c>
      <c r="M937" s="47" t="str">
        <f t="shared" si="234"/>
        <v>Atenuação.Ruído</v>
      </c>
      <c r="N937" s="47" t="str">
        <f t="shared" si="235"/>
        <v>Dampers</v>
      </c>
      <c r="O937" s="41" t="str">
        <f t="shared" si="236"/>
        <v>Classe IFC: IfcDamperGRAVITYRELIEFDAMPER</v>
      </c>
      <c r="P937" s="41" t="s">
        <v>1836</v>
      </c>
      <c r="Q937" s="41" t="s">
        <v>4011</v>
      </c>
      <c r="R937" s="48" t="s">
        <v>9</v>
      </c>
      <c r="S937" s="49" t="str">
        <f t="shared" si="228"/>
        <v>Instalações</v>
      </c>
      <c r="T937" s="49" t="str">
        <f t="shared" si="237"/>
        <v>Atenuação.Ruído</v>
      </c>
      <c r="U937" s="49" t="str">
        <f t="shared" si="238"/>
        <v>Dampers</v>
      </c>
      <c r="V937" s="49" t="str">
        <f t="shared" si="229"/>
        <v>Instalações</v>
      </c>
      <c r="W937" s="1" t="str">
        <f t="shared" si="230"/>
        <v>Key.Ifc4.3-937</v>
      </c>
    </row>
    <row r="938" spans="1:23" ht="6" customHeight="1" x14ac:dyDescent="0.25">
      <c r="A938" s="43">
        <v>938</v>
      </c>
      <c r="B938" s="2" t="s">
        <v>1263</v>
      </c>
      <c r="C938" s="45" t="s">
        <v>3095</v>
      </c>
      <c r="D938" s="2" t="s">
        <v>3199</v>
      </c>
      <c r="E938" s="2" t="s">
        <v>3200</v>
      </c>
      <c r="F938" s="46" t="s">
        <v>698</v>
      </c>
      <c r="G938" s="59" t="s">
        <v>9</v>
      </c>
      <c r="H938" s="59" t="s">
        <v>9</v>
      </c>
      <c r="I938" s="59" t="s">
        <v>9</v>
      </c>
      <c r="J938" s="59" t="s">
        <v>9</v>
      </c>
      <c r="K938" s="59" t="s">
        <v>9</v>
      </c>
      <c r="L938" s="47" t="str">
        <f t="shared" si="227"/>
        <v>Instalações</v>
      </c>
      <c r="M938" s="47" t="str">
        <f t="shared" si="234"/>
        <v>Atenuação.Ruído</v>
      </c>
      <c r="N938" s="47" t="str">
        <f t="shared" si="235"/>
        <v>Dampers</v>
      </c>
      <c r="O938" s="41" t="str">
        <f t="shared" si="236"/>
        <v>Classe IFC: IfcDamperRELIEFDAMPER</v>
      </c>
      <c r="P938" s="41" t="s">
        <v>1837</v>
      </c>
      <c r="Q938" s="41" t="s">
        <v>4012</v>
      </c>
      <c r="R938" s="48" t="s">
        <v>9</v>
      </c>
      <c r="S938" s="49" t="str">
        <f t="shared" si="228"/>
        <v>Instalações</v>
      </c>
      <c r="T938" s="49" t="str">
        <f t="shared" si="237"/>
        <v>Atenuação.Ruído</v>
      </c>
      <c r="U938" s="49" t="str">
        <f t="shared" si="238"/>
        <v>Dampers</v>
      </c>
      <c r="V938" s="49" t="str">
        <f t="shared" si="229"/>
        <v>Instalações</v>
      </c>
      <c r="W938" s="1" t="str">
        <f t="shared" si="230"/>
        <v>Key.Ifc4.3-938</v>
      </c>
    </row>
    <row r="939" spans="1:23" ht="6" customHeight="1" x14ac:dyDescent="0.25">
      <c r="A939" s="43">
        <v>939</v>
      </c>
      <c r="B939" s="2" t="s">
        <v>1263</v>
      </c>
      <c r="C939" s="45" t="s">
        <v>3095</v>
      </c>
      <c r="D939" s="2" t="s">
        <v>3199</v>
      </c>
      <c r="E939" s="2" t="s">
        <v>3200</v>
      </c>
      <c r="F939" s="46" t="s">
        <v>699</v>
      </c>
      <c r="G939" s="59" t="s">
        <v>9</v>
      </c>
      <c r="H939" s="59" t="s">
        <v>9</v>
      </c>
      <c r="I939" s="59" t="s">
        <v>9</v>
      </c>
      <c r="J939" s="59" t="s">
        <v>9</v>
      </c>
      <c r="K939" s="59" t="s">
        <v>9</v>
      </c>
      <c r="L939" s="47" t="str">
        <f t="shared" si="227"/>
        <v>Instalações</v>
      </c>
      <c r="M939" s="47" t="str">
        <f t="shared" si="234"/>
        <v>Atenuação.Ruído</v>
      </c>
      <c r="N939" s="47" t="str">
        <f t="shared" si="235"/>
        <v>Dampers</v>
      </c>
      <c r="O939" s="41" t="str">
        <f t="shared" si="236"/>
        <v>Classe IFC: IfcDamperSMOKEDAMPER</v>
      </c>
      <c r="P939" s="41" t="s">
        <v>1838</v>
      </c>
      <c r="Q939" s="41" t="s">
        <v>4013</v>
      </c>
      <c r="R939" s="48" t="s">
        <v>9</v>
      </c>
      <c r="S939" s="49" t="str">
        <f t="shared" si="228"/>
        <v>Instalações</v>
      </c>
      <c r="T939" s="49" t="str">
        <f t="shared" si="237"/>
        <v>Atenuação.Ruído</v>
      </c>
      <c r="U939" s="49" t="str">
        <f t="shared" si="238"/>
        <v>Dampers</v>
      </c>
      <c r="V939" s="49" t="str">
        <f t="shared" si="229"/>
        <v>Instalações</v>
      </c>
      <c r="W939" s="1" t="str">
        <f t="shared" si="230"/>
        <v>Key.Ifc4.3-939</v>
      </c>
    </row>
    <row r="940" spans="1:23" ht="6" customHeight="1" x14ac:dyDescent="0.25">
      <c r="A940" s="43">
        <v>940</v>
      </c>
      <c r="B940" s="2" t="s">
        <v>1263</v>
      </c>
      <c r="C940" s="45" t="s">
        <v>3095</v>
      </c>
      <c r="D940" s="2" t="s">
        <v>3199</v>
      </c>
      <c r="E940" s="2" t="s">
        <v>3204</v>
      </c>
      <c r="F940" s="46" t="s">
        <v>1357</v>
      </c>
      <c r="G940" s="59" t="s">
        <v>9</v>
      </c>
      <c r="H940" s="59" t="s">
        <v>9</v>
      </c>
      <c r="I940" s="59" t="s">
        <v>9</v>
      </c>
      <c r="J940" s="59" t="s">
        <v>9</v>
      </c>
      <c r="K940" s="59" t="s">
        <v>9</v>
      </c>
      <c r="L940" s="47" t="str">
        <f t="shared" si="227"/>
        <v>Instalações</v>
      </c>
      <c r="M940" s="47" t="str">
        <f t="shared" si="234"/>
        <v>Atenuação.Ruído</v>
      </c>
      <c r="N940" s="47" t="str">
        <f t="shared" si="235"/>
        <v>Isolador</v>
      </c>
      <c r="O940" s="41" t="str">
        <f t="shared" si="236"/>
        <v>Classe IFC: IfcVibrationIsolator</v>
      </c>
      <c r="P940" s="41" t="s">
        <v>1844</v>
      </c>
      <c r="Q940" s="41" t="s">
        <v>4019</v>
      </c>
      <c r="R940" s="48" t="s">
        <v>9</v>
      </c>
      <c r="S940" s="49" t="str">
        <f t="shared" si="228"/>
        <v>Instalações</v>
      </c>
      <c r="T940" s="49" t="str">
        <f t="shared" si="237"/>
        <v>Atenuação.Ruído</v>
      </c>
      <c r="U940" s="49" t="str">
        <f t="shared" si="238"/>
        <v>Isolador</v>
      </c>
      <c r="V940" s="49" t="str">
        <f t="shared" si="229"/>
        <v>Instalações</v>
      </c>
      <c r="W940" s="1" t="str">
        <f t="shared" si="230"/>
        <v>Key.Ifc4.3-940</v>
      </c>
    </row>
    <row r="941" spans="1:23" ht="6" customHeight="1" x14ac:dyDescent="0.25">
      <c r="A941" s="43">
        <v>941</v>
      </c>
      <c r="B941" s="2" t="s">
        <v>1263</v>
      </c>
      <c r="C941" s="45" t="s">
        <v>3095</v>
      </c>
      <c r="D941" s="2" t="s">
        <v>3199</v>
      </c>
      <c r="E941" s="2" t="s">
        <v>3204</v>
      </c>
      <c r="F941" s="46" t="s">
        <v>1358</v>
      </c>
      <c r="G941" s="59" t="s">
        <v>9</v>
      </c>
      <c r="H941" s="59" t="s">
        <v>9</v>
      </c>
      <c r="I941" s="59" t="s">
        <v>9</v>
      </c>
      <c r="J941" s="59" t="s">
        <v>9</v>
      </c>
      <c r="K941" s="59" t="s">
        <v>9</v>
      </c>
      <c r="L941" s="47" t="str">
        <f t="shared" si="227"/>
        <v>Instalações</v>
      </c>
      <c r="M941" s="47" t="str">
        <f t="shared" si="234"/>
        <v>Atenuação.Ruído</v>
      </c>
      <c r="N941" s="47" t="str">
        <f t="shared" si="235"/>
        <v>Isolador</v>
      </c>
      <c r="O941" s="41" t="str">
        <f t="shared" si="236"/>
        <v>Classe IFC: IfcVibrationIsolatorBASE</v>
      </c>
      <c r="P941" s="41" t="s">
        <v>1845</v>
      </c>
      <c r="Q941" s="41" t="s">
        <v>4020</v>
      </c>
      <c r="R941" s="48" t="s">
        <v>9</v>
      </c>
      <c r="S941" s="49" t="str">
        <f t="shared" si="228"/>
        <v>Instalações</v>
      </c>
      <c r="T941" s="49" t="str">
        <f t="shared" si="237"/>
        <v>Atenuação.Ruído</v>
      </c>
      <c r="U941" s="49" t="str">
        <f t="shared" si="238"/>
        <v>Isolador</v>
      </c>
      <c r="V941" s="49" t="str">
        <f t="shared" si="229"/>
        <v>Instalações</v>
      </c>
      <c r="W941" s="1" t="str">
        <f t="shared" si="230"/>
        <v>Key.Ifc4.3-941</v>
      </c>
    </row>
    <row r="942" spans="1:23" ht="6" customHeight="1" x14ac:dyDescent="0.25">
      <c r="A942" s="43">
        <v>942</v>
      </c>
      <c r="B942" s="2" t="s">
        <v>1263</v>
      </c>
      <c r="C942" s="45" t="s">
        <v>3095</v>
      </c>
      <c r="D942" s="2" t="s">
        <v>3199</v>
      </c>
      <c r="E942" s="2" t="s">
        <v>3204</v>
      </c>
      <c r="F942" s="46" t="s">
        <v>1359</v>
      </c>
      <c r="G942" s="59" t="s">
        <v>9</v>
      </c>
      <c r="H942" s="59" t="s">
        <v>9</v>
      </c>
      <c r="I942" s="59" t="s">
        <v>9</v>
      </c>
      <c r="J942" s="59" t="s">
        <v>9</v>
      </c>
      <c r="K942" s="59" t="s">
        <v>9</v>
      </c>
      <c r="L942" s="47" t="str">
        <f t="shared" si="227"/>
        <v>Instalações</v>
      </c>
      <c r="M942" s="47" t="str">
        <f t="shared" si="234"/>
        <v>Atenuação.Ruído</v>
      </c>
      <c r="N942" s="47" t="str">
        <f t="shared" si="235"/>
        <v>Isolador</v>
      </c>
      <c r="O942" s="41" t="str">
        <f t="shared" si="236"/>
        <v>Classe IFC: IfcVibrationIsolatorCOMPRESSION</v>
      </c>
      <c r="P942" s="41" t="s">
        <v>1846</v>
      </c>
      <c r="Q942" s="41" t="s">
        <v>4021</v>
      </c>
      <c r="R942" s="48" t="s">
        <v>9</v>
      </c>
      <c r="S942" s="49" t="str">
        <f t="shared" si="228"/>
        <v>Instalações</v>
      </c>
      <c r="T942" s="49" t="str">
        <f t="shared" si="237"/>
        <v>Atenuação.Ruído</v>
      </c>
      <c r="U942" s="49" t="str">
        <f t="shared" si="238"/>
        <v>Isolador</v>
      </c>
      <c r="V942" s="49" t="str">
        <f t="shared" si="229"/>
        <v>Instalações</v>
      </c>
      <c r="W942" s="1" t="str">
        <f t="shared" si="230"/>
        <v>Key.Ifc4.3-942</v>
      </c>
    </row>
    <row r="943" spans="1:23" ht="6" customHeight="1" x14ac:dyDescent="0.25">
      <c r="A943" s="43">
        <v>943</v>
      </c>
      <c r="B943" s="2" t="s">
        <v>1263</v>
      </c>
      <c r="C943" s="45" t="s">
        <v>3095</v>
      </c>
      <c r="D943" s="2" t="s">
        <v>3199</v>
      </c>
      <c r="E943" s="2" t="s">
        <v>3204</v>
      </c>
      <c r="F943" s="46" t="s">
        <v>1360</v>
      </c>
      <c r="G943" s="59" t="s">
        <v>9</v>
      </c>
      <c r="H943" s="59" t="s">
        <v>9</v>
      </c>
      <c r="I943" s="59" t="s">
        <v>9</v>
      </c>
      <c r="J943" s="59" t="s">
        <v>9</v>
      </c>
      <c r="K943" s="59" t="s">
        <v>9</v>
      </c>
      <c r="L943" s="47" t="str">
        <f t="shared" si="227"/>
        <v>Instalações</v>
      </c>
      <c r="M943" s="47" t="str">
        <f t="shared" si="234"/>
        <v>Atenuação.Ruído</v>
      </c>
      <c r="N943" s="47" t="str">
        <f t="shared" si="235"/>
        <v>Isolador</v>
      </c>
      <c r="O943" s="41" t="str">
        <f t="shared" si="236"/>
        <v>Classe IFC: IfcVibrationIsolatorSPRING</v>
      </c>
      <c r="P943" s="41" t="s">
        <v>1847</v>
      </c>
      <c r="Q943" s="41" t="s">
        <v>4022</v>
      </c>
      <c r="R943" s="48" t="s">
        <v>9</v>
      </c>
      <c r="S943" s="49" t="str">
        <f t="shared" si="228"/>
        <v>Instalações</v>
      </c>
      <c r="T943" s="49" t="str">
        <f t="shared" si="237"/>
        <v>Atenuação.Ruído</v>
      </c>
      <c r="U943" s="49" t="str">
        <f t="shared" si="238"/>
        <v>Isolador</v>
      </c>
      <c r="V943" s="49" t="str">
        <f t="shared" si="229"/>
        <v>Instalações</v>
      </c>
      <c r="W943" s="1" t="str">
        <f t="shared" si="230"/>
        <v>Key.Ifc4.3-943</v>
      </c>
    </row>
    <row r="944" spans="1:23" ht="6" customHeight="1" x14ac:dyDescent="0.25">
      <c r="A944" s="43">
        <v>944</v>
      </c>
      <c r="B944" s="2" t="s">
        <v>1263</v>
      </c>
      <c r="C944" s="45" t="s">
        <v>3095</v>
      </c>
      <c r="D944" s="2" t="s">
        <v>3199</v>
      </c>
      <c r="E944" s="2" t="s">
        <v>3204</v>
      </c>
      <c r="F944" s="2" t="s">
        <v>121</v>
      </c>
      <c r="G944" s="59" t="s">
        <v>9</v>
      </c>
      <c r="H944" s="59" t="s">
        <v>9</v>
      </c>
      <c r="I944" s="59" t="s">
        <v>9</v>
      </c>
      <c r="J944" s="59" t="s">
        <v>9</v>
      </c>
      <c r="K944" s="59" t="s">
        <v>9</v>
      </c>
      <c r="L944" s="47" t="str">
        <f t="shared" si="227"/>
        <v>Instalações</v>
      </c>
      <c r="M944" s="47" t="str">
        <f t="shared" si="234"/>
        <v>Atenuação.Ruído</v>
      </c>
      <c r="N944" s="47" t="str">
        <f t="shared" si="235"/>
        <v>Isolador</v>
      </c>
      <c r="O944" s="41" t="str">
        <f t="shared" si="236"/>
        <v>Cat. Revit: OST_VibrationIsolators</v>
      </c>
      <c r="P944" s="41" t="s">
        <v>4664</v>
      </c>
      <c r="Q944" s="41" t="s">
        <v>4664</v>
      </c>
      <c r="R944" s="48" t="s">
        <v>9</v>
      </c>
      <c r="S944" s="49" t="str">
        <f t="shared" si="228"/>
        <v>Instalações</v>
      </c>
      <c r="T944" s="49" t="str">
        <f t="shared" si="237"/>
        <v>Atenuação.Ruído</v>
      </c>
      <c r="U944" s="49" t="str">
        <f t="shared" si="238"/>
        <v>Isolador</v>
      </c>
      <c r="V944" s="49" t="str">
        <f t="shared" si="229"/>
        <v>Instalações</v>
      </c>
      <c r="W944" s="1" t="str">
        <f t="shared" si="230"/>
        <v>Key.Ifc4.3-944</v>
      </c>
    </row>
    <row r="945" spans="1:23" ht="6" customHeight="1" x14ac:dyDescent="0.25">
      <c r="A945" s="43">
        <v>945</v>
      </c>
      <c r="B945" s="2" t="s">
        <v>1263</v>
      </c>
      <c r="C945" s="45" t="s">
        <v>3095</v>
      </c>
      <c r="D945" s="2" t="s">
        <v>3176</v>
      </c>
      <c r="E945" s="2" t="s">
        <v>1400</v>
      </c>
      <c r="F945" s="46" t="s">
        <v>1401</v>
      </c>
      <c r="G945" s="59" t="s">
        <v>9</v>
      </c>
      <c r="H945" s="59" t="s">
        <v>9</v>
      </c>
      <c r="I945" s="59" t="s">
        <v>9</v>
      </c>
      <c r="J945" s="59" t="s">
        <v>9</v>
      </c>
      <c r="K945" s="59" t="s">
        <v>9</v>
      </c>
      <c r="L945" s="47" t="str">
        <f t="shared" si="227"/>
        <v>Instalações</v>
      </c>
      <c r="M945" s="47" t="str">
        <f t="shared" si="234"/>
        <v>Atuadores</v>
      </c>
      <c r="N945" s="47" t="str">
        <f t="shared" si="235"/>
        <v>Atuador</v>
      </c>
      <c r="O945" s="41" t="str">
        <f t="shared" si="236"/>
        <v>Classe IFC: IfcActuator</v>
      </c>
      <c r="P945" s="41" t="s">
        <v>1848</v>
      </c>
      <c r="Q945" s="41" t="s">
        <v>4023</v>
      </c>
      <c r="R945" s="48" t="s">
        <v>9</v>
      </c>
      <c r="S945" s="49" t="str">
        <f t="shared" si="228"/>
        <v>Instalações</v>
      </c>
      <c r="T945" s="49" t="str">
        <f t="shared" si="237"/>
        <v>Atuadores</v>
      </c>
      <c r="U945" s="49" t="str">
        <f t="shared" si="238"/>
        <v>Atuador</v>
      </c>
      <c r="V945" s="49" t="str">
        <f t="shared" si="229"/>
        <v>Instalações</v>
      </c>
      <c r="W945" s="1" t="str">
        <f t="shared" si="230"/>
        <v>Key.Ifc4.3-945</v>
      </c>
    </row>
    <row r="946" spans="1:23" ht="6" customHeight="1" x14ac:dyDescent="0.25">
      <c r="A946" s="43">
        <v>946</v>
      </c>
      <c r="B946" s="2" t="s">
        <v>1263</v>
      </c>
      <c r="C946" s="45" t="s">
        <v>3095</v>
      </c>
      <c r="D946" s="2" t="s">
        <v>3176</v>
      </c>
      <c r="E946" s="2" t="s">
        <v>1400</v>
      </c>
      <c r="F946" s="46" t="s">
        <v>1402</v>
      </c>
      <c r="G946" s="59" t="s">
        <v>9</v>
      </c>
      <c r="H946" s="59" t="s">
        <v>9</v>
      </c>
      <c r="I946" s="59" t="s">
        <v>9</v>
      </c>
      <c r="J946" s="59" t="s">
        <v>9</v>
      </c>
      <c r="K946" s="59" t="s">
        <v>9</v>
      </c>
      <c r="L946" s="47" t="str">
        <f t="shared" si="227"/>
        <v>Instalações</v>
      </c>
      <c r="M946" s="47" t="str">
        <f t="shared" si="234"/>
        <v>Atuadores</v>
      </c>
      <c r="N946" s="47" t="str">
        <f t="shared" si="235"/>
        <v>Atuador</v>
      </c>
      <c r="O946" s="41" t="str">
        <f t="shared" si="236"/>
        <v>Classe IFC: IfcActuatorELECTRICACTUATOR</v>
      </c>
      <c r="P946" s="41" t="s">
        <v>1849</v>
      </c>
      <c r="Q946" s="41" t="s">
        <v>4024</v>
      </c>
      <c r="R946" s="48" t="s">
        <v>9</v>
      </c>
      <c r="S946" s="49" t="str">
        <f t="shared" si="228"/>
        <v>Instalações</v>
      </c>
      <c r="T946" s="49" t="str">
        <f t="shared" si="237"/>
        <v>Atuadores</v>
      </c>
      <c r="U946" s="49" t="str">
        <f t="shared" si="238"/>
        <v>Atuador</v>
      </c>
      <c r="V946" s="49" t="str">
        <f t="shared" si="229"/>
        <v>Instalações</v>
      </c>
      <c r="W946" s="1" t="str">
        <f t="shared" si="230"/>
        <v>Key.Ifc4.3-946</v>
      </c>
    </row>
    <row r="947" spans="1:23" ht="6" customHeight="1" x14ac:dyDescent="0.25">
      <c r="A947" s="43">
        <v>947</v>
      </c>
      <c r="B947" s="2" t="s">
        <v>1263</v>
      </c>
      <c r="C947" s="45" t="s">
        <v>3095</v>
      </c>
      <c r="D947" s="2" t="s">
        <v>3176</v>
      </c>
      <c r="E947" s="2" t="s">
        <v>1400</v>
      </c>
      <c r="F947" s="46" t="s">
        <v>1403</v>
      </c>
      <c r="G947" s="59" t="s">
        <v>9</v>
      </c>
      <c r="H947" s="59" t="s">
        <v>9</v>
      </c>
      <c r="I947" s="59" t="s">
        <v>9</v>
      </c>
      <c r="J947" s="59" t="s">
        <v>9</v>
      </c>
      <c r="K947" s="59" t="s">
        <v>9</v>
      </c>
      <c r="L947" s="47" t="str">
        <f t="shared" si="227"/>
        <v>Instalações</v>
      </c>
      <c r="M947" s="47" t="str">
        <f t="shared" si="234"/>
        <v>Atuadores</v>
      </c>
      <c r="N947" s="47" t="str">
        <f t="shared" si="235"/>
        <v>Atuador</v>
      </c>
      <c r="O947" s="41" t="str">
        <f t="shared" si="236"/>
        <v>Classe IFC: IfcActuatorHANDOPERATEDACTUATOR</v>
      </c>
      <c r="P947" s="41" t="s">
        <v>1850</v>
      </c>
      <c r="Q947" s="41" t="s">
        <v>4025</v>
      </c>
      <c r="R947" s="48" t="s">
        <v>9</v>
      </c>
      <c r="S947" s="49" t="str">
        <f t="shared" si="228"/>
        <v>Instalações</v>
      </c>
      <c r="T947" s="49" t="str">
        <f t="shared" si="237"/>
        <v>Atuadores</v>
      </c>
      <c r="U947" s="49" t="str">
        <f t="shared" si="238"/>
        <v>Atuador</v>
      </c>
      <c r="V947" s="49" t="str">
        <f t="shared" si="229"/>
        <v>Instalações</v>
      </c>
      <c r="W947" s="1" t="str">
        <f t="shared" si="230"/>
        <v>Key.Ifc4.3-947</v>
      </c>
    </row>
    <row r="948" spans="1:23" ht="6" customHeight="1" x14ac:dyDescent="0.25">
      <c r="A948" s="43">
        <v>948</v>
      </c>
      <c r="B948" s="2" t="s">
        <v>1263</v>
      </c>
      <c r="C948" s="45" t="s">
        <v>3095</v>
      </c>
      <c r="D948" s="2" t="s">
        <v>3176</v>
      </c>
      <c r="E948" s="2" t="s">
        <v>1400</v>
      </c>
      <c r="F948" s="46" t="s">
        <v>1404</v>
      </c>
      <c r="G948" s="59" t="s">
        <v>9</v>
      </c>
      <c r="H948" s="59" t="s">
        <v>9</v>
      </c>
      <c r="I948" s="59" t="s">
        <v>9</v>
      </c>
      <c r="J948" s="59" t="s">
        <v>9</v>
      </c>
      <c r="K948" s="59" t="s">
        <v>9</v>
      </c>
      <c r="L948" s="47" t="str">
        <f t="shared" si="227"/>
        <v>Instalações</v>
      </c>
      <c r="M948" s="47" t="str">
        <f t="shared" si="234"/>
        <v>Atuadores</v>
      </c>
      <c r="N948" s="47" t="str">
        <f t="shared" si="235"/>
        <v>Atuador</v>
      </c>
      <c r="O948" s="41" t="str">
        <f t="shared" si="236"/>
        <v>Classe IFC: IfcActuatorHYDRAULICACTUATOR</v>
      </c>
      <c r="P948" s="41" t="s">
        <v>1851</v>
      </c>
      <c r="Q948" s="41" t="s">
        <v>4026</v>
      </c>
      <c r="R948" s="48" t="s">
        <v>9</v>
      </c>
      <c r="S948" s="49" t="str">
        <f t="shared" si="228"/>
        <v>Instalações</v>
      </c>
      <c r="T948" s="49" t="str">
        <f t="shared" si="237"/>
        <v>Atuadores</v>
      </c>
      <c r="U948" s="49" t="str">
        <f t="shared" si="238"/>
        <v>Atuador</v>
      </c>
      <c r="V948" s="49" t="str">
        <f t="shared" si="229"/>
        <v>Instalações</v>
      </c>
      <c r="W948" s="1" t="str">
        <f t="shared" si="230"/>
        <v>Key.Ifc4.3-948</v>
      </c>
    </row>
    <row r="949" spans="1:23" ht="6" customHeight="1" x14ac:dyDescent="0.25">
      <c r="A949" s="43">
        <v>949</v>
      </c>
      <c r="B949" s="2" t="s">
        <v>1263</v>
      </c>
      <c r="C949" s="45" t="s">
        <v>3095</v>
      </c>
      <c r="D949" s="2" t="s">
        <v>3176</v>
      </c>
      <c r="E949" s="2" t="s">
        <v>1400</v>
      </c>
      <c r="F949" s="46" t="s">
        <v>1405</v>
      </c>
      <c r="G949" s="59" t="s">
        <v>9</v>
      </c>
      <c r="H949" s="59" t="s">
        <v>9</v>
      </c>
      <c r="I949" s="59" t="s">
        <v>9</v>
      </c>
      <c r="J949" s="59" t="s">
        <v>9</v>
      </c>
      <c r="K949" s="59" t="s">
        <v>9</v>
      </c>
      <c r="L949" s="47" t="str">
        <f t="shared" si="227"/>
        <v>Instalações</v>
      </c>
      <c r="M949" s="47" t="str">
        <f t="shared" si="234"/>
        <v>Atuadores</v>
      </c>
      <c r="N949" s="47" t="str">
        <f t="shared" si="235"/>
        <v>Atuador</v>
      </c>
      <c r="O949" s="41" t="str">
        <f t="shared" si="236"/>
        <v>Classe IFC: IfcActuatorPNEUMATICACTUATOR</v>
      </c>
      <c r="P949" s="41" t="s">
        <v>1852</v>
      </c>
      <c r="Q949" s="41" t="s">
        <v>4027</v>
      </c>
      <c r="R949" s="48" t="s">
        <v>9</v>
      </c>
      <c r="S949" s="49" t="str">
        <f t="shared" si="228"/>
        <v>Instalações</v>
      </c>
      <c r="T949" s="49" t="str">
        <f t="shared" si="237"/>
        <v>Atuadores</v>
      </c>
      <c r="U949" s="49" t="str">
        <f t="shared" si="238"/>
        <v>Atuador</v>
      </c>
      <c r="V949" s="49" t="str">
        <f t="shared" si="229"/>
        <v>Instalações</v>
      </c>
      <c r="W949" s="1" t="str">
        <f t="shared" si="230"/>
        <v>Key.Ifc4.3-949</v>
      </c>
    </row>
    <row r="950" spans="1:23" ht="6" customHeight="1" x14ac:dyDescent="0.25">
      <c r="A950" s="43">
        <v>950</v>
      </c>
      <c r="B950" s="2" t="s">
        <v>1263</v>
      </c>
      <c r="C950" s="45" t="s">
        <v>3095</v>
      </c>
      <c r="D950" s="2" t="s">
        <v>3176</v>
      </c>
      <c r="E950" s="2" t="s">
        <v>1400</v>
      </c>
      <c r="F950" s="46" t="s">
        <v>1406</v>
      </c>
      <c r="G950" s="59" t="s">
        <v>9</v>
      </c>
      <c r="H950" s="59" t="s">
        <v>9</v>
      </c>
      <c r="I950" s="59" t="s">
        <v>9</v>
      </c>
      <c r="J950" s="59" t="s">
        <v>9</v>
      </c>
      <c r="K950" s="59" t="s">
        <v>9</v>
      </c>
      <c r="L950" s="47" t="str">
        <f t="shared" si="227"/>
        <v>Instalações</v>
      </c>
      <c r="M950" s="47" t="str">
        <f t="shared" si="234"/>
        <v>Atuadores</v>
      </c>
      <c r="N950" s="47" t="str">
        <f t="shared" si="235"/>
        <v>Atuador</v>
      </c>
      <c r="O950" s="41" t="str">
        <f t="shared" si="236"/>
        <v>Classe IFC: IfcActuatorTHERMOSTATICACTUATOR</v>
      </c>
      <c r="P950" s="41" t="s">
        <v>1853</v>
      </c>
      <c r="Q950" s="41" t="s">
        <v>4028</v>
      </c>
      <c r="R950" s="48" t="s">
        <v>9</v>
      </c>
      <c r="S950" s="49" t="str">
        <f t="shared" si="228"/>
        <v>Instalações</v>
      </c>
      <c r="T950" s="49" t="str">
        <f t="shared" si="237"/>
        <v>Atuadores</v>
      </c>
      <c r="U950" s="49" t="str">
        <f t="shared" si="238"/>
        <v>Atuador</v>
      </c>
      <c r="V950" s="49" t="str">
        <f t="shared" si="229"/>
        <v>Instalações</v>
      </c>
      <c r="W950" s="1" t="str">
        <f t="shared" si="230"/>
        <v>Key.Ifc4.3-950</v>
      </c>
    </row>
    <row r="951" spans="1:23" ht="6" customHeight="1" x14ac:dyDescent="0.25">
      <c r="A951" s="43">
        <v>951</v>
      </c>
      <c r="B951" s="2" t="s">
        <v>1263</v>
      </c>
      <c r="C951" s="45" t="s">
        <v>3095</v>
      </c>
      <c r="D951" s="2" t="s">
        <v>219</v>
      </c>
      <c r="E951" s="2" t="s">
        <v>3170</v>
      </c>
      <c r="F951" s="46" t="s">
        <v>220</v>
      </c>
      <c r="G951" s="59" t="s">
        <v>9</v>
      </c>
      <c r="H951" s="59" t="s">
        <v>9</v>
      </c>
      <c r="I951" s="59" t="s">
        <v>9</v>
      </c>
      <c r="J951" s="59" t="s">
        <v>9</v>
      </c>
      <c r="K951" s="59" t="s">
        <v>9</v>
      </c>
      <c r="L951" s="47" t="str">
        <f t="shared" si="227"/>
        <v>Instalações</v>
      </c>
      <c r="M951" s="47" t="str">
        <f t="shared" si="234"/>
        <v>AudioVisual</v>
      </c>
      <c r="N951" s="47" t="str">
        <f t="shared" si="235"/>
        <v>Aparelhos.Avi</v>
      </c>
      <c r="O951" s="41" t="str">
        <f t="shared" si="236"/>
        <v>Classe IFC: IfcAudioVisualAppliance</v>
      </c>
      <c r="P951" s="41" t="s">
        <v>1854</v>
      </c>
      <c r="Q951" s="41" t="s">
        <v>4029</v>
      </c>
      <c r="R951" s="48" t="s">
        <v>9</v>
      </c>
      <c r="S951" s="49" t="str">
        <f t="shared" si="228"/>
        <v>Instalações</v>
      </c>
      <c r="T951" s="49" t="str">
        <f t="shared" si="237"/>
        <v>AudioVisual</v>
      </c>
      <c r="U951" s="49" t="str">
        <f t="shared" si="238"/>
        <v>Aparelhos.Avi</v>
      </c>
      <c r="V951" s="49" t="str">
        <f t="shared" si="229"/>
        <v>Instalações</v>
      </c>
      <c r="W951" s="1" t="str">
        <f t="shared" si="230"/>
        <v>Key.Ifc4.3-951</v>
      </c>
    </row>
    <row r="952" spans="1:23" ht="6" customHeight="1" x14ac:dyDescent="0.25">
      <c r="A952" s="43">
        <v>952</v>
      </c>
      <c r="B952" s="2" t="s">
        <v>1263</v>
      </c>
      <c r="C952" s="45" t="s">
        <v>3095</v>
      </c>
      <c r="D952" s="2" t="s">
        <v>219</v>
      </c>
      <c r="E952" s="2" t="s">
        <v>3170</v>
      </c>
      <c r="F952" s="46" t="s">
        <v>221</v>
      </c>
      <c r="G952" s="59" t="s">
        <v>9</v>
      </c>
      <c r="H952" s="59" t="s">
        <v>9</v>
      </c>
      <c r="I952" s="59" t="s">
        <v>9</v>
      </c>
      <c r="J952" s="59" t="s">
        <v>9</v>
      </c>
      <c r="K952" s="59" t="s">
        <v>9</v>
      </c>
      <c r="L952" s="47" t="str">
        <f t="shared" si="227"/>
        <v>Instalações</v>
      </c>
      <c r="M952" s="47" t="str">
        <f t="shared" si="234"/>
        <v>AudioVisual</v>
      </c>
      <c r="N952" s="47" t="str">
        <f t="shared" si="235"/>
        <v>Aparelhos.Avi</v>
      </c>
      <c r="O952" s="41" t="str">
        <f t="shared" si="236"/>
        <v>Classe IFC: IfcAudioVisualApplianceAMPLIFIER</v>
      </c>
      <c r="P952" s="41" t="s">
        <v>1855</v>
      </c>
      <c r="Q952" s="41" t="s">
        <v>4030</v>
      </c>
      <c r="R952" s="48" t="s">
        <v>9</v>
      </c>
      <c r="S952" s="49" t="str">
        <f t="shared" si="228"/>
        <v>Instalações</v>
      </c>
      <c r="T952" s="49" t="str">
        <f t="shared" si="237"/>
        <v>AudioVisual</v>
      </c>
      <c r="U952" s="49" t="str">
        <f t="shared" si="238"/>
        <v>Aparelhos.Avi</v>
      </c>
      <c r="V952" s="49" t="str">
        <f t="shared" si="229"/>
        <v>Instalações</v>
      </c>
      <c r="W952" s="1" t="str">
        <f t="shared" si="230"/>
        <v>Key.Ifc4.3-952</v>
      </c>
    </row>
    <row r="953" spans="1:23" ht="6" customHeight="1" x14ac:dyDescent="0.25">
      <c r="A953" s="43">
        <v>953</v>
      </c>
      <c r="B953" s="2" t="s">
        <v>1263</v>
      </c>
      <c r="C953" s="2" t="s">
        <v>3095</v>
      </c>
      <c r="D953" s="2" t="s">
        <v>219</v>
      </c>
      <c r="E953" s="2" t="s">
        <v>3170</v>
      </c>
      <c r="F953" s="46" t="s">
        <v>222</v>
      </c>
      <c r="G953" s="59" t="s">
        <v>9</v>
      </c>
      <c r="H953" s="59" t="s">
        <v>9</v>
      </c>
      <c r="I953" s="59" t="s">
        <v>9</v>
      </c>
      <c r="J953" s="59" t="s">
        <v>9</v>
      </c>
      <c r="K953" s="59" t="s">
        <v>9</v>
      </c>
      <c r="L953" s="47" t="str">
        <f t="shared" si="227"/>
        <v>Instalações</v>
      </c>
      <c r="M953" s="47" t="str">
        <f t="shared" si="234"/>
        <v>AudioVisual</v>
      </c>
      <c r="N953" s="47" t="str">
        <f t="shared" si="235"/>
        <v>Aparelhos.Avi</v>
      </c>
      <c r="O953" s="41" t="str">
        <f t="shared" si="236"/>
        <v>Classe IFC: IfcAudioVisualApplianceCAMERA</v>
      </c>
      <c r="P953" s="41" t="s">
        <v>1856</v>
      </c>
      <c r="Q953" s="41" t="s">
        <v>4031</v>
      </c>
      <c r="R953" s="48" t="s">
        <v>9</v>
      </c>
      <c r="S953" s="49" t="str">
        <f t="shared" si="228"/>
        <v>Instalações</v>
      </c>
      <c r="T953" s="49" t="str">
        <f t="shared" si="237"/>
        <v>AudioVisual</v>
      </c>
      <c r="U953" s="49" t="str">
        <f t="shared" si="238"/>
        <v>Aparelhos.Avi</v>
      </c>
      <c r="V953" s="49" t="str">
        <f t="shared" si="229"/>
        <v>Instalações</v>
      </c>
      <c r="W953" s="1" t="str">
        <f t="shared" si="230"/>
        <v>Key.Ifc4.3-953</v>
      </c>
    </row>
    <row r="954" spans="1:23" ht="6" customHeight="1" x14ac:dyDescent="0.25">
      <c r="A954" s="43">
        <v>954</v>
      </c>
      <c r="B954" s="2" t="s">
        <v>1263</v>
      </c>
      <c r="C954" s="2" t="s">
        <v>3095</v>
      </c>
      <c r="D954" s="2" t="s">
        <v>219</v>
      </c>
      <c r="E954" s="2" t="s">
        <v>3170</v>
      </c>
      <c r="F954" s="46" t="s">
        <v>223</v>
      </c>
      <c r="G954" s="59" t="s">
        <v>9</v>
      </c>
      <c r="H954" s="59" t="s">
        <v>9</v>
      </c>
      <c r="I954" s="59" t="s">
        <v>9</v>
      </c>
      <c r="J954" s="59" t="s">
        <v>9</v>
      </c>
      <c r="K954" s="59" t="s">
        <v>9</v>
      </c>
      <c r="L954" s="47" t="str">
        <f t="shared" si="227"/>
        <v>Instalações</v>
      </c>
      <c r="M954" s="47" t="str">
        <f t="shared" si="234"/>
        <v>AudioVisual</v>
      </c>
      <c r="N954" s="47" t="str">
        <f t="shared" si="235"/>
        <v>Aparelhos.Avi</v>
      </c>
      <c r="O954" s="41" t="str">
        <f t="shared" si="236"/>
        <v>Classe IFC: IfcAudioVisualApplianceCOMMUNICATIONTERMINAL</v>
      </c>
      <c r="P954" s="41" t="s">
        <v>1857</v>
      </c>
      <c r="Q954" s="41" t="s">
        <v>4032</v>
      </c>
      <c r="R954" s="48" t="s">
        <v>9</v>
      </c>
      <c r="S954" s="49" t="str">
        <f t="shared" si="228"/>
        <v>Instalações</v>
      </c>
      <c r="T954" s="49" t="str">
        <f t="shared" si="237"/>
        <v>AudioVisual</v>
      </c>
      <c r="U954" s="49" t="str">
        <f t="shared" si="238"/>
        <v>Aparelhos.Avi</v>
      </c>
      <c r="V954" s="49" t="str">
        <f t="shared" si="229"/>
        <v>Instalações</v>
      </c>
      <c r="W954" s="1" t="str">
        <f t="shared" si="230"/>
        <v>Key.Ifc4.3-954</v>
      </c>
    </row>
    <row r="955" spans="1:23" ht="6" customHeight="1" x14ac:dyDescent="0.25">
      <c r="A955" s="43">
        <v>955</v>
      </c>
      <c r="B955" s="2" t="s">
        <v>1263</v>
      </c>
      <c r="C955" s="2" t="s">
        <v>3095</v>
      </c>
      <c r="D955" s="2" t="s">
        <v>219</v>
      </c>
      <c r="E955" s="2" t="s">
        <v>3170</v>
      </c>
      <c r="F955" s="46" t="s">
        <v>224</v>
      </c>
      <c r="G955" s="59" t="s">
        <v>9</v>
      </c>
      <c r="H955" s="59" t="s">
        <v>9</v>
      </c>
      <c r="I955" s="59" t="s">
        <v>9</v>
      </c>
      <c r="J955" s="59" t="s">
        <v>9</v>
      </c>
      <c r="K955" s="59" t="s">
        <v>9</v>
      </c>
      <c r="L955" s="47" t="str">
        <f t="shared" si="227"/>
        <v>Instalações</v>
      </c>
      <c r="M955" s="47" t="str">
        <f t="shared" si="234"/>
        <v>AudioVisual</v>
      </c>
      <c r="N955" s="47" t="str">
        <f t="shared" si="235"/>
        <v>Aparelhos.Avi</v>
      </c>
      <c r="O955" s="41" t="str">
        <f t="shared" si="236"/>
        <v>Classe IFC: IfcAudioVisualApplianceDISPLAY</v>
      </c>
      <c r="P955" s="41" t="s">
        <v>1858</v>
      </c>
      <c r="Q955" s="41" t="s">
        <v>4033</v>
      </c>
      <c r="R955" s="48" t="s">
        <v>9</v>
      </c>
      <c r="S955" s="49" t="str">
        <f t="shared" si="228"/>
        <v>Instalações</v>
      </c>
      <c r="T955" s="49" t="str">
        <f t="shared" si="237"/>
        <v>AudioVisual</v>
      </c>
      <c r="U955" s="49" t="str">
        <f t="shared" si="238"/>
        <v>Aparelhos.Avi</v>
      </c>
      <c r="V955" s="49" t="str">
        <f t="shared" si="229"/>
        <v>Instalações</v>
      </c>
      <c r="W955" s="1" t="str">
        <f t="shared" si="230"/>
        <v>Key.Ifc4.3-955</v>
      </c>
    </row>
    <row r="956" spans="1:23" ht="6" customHeight="1" x14ac:dyDescent="0.25">
      <c r="A956" s="43">
        <v>956</v>
      </c>
      <c r="B956" s="2" t="s">
        <v>1263</v>
      </c>
      <c r="C956" s="2" t="s">
        <v>3095</v>
      </c>
      <c r="D956" s="2" t="s">
        <v>219</v>
      </c>
      <c r="E956" s="2" t="s">
        <v>3170</v>
      </c>
      <c r="F956" s="46" t="s">
        <v>225</v>
      </c>
      <c r="G956" s="59" t="s">
        <v>9</v>
      </c>
      <c r="H956" s="59" t="s">
        <v>9</v>
      </c>
      <c r="I956" s="59" t="s">
        <v>9</v>
      </c>
      <c r="J956" s="59" t="s">
        <v>9</v>
      </c>
      <c r="K956" s="59" t="s">
        <v>9</v>
      </c>
      <c r="L956" s="47" t="str">
        <f t="shared" si="227"/>
        <v>Instalações</v>
      </c>
      <c r="M956" s="47" t="str">
        <f t="shared" si="234"/>
        <v>AudioVisual</v>
      </c>
      <c r="N956" s="47" t="str">
        <f t="shared" si="235"/>
        <v>Aparelhos.Avi</v>
      </c>
      <c r="O956" s="41" t="str">
        <f t="shared" si="236"/>
        <v>Classe IFC: IfcAudioVisualApplianceMICROPHONE</v>
      </c>
      <c r="P956" s="41" t="s">
        <v>1859</v>
      </c>
      <c r="Q956" s="41" t="s">
        <v>4034</v>
      </c>
      <c r="R956" s="48" t="s">
        <v>9</v>
      </c>
      <c r="S956" s="49" t="str">
        <f t="shared" si="228"/>
        <v>Instalações</v>
      </c>
      <c r="T956" s="49" t="str">
        <f t="shared" si="237"/>
        <v>AudioVisual</v>
      </c>
      <c r="U956" s="49" t="str">
        <f t="shared" si="238"/>
        <v>Aparelhos.Avi</v>
      </c>
      <c r="V956" s="49" t="str">
        <f t="shared" si="229"/>
        <v>Instalações</v>
      </c>
      <c r="W956" s="1" t="str">
        <f t="shared" si="230"/>
        <v>Key.Ifc4.3-956</v>
      </c>
    </row>
    <row r="957" spans="1:23" ht="6" customHeight="1" x14ac:dyDescent="0.25">
      <c r="A957" s="43">
        <v>957</v>
      </c>
      <c r="B957" s="2" t="s">
        <v>1263</v>
      </c>
      <c r="C957" s="2" t="s">
        <v>3095</v>
      </c>
      <c r="D957" s="2" t="s">
        <v>219</v>
      </c>
      <c r="E957" s="2" t="s">
        <v>3170</v>
      </c>
      <c r="F957" s="46" t="s">
        <v>226</v>
      </c>
      <c r="G957" s="59" t="s">
        <v>9</v>
      </c>
      <c r="H957" s="59" t="s">
        <v>9</v>
      </c>
      <c r="I957" s="59" t="s">
        <v>9</v>
      </c>
      <c r="J957" s="59" t="s">
        <v>9</v>
      </c>
      <c r="K957" s="59" t="s">
        <v>9</v>
      </c>
      <c r="L957" s="47" t="str">
        <f t="shared" si="227"/>
        <v>Instalações</v>
      </c>
      <c r="M957" s="47" t="str">
        <f t="shared" si="234"/>
        <v>AudioVisual</v>
      </c>
      <c r="N957" s="47" t="str">
        <f t="shared" si="235"/>
        <v>Aparelhos.Avi</v>
      </c>
      <c r="O957" s="41" t="str">
        <f t="shared" si="236"/>
        <v>Classe IFC: IfcAudioVisualAppliancePLAYER</v>
      </c>
      <c r="P957" s="41" t="s">
        <v>1860</v>
      </c>
      <c r="Q957" s="41" t="s">
        <v>4035</v>
      </c>
      <c r="R957" s="48" t="s">
        <v>9</v>
      </c>
      <c r="S957" s="49" t="str">
        <f t="shared" si="228"/>
        <v>Instalações</v>
      </c>
      <c r="T957" s="49" t="str">
        <f t="shared" si="237"/>
        <v>AudioVisual</v>
      </c>
      <c r="U957" s="49" t="str">
        <f t="shared" si="238"/>
        <v>Aparelhos.Avi</v>
      </c>
      <c r="V957" s="49" t="str">
        <f t="shared" si="229"/>
        <v>Instalações</v>
      </c>
      <c r="W957" s="1" t="str">
        <f t="shared" si="230"/>
        <v>Key.Ifc4.3-957</v>
      </c>
    </row>
    <row r="958" spans="1:23" ht="6" customHeight="1" x14ac:dyDescent="0.25">
      <c r="A958" s="43">
        <v>958</v>
      </c>
      <c r="B958" s="2" t="s">
        <v>1263</v>
      </c>
      <c r="C958" s="2" t="s">
        <v>3095</v>
      </c>
      <c r="D958" s="2" t="s">
        <v>219</v>
      </c>
      <c r="E958" s="2" t="s">
        <v>3170</v>
      </c>
      <c r="F958" s="46" t="s">
        <v>227</v>
      </c>
      <c r="G958" s="59" t="s">
        <v>9</v>
      </c>
      <c r="H958" s="59" t="s">
        <v>9</v>
      </c>
      <c r="I958" s="59" t="s">
        <v>9</v>
      </c>
      <c r="J958" s="59" t="s">
        <v>9</v>
      </c>
      <c r="K958" s="59" t="s">
        <v>9</v>
      </c>
      <c r="L958" s="47" t="str">
        <f t="shared" si="227"/>
        <v>Instalações</v>
      </c>
      <c r="M958" s="47" t="str">
        <f t="shared" si="234"/>
        <v>AudioVisual</v>
      </c>
      <c r="N958" s="47" t="str">
        <f t="shared" si="235"/>
        <v>Aparelhos.Avi</v>
      </c>
      <c r="O958" s="41" t="str">
        <f t="shared" si="236"/>
        <v>Classe IFC: IfcAudioVisualAppliancePROJECTOR</v>
      </c>
      <c r="P958" s="41" t="s">
        <v>1861</v>
      </c>
      <c r="Q958" s="41" t="s">
        <v>4036</v>
      </c>
      <c r="R958" s="48" t="s">
        <v>9</v>
      </c>
      <c r="S958" s="49" t="str">
        <f t="shared" si="228"/>
        <v>Instalações</v>
      </c>
      <c r="T958" s="49" t="str">
        <f t="shared" si="237"/>
        <v>AudioVisual</v>
      </c>
      <c r="U958" s="49" t="str">
        <f t="shared" si="238"/>
        <v>Aparelhos.Avi</v>
      </c>
      <c r="V958" s="49" t="str">
        <f t="shared" si="229"/>
        <v>Instalações</v>
      </c>
      <c r="W958" s="1" t="str">
        <f t="shared" si="230"/>
        <v>Key.Ifc4.3-958</v>
      </c>
    </row>
    <row r="959" spans="1:23" ht="6" customHeight="1" x14ac:dyDescent="0.25">
      <c r="A959" s="43">
        <v>959</v>
      </c>
      <c r="B959" s="2" t="s">
        <v>1263</v>
      </c>
      <c r="C959" s="45" t="s">
        <v>3095</v>
      </c>
      <c r="D959" s="2" t="s">
        <v>219</v>
      </c>
      <c r="E959" s="2" t="s">
        <v>3170</v>
      </c>
      <c r="F959" s="46" t="s">
        <v>228</v>
      </c>
      <c r="G959" s="59" t="s">
        <v>9</v>
      </c>
      <c r="H959" s="59" t="s">
        <v>9</v>
      </c>
      <c r="I959" s="59" t="s">
        <v>9</v>
      </c>
      <c r="J959" s="59" t="s">
        <v>9</v>
      </c>
      <c r="K959" s="59" t="s">
        <v>9</v>
      </c>
      <c r="L959" s="47" t="str">
        <f t="shared" si="227"/>
        <v>Instalações</v>
      </c>
      <c r="M959" s="47" t="str">
        <f t="shared" si="234"/>
        <v>AudioVisual</v>
      </c>
      <c r="N959" s="47" t="str">
        <f t="shared" si="235"/>
        <v>Aparelhos.Avi</v>
      </c>
      <c r="O959" s="41" t="str">
        <f t="shared" si="236"/>
        <v>Classe IFC: IfcAudioVisualApplianceRECEIVER</v>
      </c>
      <c r="P959" s="41" t="s">
        <v>1862</v>
      </c>
      <c r="Q959" s="41" t="s">
        <v>4037</v>
      </c>
      <c r="R959" s="48" t="s">
        <v>9</v>
      </c>
      <c r="S959" s="49" t="str">
        <f t="shared" si="228"/>
        <v>Instalações</v>
      </c>
      <c r="T959" s="49" t="str">
        <f t="shared" si="237"/>
        <v>AudioVisual</v>
      </c>
      <c r="U959" s="49" t="str">
        <f t="shared" si="238"/>
        <v>Aparelhos.Avi</v>
      </c>
      <c r="V959" s="49" t="str">
        <f t="shared" si="229"/>
        <v>Instalações</v>
      </c>
      <c r="W959" s="1" t="str">
        <f t="shared" si="230"/>
        <v>Key.Ifc4.3-959</v>
      </c>
    </row>
    <row r="960" spans="1:23" ht="6" customHeight="1" x14ac:dyDescent="0.25">
      <c r="A960" s="43">
        <v>960</v>
      </c>
      <c r="B960" s="2" t="s">
        <v>1263</v>
      </c>
      <c r="C960" s="45" t="s">
        <v>3095</v>
      </c>
      <c r="D960" s="2" t="s">
        <v>219</v>
      </c>
      <c r="E960" s="2" t="s">
        <v>3170</v>
      </c>
      <c r="F960" s="46" t="s">
        <v>229</v>
      </c>
      <c r="G960" s="59" t="s">
        <v>9</v>
      </c>
      <c r="H960" s="59" t="s">
        <v>9</v>
      </c>
      <c r="I960" s="59" t="s">
        <v>9</v>
      </c>
      <c r="J960" s="59" t="s">
        <v>9</v>
      </c>
      <c r="K960" s="59" t="s">
        <v>9</v>
      </c>
      <c r="L960" s="47" t="str">
        <f t="shared" si="227"/>
        <v>Instalações</v>
      </c>
      <c r="M960" s="47" t="str">
        <f t="shared" si="234"/>
        <v>AudioVisual</v>
      </c>
      <c r="N960" s="47" t="str">
        <f t="shared" si="235"/>
        <v>Aparelhos.Avi</v>
      </c>
      <c r="O960" s="41" t="str">
        <f t="shared" si="236"/>
        <v>Classe IFC: IfcAudioVisualApplianceRECORDINGEQUIPMENT</v>
      </c>
      <c r="P960" s="41" t="s">
        <v>1863</v>
      </c>
      <c r="Q960" s="41" t="s">
        <v>4038</v>
      </c>
      <c r="R960" s="48" t="s">
        <v>9</v>
      </c>
      <c r="S960" s="49" t="str">
        <f t="shared" si="228"/>
        <v>Instalações</v>
      </c>
      <c r="T960" s="49" t="str">
        <f t="shared" si="237"/>
        <v>AudioVisual</v>
      </c>
      <c r="U960" s="49" t="str">
        <f t="shared" si="238"/>
        <v>Aparelhos.Avi</v>
      </c>
      <c r="V960" s="49" t="str">
        <f t="shared" si="229"/>
        <v>Instalações</v>
      </c>
      <c r="W960" s="1" t="str">
        <f t="shared" si="230"/>
        <v>Key.Ifc4.3-960</v>
      </c>
    </row>
    <row r="961" spans="1:23" ht="6" customHeight="1" x14ac:dyDescent="0.25">
      <c r="A961" s="43">
        <v>961</v>
      </c>
      <c r="B961" s="2" t="s">
        <v>1263</v>
      </c>
      <c r="C961" s="45" t="s">
        <v>3095</v>
      </c>
      <c r="D961" s="2" t="s">
        <v>219</v>
      </c>
      <c r="E961" s="2" t="s">
        <v>3170</v>
      </c>
      <c r="F961" s="46" t="s">
        <v>230</v>
      </c>
      <c r="G961" s="59" t="s">
        <v>9</v>
      </c>
      <c r="H961" s="59" t="s">
        <v>9</v>
      </c>
      <c r="I961" s="59" t="s">
        <v>9</v>
      </c>
      <c r="J961" s="59" t="s">
        <v>9</v>
      </c>
      <c r="K961" s="59" t="s">
        <v>9</v>
      </c>
      <c r="L961" s="47" t="str">
        <f t="shared" si="227"/>
        <v>Instalações</v>
      </c>
      <c r="M961" s="47" t="str">
        <f t="shared" si="234"/>
        <v>AudioVisual</v>
      </c>
      <c r="N961" s="47" t="str">
        <f t="shared" si="235"/>
        <v>Aparelhos.Avi</v>
      </c>
      <c r="O961" s="41" t="str">
        <f t="shared" si="236"/>
        <v>Classe IFC: IfcAudioVisualApplianceSPEAKER</v>
      </c>
      <c r="P961" s="41" t="s">
        <v>1864</v>
      </c>
      <c r="Q961" s="41" t="s">
        <v>4039</v>
      </c>
      <c r="R961" s="48" t="s">
        <v>9</v>
      </c>
      <c r="S961" s="49" t="str">
        <f t="shared" si="228"/>
        <v>Instalações</v>
      </c>
      <c r="T961" s="49" t="str">
        <f t="shared" si="237"/>
        <v>AudioVisual</v>
      </c>
      <c r="U961" s="49" t="str">
        <f t="shared" si="238"/>
        <v>Aparelhos.Avi</v>
      </c>
      <c r="V961" s="49" t="str">
        <f t="shared" si="229"/>
        <v>Instalações</v>
      </c>
      <c r="W961" s="1" t="str">
        <f t="shared" si="230"/>
        <v>Key.Ifc4.3-961</v>
      </c>
    </row>
    <row r="962" spans="1:23" ht="6" customHeight="1" x14ac:dyDescent="0.25">
      <c r="A962" s="43">
        <v>962</v>
      </c>
      <c r="B962" s="2" t="s">
        <v>1263</v>
      </c>
      <c r="C962" s="45" t="s">
        <v>3095</v>
      </c>
      <c r="D962" s="2" t="s">
        <v>219</v>
      </c>
      <c r="E962" s="2" t="s">
        <v>3170</v>
      </c>
      <c r="F962" s="46" t="s">
        <v>231</v>
      </c>
      <c r="G962" s="59" t="s">
        <v>9</v>
      </c>
      <c r="H962" s="59" t="s">
        <v>9</v>
      </c>
      <c r="I962" s="59" t="s">
        <v>9</v>
      </c>
      <c r="J962" s="59" t="s">
        <v>9</v>
      </c>
      <c r="K962" s="59" t="s">
        <v>9</v>
      </c>
      <c r="L962" s="47" t="str">
        <f t="shared" si="227"/>
        <v>Instalações</v>
      </c>
      <c r="M962" s="47" t="str">
        <f t="shared" si="234"/>
        <v>AudioVisual</v>
      </c>
      <c r="N962" s="47" t="str">
        <f t="shared" si="235"/>
        <v>Aparelhos.Avi</v>
      </c>
      <c r="O962" s="41" t="str">
        <f t="shared" si="236"/>
        <v>Classe IFC: IfcAudioVisualApplianceSWITCHER</v>
      </c>
      <c r="P962" s="41" t="s">
        <v>1865</v>
      </c>
      <c r="Q962" s="41" t="s">
        <v>4040</v>
      </c>
      <c r="R962" s="48" t="s">
        <v>9</v>
      </c>
      <c r="S962" s="49" t="str">
        <f t="shared" si="228"/>
        <v>Instalações</v>
      </c>
      <c r="T962" s="49" t="str">
        <f t="shared" si="237"/>
        <v>AudioVisual</v>
      </c>
      <c r="U962" s="49" t="str">
        <f t="shared" si="238"/>
        <v>Aparelhos.Avi</v>
      </c>
      <c r="V962" s="49" t="str">
        <f t="shared" si="229"/>
        <v>Instalações</v>
      </c>
      <c r="W962" s="1" t="str">
        <f t="shared" si="230"/>
        <v>Key.Ifc4.3-962</v>
      </c>
    </row>
    <row r="963" spans="1:23" ht="6" customHeight="1" x14ac:dyDescent="0.25">
      <c r="A963" s="43">
        <v>963</v>
      </c>
      <c r="B963" s="2" t="s">
        <v>1263</v>
      </c>
      <c r="C963" s="45" t="s">
        <v>3095</v>
      </c>
      <c r="D963" s="2" t="s">
        <v>219</v>
      </c>
      <c r="E963" s="2" t="s">
        <v>3170</v>
      </c>
      <c r="F963" s="46" t="s">
        <v>232</v>
      </c>
      <c r="G963" s="59" t="s">
        <v>9</v>
      </c>
      <c r="H963" s="59" t="s">
        <v>9</v>
      </c>
      <c r="I963" s="59" t="s">
        <v>9</v>
      </c>
      <c r="J963" s="59" t="s">
        <v>9</v>
      </c>
      <c r="K963" s="59" t="s">
        <v>9</v>
      </c>
      <c r="L963" s="47" t="str">
        <f t="shared" si="227"/>
        <v>Instalações</v>
      </c>
      <c r="M963" s="47" t="str">
        <f t="shared" si="234"/>
        <v>AudioVisual</v>
      </c>
      <c r="N963" s="47" t="str">
        <f t="shared" si="235"/>
        <v>Aparelhos.Avi</v>
      </c>
      <c r="O963" s="41" t="str">
        <f t="shared" si="236"/>
        <v>Classe IFC: IfcAudioVisualApplianceTELEPHONE</v>
      </c>
      <c r="P963" s="41" t="s">
        <v>1866</v>
      </c>
      <c r="Q963" s="41" t="s">
        <v>4041</v>
      </c>
      <c r="R963" s="48" t="s">
        <v>9</v>
      </c>
      <c r="S963" s="49" t="str">
        <f t="shared" si="228"/>
        <v>Instalações</v>
      </c>
      <c r="T963" s="49" t="str">
        <f t="shared" si="237"/>
        <v>AudioVisual</v>
      </c>
      <c r="U963" s="49" t="str">
        <f t="shared" si="238"/>
        <v>Aparelhos.Avi</v>
      </c>
      <c r="V963" s="49" t="str">
        <f t="shared" si="229"/>
        <v>Instalações</v>
      </c>
      <c r="W963" s="1" t="str">
        <f t="shared" si="230"/>
        <v>Key.Ifc4.3-963</v>
      </c>
    </row>
    <row r="964" spans="1:23" ht="6" customHeight="1" x14ac:dyDescent="0.25">
      <c r="A964" s="43">
        <v>964</v>
      </c>
      <c r="B964" s="2" t="s">
        <v>1263</v>
      </c>
      <c r="C964" s="45" t="s">
        <v>3095</v>
      </c>
      <c r="D964" s="2" t="s">
        <v>219</v>
      </c>
      <c r="E964" s="2" t="s">
        <v>3170</v>
      </c>
      <c r="F964" s="46" t="s">
        <v>233</v>
      </c>
      <c r="G964" s="59" t="s">
        <v>9</v>
      </c>
      <c r="H964" s="59" t="s">
        <v>9</v>
      </c>
      <c r="I964" s="59" t="s">
        <v>9</v>
      </c>
      <c r="J964" s="59" t="s">
        <v>9</v>
      </c>
      <c r="K964" s="59" t="s">
        <v>9</v>
      </c>
      <c r="L964" s="47" t="str">
        <f t="shared" si="227"/>
        <v>Instalações</v>
      </c>
      <c r="M964" s="47" t="str">
        <f t="shared" si="234"/>
        <v>AudioVisual</v>
      </c>
      <c r="N964" s="47" t="str">
        <f t="shared" si="235"/>
        <v>Aparelhos.Avi</v>
      </c>
      <c r="O964" s="41" t="str">
        <f t="shared" si="236"/>
        <v>Classe IFC: IfcAudioVisualApplianceTUNER</v>
      </c>
      <c r="P964" s="41" t="s">
        <v>1867</v>
      </c>
      <c r="Q964" s="41" t="s">
        <v>4042</v>
      </c>
      <c r="R964" s="48" t="s">
        <v>9</v>
      </c>
      <c r="S964" s="49" t="str">
        <f t="shared" si="228"/>
        <v>Instalações</v>
      </c>
      <c r="T964" s="49" t="str">
        <f t="shared" si="237"/>
        <v>AudioVisual</v>
      </c>
      <c r="U964" s="49" t="str">
        <f t="shared" si="238"/>
        <v>Aparelhos.Avi</v>
      </c>
      <c r="V964" s="49" t="str">
        <f t="shared" si="229"/>
        <v>Instalações</v>
      </c>
      <c r="W964" s="1" t="str">
        <f t="shared" si="230"/>
        <v>Key.Ifc4.3-964</v>
      </c>
    </row>
    <row r="965" spans="1:23" ht="6" customHeight="1" x14ac:dyDescent="0.25">
      <c r="A965" s="43">
        <v>965</v>
      </c>
      <c r="B965" s="2" t="s">
        <v>1263</v>
      </c>
      <c r="C965" s="45" t="s">
        <v>3095</v>
      </c>
      <c r="D965" s="2" t="s">
        <v>219</v>
      </c>
      <c r="E965" s="2" t="s">
        <v>3170</v>
      </c>
      <c r="F965" s="2" t="s">
        <v>157</v>
      </c>
      <c r="G965" s="59" t="s">
        <v>9</v>
      </c>
      <c r="H965" s="59" t="s">
        <v>9</v>
      </c>
      <c r="I965" s="59" t="s">
        <v>9</v>
      </c>
      <c r="J965" s="59" t="s">
        <v>9</v>
      </c>
      <c r="K965" s="59" t="s">
        <v>9</v>
      </c>
      <c r="L965" s="47" t="str">
        <f t="shared" si="227"/>
        <v>Instalações</v>
      </c>
      <c r="M965" s="47" t="str">
        <f t="shared" si="234"/>
        <v>AudioVisual</v>
      </c>
      <c r="N965" s="47" t="str">
        <f t="shared" si="235"/>
        <v>Aparelhos.Avi</v>
      </c>
      <c r="O965" s="41" t="str">
        <f t="shared" si="236"/>
        <v>Cat. Revit: OST_AudioVisualDevices</v>
      </c>
      <c r="P965" s="41" t="s">
        <v>4665</v>
      </c>
      <c r="Q965" s="41" t="s">
        <v>4700</v>
      </c>
      <c r="R965" s="48" t="s">
        <v>9</v>
      </c>
      <c r="S965" s="49" t="str">
        <f t="shared" si="228"/>
        <v>Instalações</v>
      </c>
      <c r="T965" s="49" t="str">
        <f t="shared" si="237"/>
        <v>AudioVisual</v>
      </c>
      <c r="U965" s="49" t="str">
        <f t="shared" si="238"/>
        <v>Aparelhos.Avi</v>
      </c>
      <c r="V965" s="49" t="str">
        <f t="shared" si="229"/>
        <v>Instalações</v>
      </c>
      <c r="W965" s="1" t="str">
        <f t="shared" si="230"/>
        <v>Key.Ifc4.3-965</v>
      </c>
    </row>
    <row r="966" spans="1:23" ht="6" customHeight="1" x14ac:dyDescent="0.25">
      <c r="A966" s="43">
        <v>966</v>
      </c>
      <c r="B966" s="2" t="s">
        <v>1263</v>
      </c>
      <c r="C966" s="45" t="s">
        <v>3095</v>
      </c>
      <c r="D966" s="2" t="s">
        <v>4828</v>
      </c>
      <c r="E966" s="2" t="s">
        <v>597</v>
      </c>
      <c r="F966" s="46" t="s">
        <v>1407</v>
      </c>
      <c r="G966" s="59" t="s">
        <v>9</v>
      </c>
      <c r="H966" s="59" t="s">
        <v>9</v>
      </c>
      <c r="I966" s="59" t="s">
        <v>9</v>
      </c>
      <c r="J966" s="59" t="s">
        <v>9</v>
      </c>
      <c r="K966" s="59" t="s">
        <v>9</v>
      </c>
      <c r="L966" s="47" t="str">
        <f t="shared" si="227"/>
        <v>Instalações</v>
      </c>
      <c r="M966" s="47" t="str">
        <f t="shared" si="234"/>
        <v>Automação</v>
      </c>
      <c r="N966" s="47" t="str">
        <f t="shared" si="235"/>
        <v>Controlador</v>
      </c>
      <c r="O966" s="41" t="str">
        <f t="shared" si="236"/>
        <v>Classe IFC: IfcController</v>
      </c>
      <c r="P966" s="41" t="s">
        <v>4804</v>
      </c>
      <c r="Q966" s="41" t="s">
        <v>4043</v>
      </c>
      <c r="R966" s="48" t="s">
        <v>9</v>
      </c>
      <c r="S966" s="49" t="str">
        <f t="shared" si="228"/>
        <v>Instalações</v>
      </c>
      <c r="T966" s="49" t="str">
        <f t="shared" si="237"/>
        <v>Automação</v>
      </c>
      <c r="U966" s="49" t="str">
        <f t="shared" si="238"/>
        <v>Controlador</v>
      </c>
      <c r="V966" s="49" t="str">
        <f t="shared" si="229"/>
        <v>Instalações</v>
      </c>
      <c r="W966" s="1" t="str">
        <f t="shared" si="230"/>
        <v>Key.Ifc4.3-966</v>
      </c>
    </row>
    <row r="967" spans="1:23" ht="6" customHeight="1" x14ac:dyDescent="0.25">
      <c r="A967" s="43">
        <v>967</v>
      </c>
      <c r="B967" s="2" t="s">
        <v>1263</v>
      </c>
      <c r="C967" s="45" t="s">
        <v>3095</v>
      </c>
      <c r="D967" s="2" t="s">
        <v>4828</v>
      </c>
      <c r="E967" s="2" t="s">
        <v>597</v>
      </c>
      <c r="F967" s="46" t="s">
        <v>1408</v>
      </c>
      <c r="G967" s="59" t="s">
        <v>9</v>
      </c>
      <c r="H967" s="59" t="s">
        <v>9</v>
      </c>
      <c r="I967" s="59" t="s">
        <v>9</v>
      </c>
      <c r="J967" s="59" t="s">
        <v>9</v>
      </c>
      <c r="K967" s="59" t="s">
        <v>9</v>
      </c>
      <c r="L967" s="47" t="str">
        <f t="shared" si="227"/>
        <v>Instalações</v>
      </c>
      <c r="M967" s="47" t="str">
        <f t="shared" si="234"/>
        <v>Automação</v>
      </c>
      <c r="N967" s="47" t="str">
        <f t="shared" si="235"/>
        <v>Controlador</v>
      </c>
      <c r="O967" s="41" t="str">
        <f t="shared" si="236"/>
        <v>Classe IFC: IfcControllerFLOATING</v>
      </c>
      <c r="P967" s="41" t="s">
        <v>1868</v>
      </c>
      <c r="Q967" s="41" t="s">
        <v>4044</v>
      </c>
      <c r="R967" s="48" t="s">
        <v>9</v>
      </c>
      <c r="S967" s="49" t="str">
        <f t="shared" si="228"/>
        <v>Instalações</v>
      </c>
      <c r="T967" s="49" t="str">
        <f t="shared" si="237"/>
        <v>Automação</v>
      </c>
      <c r="U967" s="49" t="str">
        <f t="shared" si="238"/>
        <v>Controlador</v>
      </c>
      <c r="V967" s="49" t="str">
        <f t="shared" si="229"/>
        <v>Instalações</v>
      </c>
      <c r="W967" s="1" t="str">
        <f t="shared" si="230"/>
        <v>Key.Ifc4.3-967</v>
      </c>
    </row>
    <row r="968" spans="1:23" ht="6" customHeight="1" x14ac:dyDescent="0.25">
      <c r="A968" s="43">
        <v>968</v>
      </c>
      <c r="B968" s="2" t="s">
        <v>1263</v>
      </c>
      <c r="C968" s="45" t="s">
        <v>3095</v>
      </c>
      <c r="D968" s="2" t="s">
        <v>4828</v>
      </c>
      <c r="E968" s="2" t="s">
        <v>597</v>
      </c>
      <c r="F968" s="46" t="s">
        <v>1409</v>
      </c>
      <c r="G968" s="59" t="s">
        <v>9</v>
      </c>
      <c r="H968" s="59" t="s">
        <v>9</v>
      </c>
      <c r="I968" s="59" t="s">
        <v>9</v>
      </c>
      <c r="J968" s="59" t="s">
        <v>9</v>
      </c>
      <c r="K968" s="59" t="s">
        <v>9</v>
      </c>
      <c r="L968" s="47" t="str">
        <f t="shared" si="227"/>
        <v>Instalações</v>
      </c>
      <c r="M968" s="47" t="str">
        <f t="shared" si="234"/>
        <v>Automação</v>
      </c>
      <c r="N968" s="47" t="str">
        <f t="shared" si="235"/>
        <v>Controlador</v>
      </c>
      <c r="O968" s="41" t="str">
        <f t="shared" si="236"/>
        <v>Classe IFC: IfcControllerMULTIPOSITION</v>
      </c>
      <c r="P968" s="41" t="s">
        <v>1869</v>
      </c>
      <c r="Q968" s="41" t="s">
        <v>4045</v>
      </c>
      <c r="R968" s="48" t="s">
        <v>9</v>
      </c>
      <c r="S968" s="49" t="str">
        <f t="shared" si="228"/>
        <v>Instalações</v>
      </c>
      <c r="T968" s="49" t="str">
        <f t="shared" si="237"/>
        <v>Automação</v>
      </c>
      <c r="U968" s="49" t="str">
        <f t="shared" si="238"/>
        <v>Controlador</v>
      </c>
      <c r="V968" s="49" t="str">
        <f t="shared" si="229"/>
        <v>Instalações</v>
      </c>
      <c r="W968" s="1" t="str">
        <f t="shared" si="230"/>
        <v>Key.Ifc4.3-968</v>
      </c>
    </row>
    <row r="969" spans="1:23" ht="6" customHeight="1" x14ac:dyDescent="0.25">
      <c r="A969" s="43">
        <v>969</v>
      </c>
      <c r="B969" s="2" t="s">
        <v>1263</v>
      </c>
      <c r="C969" s="45" t="s">
        <v>3095</v>
      </c>
      <c r="D969" s="2" t="s">
        <v>4828</v>
      </c>
      <c r="E969" s="2" t="s">
        <v>597</v>
      </c>
      <c r="F969" s="46" t="s">
        <v>1410</v>
      </c>
      <c r="G969" s="59" t="s">
        <v>9</v>
      </c>
      <c r="H969" s="59" t="s">
        <v>9</v>
      </c>
      <c r="I969" s="59" t="s">
        <v>9</v>
      </c>
      <c r="J969" s="59" t="s">
        <v>9</v>
      </c>
      <c r="K969" s="59" t="s">
        <v>9</v>
      </c>
      <c r="L969" s="47" t="str">
        <f t="shared" si="227"/>
        <v>Instalações</v>
      </c>
      <c r="M969" s="47" t="str">
        <f t="shared" si="234"/>
        <v>Automação</v>
      </c>
      <c r="N969" s="47" t="str">
        <f t="shared" si="235"/>
        <v>Controlador</v>
      </c>
      <c r="O969" s="41" t="str">
        <f t="shared" si="236"/>
        <v>Classe IFC: IfcControllerPROGRAMMABLE</v>
      </c>
      <c r="P969" s="41" t="s">
        <v>1870</v>
      </c>
      <c r="Q969" s="41" t="s">
        <v>4046</v>
      </c>
      <c r="R969" s="48" t="s">
        <v>9</v>
      </c>
      <c r="S969" s="49" t="str">
        <f t="shared" si="228"/>
        <v>Instalações</v>
      </c>
      <c r="T969" s="49" t="str">
        <f t="shared" si="237"/>
        <v>Automação</v>
      </c>
      <c r="U969" s="49" t="str">
        <f t="shared" si="238"/>
        <v>Controlador</v>
      </c>
      <c r="V969" s="49" t="str">
        <f t="shared" si="229"/>
        <v>Instalações</v>
      </c>
      <c r="W969" s="1" t="str">
        <f t="shared" si="230"/>
        <v>Key.Ifc4.3-969</v>
      </c>
    </row>
    <row r="970" spans="1:23" ht="6" customHeight="1" x14ac:dyDescent="0.25">
      <c r="A970" s="43">
        <v>970</v>
      </c>
      <c r="B970" s="2" t="s">
        <v>1263</v>
      </c>
      <c r="C970" s="45" t="s">
        <v>3095</v>
      </c>
      <c r="D970" s="2" t="s">
        <v>4828</v>
      </c>
      <c r="E970" s="2" t="s">
        <v>597</v>
      </c>
      <c r="F970" s="46" t="s">
        <v>1411</v>
      </c>
      <c r="G970" s="59" t="s">
        <v>9</v>
      </c>
      <c r="H970" s="59" t="s">
        <v>9</v>
      </c>
      <c r="I970" s="59" t="s">
        <v>9</v>
      </c>
      <c r="J970" s="59" t="s">
        <v>9</v>
      </c>
      <c r="K970" s="59" t="s">
        <v>9</v>
      </c>
      <c r="L970" s="47" t="str">
        <f t="shared" si="227"/>
        <v>Instalações</v>
      </c>
      <c r="M970" s="47" t="str">
        <f t="shared" si="234"/>
        <v>Automação</v>
      </c>
      <c r="N970" s="47" t="str">
        <f t="shared" si="235"/>
        <v>Controlador</v>
      </c>
      <c r="O970" s="41" t="str">
        <f t="shared" si="236"/>
        <v>Classe IFC: IfcControllerPROPORTIONAL</v>
      </c>
      <c r="P970" s="41" t="s">
        <v>1871</v>
      </c>
      <c r="Q970" s="41" t="s">
        <v>4047</v>
      </c>
      <c r="R970" s="48" t="s">
        <v>9</v>
      </c>
      <c r="S970" s="49" t="str">
        <f t="shared" si="228"/>
        <v>Instalações</v>
      </c>
      <c r="T970" s="49" t="str">
        <f t="shared" si="237"/>
        <v>Automação</v>
      </c>
      <c r="U970" s="49" t="str">
        <f t="shared" si="238"/>
        <v>Controlador</v>
      </c>
      <c r="V970" s="49" t="str">
        <f t="shared" si="229"/>
        <v>Instalações</v>
      </c>
      <c r="W970" s="1" t="str">
        <f t="shared" si="230"/>
        <v>Key.Ifc4.3-970</v>
      </c>
    </row>
    <row r="971" spans="1:23" ht="6" customHeight="1" x14ac:dyDescent="0.25">
      <c r="A971" s="43">
        <v>971</v>
      </c>
      <c r="B971" s="2" t="s">
        <v>1263</v>
      </c>
      <c r="C971" s="45" t="s">
        <v>3095</v>
      </c>
      <c r="D971" s="2" t="s">
        <v>4828</v>
      </c>
      <c r="E971" s="2" t="s">
        <v>597</v>
      </c>
      <c r="F971" s="46" t="s">
        <v>1412</v>
      </c>
      <c r="G971" s="59" t="s">
        <v>9</v>
      </c>
      <c r="H971" s="59" t="s">
        <v>9</v>
      </c>
      <c r="I971" s="59" t="s">
        <v>9</v>
      </c>
      <c r="J971" s="59" t="s">
        <v>9</v>
      </c>
      <c r="K971" s="59" t="s">
        <v>9</v>
      </c>
      <c r="L971" s="47" t="str">
        <f t="shared" si="227"/>
        <v>Instalações</v>
      </c>
      <c r="M971" s="47" t="str">
        <f t="shared" si="234"/>
        <v>Automação</v>
      </c>
      <c r="N971" s="47" t="str">
        <f t="shared" si="235"/>
        <v>Controlador</v>
      </c>
      <c r="O971" s="41" t="str">
        <f t="shared" si="236"/>
        <v>Classe IFC: IfcControllerTWOPOSITION</v>
      </c>
      <c r="P971" s="41" t="s">
        <v>1872</v>
      </c>
      <c r="Q971" s="41" t="s">
        <v>4048</v>
      </c>
      <c r="R971" s="48" t="s">
        <v>9</v>
      </c>
      <c r="S971" s="49" t="str">
        <f t="shared" si="228"/>
        <v>Instalações</v>
      </c>
      <c r="T971" s="49" t="str">
        <f t="shared" si="237"/>
        <v>Automação</v>
      </c>
      <c r="U971" s="49" t="str">
        <f t="shared" si="238"/>
        <v>Controlador</v>
      </c>
      <c r="V971" s="49" t="str">
        <f t="shared" si="229"/>
        <v>Instalações</v>
      </c>
      <c r="W971" s="1" t="str">
        <f t="shared" si="230"/>
        <v>Key.Ifc4.3-971</v>
      </c>
    </row>
    <row r="972" spans="1:23" ht="6" customHeight="1" x14ac:dyDescent="0.25">
      <c r="A972" s="43">
        <v>972</v>
      </c>
      <c r="B972" s="2" t="s">
        <v>1263</v>
      </c>
      <c r="C972" s="45" t="s">
        <v>3095</v>
      </c>
      <c r="D972" s="2" t="s">
        <v>4828</v>
      </c>
      <c r="E972" s="2" t="s">
        <v>3233</v>
      </c>
      <c r="F972" s="46" t="s">
        <v>1413</v>
      </c>
      <c r="G972" s="59" t="s">
        <v>9</v>
      </c>
      <c r="H972" s="59" t="s">
        <v>9</v>
      </c>
      <c r="I972" s="59" t="s">
        <v>9</v>
      </c>
      <c r="J972" s="59" t="s">
        <v>9</v>
      </c>
      <c r="K972" s="59" t="s">
        <v>9</v>
      </c>
      <c r="L972" s="47" t="str">
        <f t="shared" ref="L972:L1035" si="244">CONCATENATE("", C972)</f>
        <v>Instalações</v>
      </c>
      <c r="M972" s="47" t="str">
        <f t="shared" si="234"/>
        <v>Automação</v>
      </c>
      <c r="N972" s="47" t="str">
        <f t="shared" si="235"/>
        <v>Controlador.Temporal</v>
      </c>
      <c r="O972" s="41" t="str">
        <f t="shared" si="236"/>
        <v>Classe IFC: IfcElectricTimeControl</v>
      </c>
      <c r="P972" s="41" t="s">
        <v>1873</v>
      </c>
      <c r="Q972" s="41" t="s">
        <v>4049</v>
      </c>
      <c r="R972" s="48" t="s">
        <v>9</v>
      </c>
      <c r="S972" s="49" t="str">
        <f t="shared" ref="S972:S1035" si="245">SUBSTITUTE(C972, "_", " ")</f>
        <v>Instalações</v>
      </c>
      <c r="T972" s="49" t="str">
        <f t="shared" si="237"/>
        <v>Automação</v>
      </c>
      <c r="U972" s="49" t="str">
        <f t="shared" si="238"/>
        <v>Controlador.Temporal</v>
      </c>
      <c r="V972" s="49" t="str">
        <f t="shared" ref="V972:V1035" si="246">SUBSTITUTE(C972, "_", " ")</f>
        <v>Instalações</v>
      </c>
      <c r="W972" s="1" t="str">
        <f t="shared" ref="W972:W1035" si="247">CONCATENATE("Key.Ifc4.3-",A972)</f>
        <v>Key.Ifc4.3-972</v>
      </c>
    </row>
    <row r="973" spans="1:23" ht="6" customHeight="1" x14ac:dyDescent="0.25">
      <c r="A973" s="43">
        <v>973</v>
      </c>
      <c r="B973" s="2" t="s">
        <v>1263</v>
      </c>
      <c r="C973" s="45" t="s">
        <v>3095</v>
      </c>
      <c r="D973" s="2" t="s">
        <v>4828</v>
      </c>
      <c r="E973" s="2" t="s">
        <v>3233</v>
      </c>
      <c r="F973" s="46" t="s">
        <v>1414</v>
      </c>
      <c r="G973" s="59" t="s">
        <v>9</v>
      </c>
      <c r="H973" s="59" t="s">
        <v>9</v>
      </c>
      <c r="I973" s="59" t="s">
        <v>9</v>
      </c>
      <c r="J973" s="59" t="s">
        <v>9</v>
      </c>
      <c r="K973" s="59" t="s">
        <v>9</v>
      </c>
      <c r="L973" s="47" t="str">
        <f t="shared" si="244"/>
        <v>Instalações</v>
      </c>
      <c r="M973" s="47" t="str">
        <f t="shared" si="234"/>
        <v>Automação</v>
      </c>
      <c r="N973" s="47" t="str">
        <f t="shared" si="235"/>
        <v>Controlador.Temporal</v>
      </c>
      <c r="O973" s="41" t="str">
        <f t="shared" si="236"/>
        <v>Classe IFC: IfcElectricTimeControlRELAY</v>
      </c>
      <c r="P973" s="41" t="s">
        <v>1874</v>
      </c>
      <c r="Q973" s="41" t="s">
        <v>4050</v>
      </c>
      <c r="R973" s="48" t="s">
        <v>9</v>
      </c>
      <c r="S973" s="49" t="str">
        <f t="shared" si="245"/>
        <v>Instalações</v>
      </c>
      <c r="T973" s="49" t="str">
        <f t="shared" si="237"/>
        <v>Automação</v>
      </c>
      <c r="U973" s="49" t="str">
        <f t="shared" si="238"/>
        <v>Controlador.Temporal</v>
      </c>
      <c r="V973" s="49" t="str">
        <f t="shared" si="246"/>
        <v>Instalações</v>
      </c>
      <c r="W973" s="1" t="str">
        <f t="shared" si="247"/>
        <v>Key.Ifc4.3-973</v>
      </c>
    </row>
    <row r="974" spans="1:23" ht="6" customHeight="1" x14ac:dyDescent="0.25">
      <c r="A974" s="43">
        <v>974</v>
      </c>
      <c r="B974" s="2" t="s">
        <v>1263</v>
      </c>
      <c r="C974" s="45" t="s">
        <v>3095</v>
      </c>
      <c r="D974" s="2" t="s">
        <v>4828</v>
      </c>
      <c r="E974" s="2" t="s">
        <v>3233</v>
      </c>
      <c r="F974" s="46" t="s">
        <v>1415</v>
      </c>
      <c r="G974" s="59" t="s">
        <v>9</v>
      </c>
      <c r="H974" s="59" t="s">
        <v>9</v>
      </c>
      <c r="I974" s="59" t="s">
        <v>9</v>
      </c>
      <c r="J974" s="59" t="s">
        <v>9</v>
      </c>
      <c r="K974" s="59" t="s">
        <v>9</v>
      </c>
      <c r="L974" s="47" t="str">
        <f t="shared" si="244"/>
        <v>Instalações</v>
      </c>
      <c r="M974" s="47" t="str">
        <f t="shared" si="234"/>
        <v>Automação</v>
      </c>
      <c r="N974" s="47" t="str">
        <f t="shared" si="235"/>
        <v>Controlador.Temporal</v>
      </c>
      <c r="O974" s="41" t="str">
        <f t="shared" si="236"/>
        <v>Classe IFC: IfcElectricTimeControlTIMECLOCK</v>
      </c>
      <c r="P974" s="41" t="s">
        <v>1875</v>
      </c>
      <c r="Q974" s="41" t="s">
        <v>4051</v>
      </c>
      <c r="R974" s="48" t="s">
        <v>9</v>
      </c>
      <c r="S974" s="49" t="str">
        <f t="shared" si="245"/>
        <v>Instalações</v>
      </c>
      <c r="T974" s="49" t="str">
        <f t="shared" si="237"/>
        <v>Automação</v>
      </c>
      <c r="U974" s="49" t="str">
        <f t="shared" si="238"/>
        <v>Controlador.Temporal</v>
      </c>
      <c r="V974" s="49" t="str">
        <f t="shared" si="246"/>
        <v>Instalações</v>
      </c>
      <c r="W974" s="1" t="str">
        <f t="shared" si="247"/>
        <v>Key.Ifc4.3-974</v>
      </c>
    </row>
    <row r="975" spans="1:23" ht="6" customHeight="1" x14ac:dyDescent="0.25">
      <c r="A975" s="43">
        <v>975</v>
      </c>
      <c r="B975" s="2" t="s">
        <v>1263</v>
      </c>
      <c r="C975" s="45" t="s">
        <v>3095</v>
      </c>
      <c r="D975" s="2" t="s">
        <v>4828</v>
      </c>
      <c r="E975" s="2" t="s">
        <v>3233</v>
      </c>
      <c r="F975" s="46" t="s">
        <v>1416</v>
      </c>
      <c r="G975" s="59" t="s">
        <v>9</v>
      </c>
      <c r="H975" s="59" t="s">
        <v>9</v>
      </c>
      <c r="I975" s="59" t="s">
        <v>9</v>
      </c>
      <c r="J975" s="59" t="s">
        <v>9</v>
      </c>
      <c r="K975" s="59" t="s">
        <v>9</v>
      </c>
      <c r="L975" s="47" t="str">
        <f t="shared" si="244"/>
        <v>Instalações</v>
      </c>
      <c r="M975" s="47" t="str">
        <f t="shared" si="234"/>
        <v>Automação</v>
      </c>
      <c r="N975" s="47" t="str">
        <f t="shared" si="235"/>
        <v>Controlador.Temporal</v>
      </c>
      <c r="O975" s="41" t="str">
        <f t="shared" si="236"/>
        <v>Classe IFC: IfcElectricTimeControlTIMEDELAY</v>
      </c>
      <c r="P975" s="41" t="s">
        <v>1876</v>
      </c>
      <c r="Q975" s="41" t="s">
        <v>4052</v>
      </c>
      <c r="R975" s="48" t="s">
        <v>9</v>
      </c>
      <c r="S975" s="49" t="str">
        <f t="shared" si="245"/>
        <v>Instalações</v>
      </c>
      <c r="T975" s="49" t="str">
        <f t="shared" si="237"/>
        <v>Automação</v>
      </c>
      <c r="U975" s="49" t="str">
        <f t="shared" si="238"/>
        <v>Controlador.Temporal</v>
      </c>
      <c r="V975" s="49" t="str">
        <f t="shared" si="246"/>
        <v>Instalações</v>
      </c>
      <c r="W975" s="1" t="str">
        <f t="shared" si="247"/>
        <v>Key.Ifc4.3-975</v>
      </c>
    </row>
    <row r="976" spans="1:23" ht="6" customHeight="1" x14ac:dyDescent="0.25">
      <c r="A976" s="43">
        <v>976</v>
      </c>
      <c r="B976" s="2" t="s">
        <v>1263</v>
      </c>
      <c r="C976" s="45" t="s">
        <v>3095</v>
      </c>
      <c r="D976" s="2" t="s">
        <v>4828</v>
      </c>
      <c r="E976" s="2" t="s">
        <v>3206</v>
      </c>
      <c r="F976" s="46" t="s">
        <v>598</v>
      </c>
      <c r="G976" s="59" t="s">
        <v>9</v>
      </c>
      <c r="H976" s="59" t="s">
        <v>9</v>
      </c>
      <c r="I976" s="59" t="s">
        <v>9</v>
      </c>
      <c r="J976" s="59" t="s">
        <v>9</v>
      </c>
      <c r="K976" s="59" t="s">
        <v>9</v>
      </c>
      <c r="L976" s="47" t="str">
        <f t="shared" si="244"/>
        <v>Instalações</v>
      </c>
      <c r="M976" s="47" t="str">
        <f t="shared" si="234"/>
        <v>Automação</v>
      </c>
      <c r="N976" s="47" t="str">
        <f t="shared" si="235"/>
        <v>Unidade.de.Controle</v>
      </c>
      <c r="O976" s="41" t="str">
        <f t="shared" si="236"/>
        <v>Classe IFC: IfcUnitaryControlElement</v>
      </c>
      <c r="P976" s="41" t="s">
        <v>2195</v>
      </c>
      <c r="Q976" s="41" t="s">
        <v>4205</v>
      </c>
      <c r="R976" s="48" t="s">
        <v>9</v>
      </c>
      <c r="S976" s="49" t="str">
        <f t="shared" si="245"/>
        <v>Instalações</v>
      </c>
      <c r="T976" s="49" t="str">
        <f t="shared" si="237"/>
        <v>Automação</v>
      </c>
      <c r="U976" s="49" t="str">
        <f t="shared" si="238"/>
        <v>Unidade.de.Controle</v>
      </c>
      <c r="V976" s="49" t="str">
        <f t="shared" si="246"/>
        <v>Instalações</v>
      </c>
      <c r="W976" s="1" t="str">
        <f t="shared" si="247"/>
        <v>Key.Ifc4.3-976</v>
      </c>
    </row>
    <row r="977" spans="1:23" ht="6" customHeight="1" x14ac:dyDescent="0.25">
      <c r="A977" s="43">
        <v>977</v>
      </c>
      <c r="B977" s="2" t="s">
        <v>1263</v>
      </c>
      <c r="C977" s="45" t="s">
        <v>3095</v>
      </c>
      <c r="D977" s="2" t="s">
        <v>4828</v>
      </c>
      <c r="E977" s="2" t="s">
        <v>3206</v>
      </c>
      <c r="F977" s="46" t="s">
        <v>599</v>
      </c>
      <c r="G977" s="59" t="s">
        <v>9</v>
      </c>
      <c r="H977" s="59" t="s">
        <v>9</v>
      </c>
      <c r="I977" s="59" t="s">
        <v>9</v>
      </c>
      <c r="J977" s="59" t="s">
        <v>9</v>
      </c>
      <c r="K977" s="59" t="s">
        <v>9</v>
      </c>
      <c r="L977" s="47" t="str">
        <f t="shared" si="244"/>
        <v>Instalações</v>
      </c>
      <c r="M977" s="47" t="str">
        <f t="shared" si="234"/>
        <v>Automação</v>
      </c>
      <c r="N977" s="47" t="str">
        <f t="shared" si="235"/>
        <v>Unidade.de.Controle</v>
      </c>
      <c r="O977" s="41" t="str">
        <f t="shared" si="236"/>
        <v>Classe IFC: IfcUnitaryControlElementALARMPANEL</v>
      </c>
      <c r="P977" s="41" t="s">
        <v>2196</v>
      </c>
      <c r="Q977" s="41" t="s">
        <v>4206</v>
      </c>
      <c r="R977" s="48" t="s">
        <v>9</v>
      </c>
      <c r="S977" s="49" t="str">
        <f t="shared" si="245"/>
        <v>Instalações</v>
      </c>
      <c r="T977" s="49" t="str">
        <f t="shared" si="237"/>
        <v>Automação</v>
      </c>
      <c r="U977" s="49" t="str">
        <f t="shared" si="238"/>
        <v>Unidade.de.Controle</v>
      </c>
      <c r="V977" s="49" t="str">
        <f t="shared" si="246"/>
        <v>Instalações</v>
      </c>
      <c r="W977" s="1" t="str">
        <f t="shared" si="247"/>
        <v>Key.Ifc4.3-977</v>
      </c>
    </row>
    <row r="978" spans="1:23" ht="6" customHeight="1" x14ac:dyDescent="0.25">
      <c r="A978" s="43">
        <v>978</v>
      </c>
      <c r="B978" s="2" t="s">
        <v>1263</v>
      </c>
      <c r="C978" s="45" t="s">
        <v>3095</v>
      </c>
      <c r="D978" s="2" t="s">
        <v>4828</v>
      </c>
      <c r="E978" s="2" t="s">
        <v>3206</v>
      </c>
      <c r="F978" s="46" t="s">
        <v>600</v>
      </c>
      <c r="G978" s="59" t="s">
        <v>9</v>
      </c>
      <c r="H978" s="59" t="s">
        <v>9</v>
      </c>
      <c r="I978" s="59" t="s">
        <v>9</v>
      </c>
      <c r="J978" s="59" t="s">
        <v>9</v>
      </c>
      <c r="K978" s="59" t="s">
        <v>9</v>
      </c>
      <c r="L978" s="47" t="str">
        <f t="shared" si="244"/>
        <v>Instalações</v>
      </c>
      <c r="M978" s="47" t="str">
        <f t="shared" si="234"/>
        <v>Automação</v>
      </c>
      <c r="N978" s="47" t="str">
        <f t="shared" si="235"/>
        <v>Unidade.de.Controle</v>
      </c>
      <c r="O978" s="41" t="str">
        <f t="shared" si="236"/>
        <v>Classe IFC: IfcUnitaryControlElementBASESTATIONCONTROLLER</v>
      </c>
      <c r="P978" s="41" t="s">
        <v>2197</v>
      </c>
      <c r="Q978" s="41" t="s">
        <v>4207</v>
      </c>
      <c r="R978" s="48" t="s">
        <v>9</v>
      </c>
      <c r="S978" s="49" t="str">
        <f t="shared" si="245"/>
        <v>Instalações</v>
      </c>
      <c r="T978" s="49" t="str">
        <f t="shared" si="237"/>
        <v>Automação</v>
      </c>
      <c r="U978" s="49" t="str">
        <f t="shared" si="238"/>
        <v>Unidade.de.Controle</v>
      </c>
      <c r="V978" s="49" t="str">
        <f t="shared" si="246"/>
        <v>Instalações</v>
      </c>
      <c r="W978" s="1" t="str">
        <f t="shared" si="247"/>
        <v>Key.Ifc4.3-978</v>
      </c>
    </row>
    <row r="979" spans="1:23" ht="6" customHeight="1" x14ac:dyDescent="0.25">
      <c r="A979" s="43">
        <v>979</v>
      </c>
      <c r="B979" s="2" t="s">
        <v>1263</v>
      </c>
      <c r="C979" s="45" t="s">
        <v>3095</v>
      </c>
      <c r="D979" s="2" t="s">
        <v>4828</v>
      </c>
      <c r="E979" s="2" t="s">
        <v>3206</v>
      </c>
      <c r="F979" s="46" t="s">
        <v>601</v>
      </c>
      <c r="G979" s="59" t="s">
        <v>9</v>
      </c>
      <c r="H979" s="59" t="s">
        <v>9</v>
      </c>
      <c r="I979" s="59" t="s">
        <v>9</v>
      </c>
      <c r="J979" s="59" t="s">
        <v>9</v>
      </c>
      <c r="K979" s="59" t="s">
        <v>9</v>
      </c>
      <c r="L979" s="47" t="str">
        <f t="shared" si="244"/>
        <v>Instalações</v>
      </c>
      <c r="M979" s="47" t="str">
        <f t="shared" si="234"/>
        <v>Automação</v>
      </c>
      <c r="N979" s="47" t="str">
        <f t="shared" si="235"/>
        <v>Unidade.de.Controle</v>
      </c>
      <c r="O979" s="41" t="str">
        <f t="shared" si="236"/>
        <v>Classe IFC: IfcUnitaryControlElementCOMBINED</v>
      </c>
      <c r="P979" s="41" t="s">
        <v>2198</v>
      </c>
      <c r="Q979" s="41" t="s">
        <v>4208</v>
      </c>
      <c r="R979" s="48" t="s">
        <v>9</v>
      </c>
      <c r="S979" s="49" t="str">
        <f t="shared" si="245"/>
        <v>Instalações</v>
      </c>
      <c r="T979" s="49" t="str">
        <f t="shared" si="237"/>
        <v>Automação</v>
      </c>
      <c r="U979" s="49" t="str">
        <f t="shared" si="238"/>
        <v>Unidade.de.Controle</v>
      </c>
      <c r="V979" s="49" t="str">
        <f t="shared" si="246"/>
        <v>Instalações</v>
      </c>
      <c r="W979" s="1" t="str">
        <f t="shared" si="247"/>
        <v>Key.Ifc4.3-979</v>
      </c>
    </row>
    <row r="980" spans="1:23" ht="6" customHeight="1" x14ac:dyDescent="0.25">
      <c r="A980" s="43">
        <v>980</v>
      </c>
      <c r="B980" s="2" t="s">
        <v>1263</v>
      </c>
      <c r="C980" s="45" t="s">
        <v>3095</v>
      </c>
      <c r="D980" s="2" t="s">
        <v>4828</v>
      </c>
      <c r="E980" s="2" t="s">
        <v>3206</v>
      </c>
      <c r="F980" s="46" t="s">
        <v>602</v>
      </c>
      <c r="G980" s="59" t="s">
        <v>9</v>
      </c>
      <c r="H980" s="59" t="s">
        <v>9</v>
      </c>
      <c r="I980" s="59" t="s">
        <v>9</v>
      </c>
      <c r="J980" s="59" t="s">
        <v>9</v>
      </c>
      <c r="K980" s="59" t="s">
        <v>9</v>
      </c>
      <c r="L980" s="47" t="str">
        <f t="shared" si="244"/>
        <v>Instalações</v>
      </c>
      <c r="M980" s="47" t="str">
        <f t="shared" si="234"/>
        <v>Automação</v>
      </c>
      <c r="N980" s="47" t="str">
        <f t="shared" si="235"/>
        <v>Unidade.de.Controle</v>
      </c>
      <c r="O980" s="41" t="str">
        <f t="shared" si="236"/>
        <v>Classe IFC: IfcUnitaryControlElementCONTROLPANEL</v>
      </c>
      <c r="P980" s="41" t="s">
        <v>2199</v>
      </c>
      <c r="Q980" s="41" t="s">
        <v>4209</v>
      </c>
      <c r="R980" s="48" t="s">
        <v>9</v>
      </c>
      <c r="S980" s="49" t="str">
        <f t="shared" si="245"/>
        <v>Instalações</v>
      </c>
      <c r="T980" s="49" t="str">
        <f t="shared" si="237"/>
        <v>Automação</v>
      </c>
      <c r="U980" s="49" t="str">
        <f t="shared" si="238"/>
        <v>Unidade.de.Controle</v>
      </c>
      <c r="V980" s="49" t="str">
        <f t="shared" si="246"/>
        <v>Instalações</v>
      </c>
      <c r="W980" s="1" t="str">
        <f t="shared" si="247"/>
        <v>Key.Ifc4.3-980</v>
      </c>
    </row>
    <row r="981" spans="1:23" ht="6" customHeight="1" x14ac:dyDescent="0.25">
      <c r="A981" s="43">
        <v>981</v>
      </c>
      <c r="B981" s="2" t="s">
        <v>1263</v>
      </c>
      <c r="C981" s="45" t="s">
        <v>3095</v>
      </c>
      <c r="D981" s="2" t="s">
        <v>4828</v>
      </c>
      <c r="E981" s="2" t="s">
        <v>3206</v>
      </c>
      <c r="F981" s="46" t="s">
        <v>603</v>
      </c>
      <c r="G981" s="59" t="s">
        <v>9</v>
      </c>
      <c r="H981" s="59" t="s">
        <v>9</v>
      </c>
      <c r="I981" s="59" t="s">
        <v>9</v>
      </c>
      <c r="J981" s="59" t="s">
        <v>9</v>
      </c>
      <c r="K981" s="59" t="s">
        <v>9</v>
      </c>
      <c r="L981" s="47" t="str">
        <f t="shared" si="244"/>
        <v>Instalações</v>
      </c>
      <c r="M981" s="47" t="str">
        <f t="shared" si="234"/>
        <v>Automação</v>
      </c>
      <c r="N981" s="47" t="str">
        <f t="shared" si="235"/>
        <v>Unidade.de.Controle</v>
      </c>
      <c r="O981" s="41" t="str">
        <f t="shared" si="236"/>
        <v>Classe IFC: IfcUnitaryControlElementGASDETECTIONPANEL</v>
      </c>
      <c r="P981" s="41" t="s">
        <v>2200</v>
      </c>
      <c r="Q981" s="41" t="s">
        <v>4210</v>
      </c>
      <c r="R981" s="48" t="s">
        <v>9</v>
      </c>
      <c r="S981" s="49" t="str">
        <f t="shared" si="245"/>
        <v>Instalações</v>
      </c>
      <c r="T981" s="49" t="str">
        <f t="shared" si="237"/>
        <v>Automação</v>
      </c>
      <c r="U981" s="49" t="str">
        <f t="shared" si="238"/>
        <v>Unidade.de.Controle</v>
      </c>
      <c r="V981" s="49" t="str">
        <f t="shared" si="246"/>
        <v>Instalações</v>
      </c>
      <c r="W981" s="1" t="str">
        <f t="shared" si="247"/>
        <v>Key.Ifc4.3-981</v>
      </c>
    </row>
    <row r="982" spans="1:23" ht="6" customHeight="1" x14ac:dyDescent="0.25">
      <c r="A982" s="43">
        <v>982</v>
      </c>
      <c r="B982" s="2" t="s">
        <v>1263</v>
      </c>
      <c r="C982" s="45" t="s">
        <v>3095</v>
      </c>
      <c r="D982" s="2" t="s">
        <v>4828</v>
      </c>
      <c r="E982" s="2" t="s">
        <v>3206</v>
      </c>
      <c r="F982" s="46" t="s">
        <v>604</v>
      </c>
      <c r="G982" s="59" t="s">
        <v>9</v>
      </c>
      <c r="H982" s="59" t="s">
        <v>9</v>
      </c>
      <c r="I982" s="59" t="s">
        <v>9</v>
      </c>
      <c r="J982" s="59" t="s">
        <v>9</v>
      </c>
      <c r="K982" s="59" t="s">
        <v>9</v>
      </c>
      <c r="L982" s="47" t="str">
        <f t="shared" si="244"/>
        <v>Instalações</v>
      </c>
      <c r="M982" s="47" t="str">
        <f t="shared" si="234"/>
        <v>Automação</v>
      </c>
      <c r="N982" s="47" t="str">
        <f t="shared" si="235"/>
        <v>Unidade.de.Controle</v>
      </c>
      <c r="O982" s="41" t="str">
        <f t="shared" si="236"/>
        <v>Classe IFC: IfcUnitaryControlElementHUMIDISTAT</v>
      </c>
      <c r="P982" s="41" t="s">
        <v>4807</v>
      </c>
      <c r="Q982" s="41" t="s">
        <v>4211</v>
      </c>
      <c r="R982" s="48" t="s">
        <v>9</v>
      </c>
      <c r="S982" s="49" t="str">
        <f t="shared" si="245"/>
        <v>Instalações</v>
      </c>
      <c r="T982" s="49" t="str">
        <f t="shared" si="237"/>
        <v>Automação</v>
      </c>
      <c r="U982" s="49" t="str">
        <f t="shared" si="238"/>
        <v>Unidade.de.Controle</v>
      </c>
      <c r="V982" s="49" t="str">
        <f t="shared" si="246"/>
        <v>Instalações</v>
      </c>
      <c r="W982" s="1" t="str">
        <f t="shared" si="247"/>
        <v>Key.Ifc4.3-982</v>
      </c>
    </row>
    <row r="983" spans="1:23" ht="6" customHeight="1" x14ac:dyDescent="0.25">
      <c r="A983" s="43">
        <v>983</v>
      </c>
      <c r="B983" s="2" t="s">
        <v>1263</v>
      </c>
      <c r="C983" s="45" t="s">
        <v>3095</v>
      </c>
      <c r="D983" s="2" t="s">
        <v>4828</v>
      </c>
      <c r="E983" s="2" t="s">
        <v>3206</v>
      </c>
      <c r="F983" s="46" t="s">
        <v>605</v>
      </c>
      <c r="G983" s="59" t="s">
        <v>9</v>
      </c>
      <c r="H983" s="59" t="s">
        <v>9</v>
      </c>
      <c r="I983" s="59" t="s">
        <v>9</v>
      </c>
      <c r="J983" s="59" t="s">
        <v>9</v>
      </c>
      <c r="K983" s="59" t="s">
        <v>9</v>
      </c>
      <c r="L983" s="47" t="str">
        <f t="shared" si="244"/>
        <v>Instalações</v>
      </c>
      <c r="M983" s="47" t="str">
        <f t="shared" si="234"/>
        <v>Automação</v>
      </c>
      <c r="N983" s="47" t="str">
        <f t="shared" si="235"/>
        <v>Unidade.de.Controle</v>
      </c>
      <c r="O983" s="41" t="str">
        <f t="shared" si="236"/>
        <v>Classe IFC: IfcUnitaryControlElementINDICATORPANEL</v>
      </c>
      <c r="P983" s="41" t="s">
        <v>2201</v>
      </c>
      <c r="Q983" s="41" t="s">
        <v>4212</v>
      </c>
      <c r="R983" s="48" t="s">
        <v>9</v>
      </c>
      <c r="S983" s="49" t="str">
        <f t="shared" si="245"/>
        <v>Instalações</v>
      </c>
      <c r="T983" s="49" t="str">
        <f t="shared" si="237"/>
        <v>Automação</v>
      </c>
      <c r="U983" s="49" t="str">
        <f t="shared" si="238"/>
        <v>Unidade.de.Controle</v>
      </c>
      <c r="V983" s="49" t="str">
        <f t="shared" si="246"/>
        <v>Instalações</v>
      </c>
      <c r="W983" s="1" t="str">
        <f t="shared" si="247"/>
        <v>Key.Ifc4.3-983</v>
      </c>
    </row>
    <row r="984" spans="1:23" ht="6" customHeight="1" x14ac:dyDescent="0.25">
      <c r="A984" s="43">
        <v>984</v>
      </c>
      <c r="B984" s="2" t="s">
        <v>1263</v>
      </c>
      <c r="C984" s="45" t="s">
        <v>3095</v>
      </c>
      <c r="D984" s="2" t="s">
        <v>4828</v>
      </c>
      <c r="E984" s="2" t="s">
        <v>3206</v>
      </c>
      <c r="F984" s="46" t="s">
        <v>606</v>
      </c>
      <c r="G984" s="59" t="s">
        <v>9</v>
      </c>
      <c r="H984" s="59" t="s">
        <v>9</v>
      </c>
      <c r="I984" s="59" t="s">
        <v>9</v>
      </c>
      <c r="J984" s="59" t="s">
        <v>9</v>
      </c>
      <c r="K984" s="59" t="s">
        <v>9</v>
      </c>
      <c r="L984" s="47" t="str">
        <f t="shared" si="244"/>
        <v>Instalações</v>
      </c>
      <c r="M984" s="47" t="str">
        <f t="shared" si="234"/>
        <v>Automação</v>
      </c>
      <c r="N984" s="47" t="str">
        <f t="shared" si="235"/>
        <v>Unidade.de.Controle</v>
      </c>
      <c r="O984" s="41" t="str">
        <f t="shared" si="236"/>
        <v>Classe IFC: IfcUnitaryControlElementMIMICPANEL</v>
      </c>
      <c r="P984" s="41" t="s">
        <v>2202</v>
      </c>
      <c r="Q984" s="41" t="s">
        <v>4797</v>
      </c>
      <c r="R984" s="48" t="s">
        <v>9</v>
      </c>
      <c r="S984" s="49" t="str">
        <f t="shared" si="245"/>
        <v>Instalações</v>
      </c>
      <c r="T984" s="49" t="str">
        <f t="shared" si="237"/>
        <v>Automação</v>
      </c>
      <c r="U984" s="49" t="str">
        <f t="shared" si="238"/>
        <v>Unidade.de.Controle</v>
      </c>
      <c r="V984" s="49" t="str">
        <f t="shared" si="246"/>
        <v>Instalações</v>
      </c>
      <c r="W984" s="1" t="str">
        <f t="shared" si="247"/>
        <v>Key.Ifc4.3-984</v>
      </c>
    </row>
    <row r="985" spans="1:23" ht="6" customHeight="1" x14ac:dyDescent="0.25">
      <c r="A985" s="43">
        <v>985</v>
      </c>
      <c r="B985" s="2" t="s">
        <v>1263</v>
      </c>
      <c r="C985" s="45" t="s">
        <v>3095</v>
      </c>
      <c r="D985" s="2" t="s">
        <v>4828</v>
      </c>
      <c r="E985" s="2" t="s">
        <v>3206</v>
      </c>
      <c r="F985" s="46" t="s">
        <v>607</v>
      </c>
      <c r="G985" s="59" t="s">
        <v>9</v>
      </c>
      <c r="H985" s="59" t="s">
        <v>9</v>
      </c>
      <c r="I985" s="59" t="s">
        <v>9</v>
      </c>
      <c r="J985" s="59" t="s">
        <v>9</v>
      </c>
      <c r="K985" s="59" t="s">
        <v>9</v>
      </c>
      <c r="L985" s="47" t="str">
        <f t="shared" si="244"/>
        <v>Instalações</v>
      </c>
      <c r="M985" s="47" t="str">
        <f t="shared" si="234"/>
        <v>Automação</v>
      </c>
      <c r="N985" s="47" t="str">
        <f t="shared" si="235"/>
        <v>Unidade.de.Controle</v>
      </c>
      <c r="O985" s="41" t="str">
        <f t="shared" si="236"/>
        <v>Classe IFC: IfcUnitaryControlElementTHERMOSTAT</v>
      </c>
      <c r="P985" s="41" t="s">
        <v>2203</v>
      </c>
      <c r="Q985" s="41" t="s">
        <v>4213</v>
      </c>
      <c r="R985" s="48" t="s">
        <v>9</v>
      </c>
      <c r="S985" s="49" t="str">
        <f t="shared" si="245"/>
        <v>Instalações</v>
      </c>
      <c r="T985" s="49" t="str">
        <f t="shared" si="237"/>
        <v>Automação</v>
      </c>
      <c r="U985" s="49" t="str">
        <f t="shared" si="238"/>
        <v>Unidade.de.Controle</v>
      </c>
      <c r="V985" s="49" t="str">
        <f t="shared" si="246"/>
        <v>Instalações</v>
      </c>
      <c r="W985" s="1" t="str">
        <f t="shared" si="247"/>
        <v>Key.Ifc4.3-985</v>
      </c>
    </row>
    <row r="986" spans="1:23" ht="6" customHeight="1" x14ac:dyDescent="0.25">
      <c r="A986" s="43">
        <v>986</v>
      </c>
      <c r="B986" s="2" t="s">
        <v>1263</v>
      </c>
      <c r="C986" s="45" t="s">
        <v>3095</v>
      </c>
      <c r="D986" s="2" t="s">
        <v>4828</v>
      </c>
      <c r="E986" s="2" t="s">
        <v>3206</v>
      </c>
      <c r="F986" s="46" t="s">
        <v>608</v>
      </c>
      <c r="G986" s="59" t="s">
        <v>9</v>
      </c>
      <c r="H986" s="59" t="s">
        <v>9</v>
      </c>
      <c r="I986" s="59" t="s">
        <v>9</v>
      </c>
      <c r="J986" s="59" t="s">
        <v>9</v>
      </c>
      <c r="K986" s="59" t="s">
        <v>9</v>
      </c>
      <c r="L986" s="47" t="str">
        <f t="shared" si="244"/>
        <v>Instalações</v>
      </c>
      <c r="M986" s="47" t="str">
        <f t="shared" si="234"/>
        <v>Automação</v>
      </c>
      <c r="N986" s="47" t="str">
        <f t="shared" si="235"/>
        <v>Unidade.de.Controle</v>
      </c>
      <c r="O986" s="41" t="str">
        <f t="shared" si="236"/>
        <v>Classe IFC: IfcUnitaryControlElementWEATHERSTATION</v>
      </c>
      <c r="P986" s="41" t="s">
        <v>2204</v>
      </c>
      <c r="Q986" s="41" t="s">
        <v>4214</v>
      </c>
      <c r="R986" s="48" t="s">
        <v>9</v>
      </c>
      <c r="S986" s="49" t="str">
        <f t="shared" si="245"/>
        <v>Instalações</v>
      </c>
      <c r="T986" s="49" t="str">
        <f t="shared" si="237"/>
        <v>Automação</v>
      </c>
      <c r="U986" s="49" t="str">
        <f t="shared" si="238"/>
        <v>Unidade.de.Controle</v>
      </c>
      <c r="V986" s="49" t="str">
        <f t="shared" si="246"/>
        <v>Instalações</v>
      </c>
      <c r="W986" s="1" t="str">
        <f t="shared" si="247"/>
        <v>Key.Ifc4.3-986</v>
      </c>
    </row>
    <row r="987" spans="1:23" ht="6" customHeight="1" x14ac:dyDescent="0.25">
      <c r="A987" s="43">
        <v>987</v>
      </c>
      <c r="B987" s="2" t="s">
        <v>1263</v>
      </c>
      <c r="C987" s="45" t="s">
        <v>3095</v>
      </c>
      <c r="D987" s="2" t="s">
        <v>4828</v>
      </c>
      <c r="E987" s="2" t="s">
        <v>3206</v>
      </c>
      <c r="F987" s="50" t="s">
        <v>5008</v>
      </c>
      <c r="G987" s="59" t="s">
        <v>9</v>
      </c>
      <c r="H987" s="59" t="s">
        <v>9</v>
      </c>
      <c r="I987" s="59" t="s">
        <v>9</v>
      </c>
      <c r="J987" s="59" t="s">
        <v>9</v>
      </c>
      <c r="K987" s="59" t="s">
        <v>9</v>
      </c>
      <c r="L987" s="47" t="str">
        <f t="shared" si="244"/>
        <v>Instalações</v>
      </c>
      <c r="M987" s="47" t="str">
        <f t="shared" ref="M987" si="248">CONCATENATE("", D987)</f>
        <v>Automação</v>
      </c>
      <c r="N987" s="47" t="str">
        <f t="shared" ref="N987" si="249">CONCATENATE("", E987)</f>
        <v>Unidade.de.Controle</v>
      </c>
      <c r="O987" s="41" t="str">
        <f t="shared" ref="O987" si="250">IF(ISNUMBER(FIND("Ifc",F987)),CONCATENATE("Classe IFC: ",F987),CONCATENATE("Cat. Revit: ",F987))</f>
        <v>Cat. Revit: OST_MechanicalControlDevices</v>
      </c>
      <c r="P987" s="41" t="s">
        <v>5574</v>
      </c>
      <c r="Q987" s="41" t="s">
        <v>5575</v>
      </c>
      <c r="R987" s="48" t="s">
        <v>9</v>
      </c>
      <c r="S987" s="49" t="str">
        <f t="shared" si="245"/>
        <v>Instalações</v>
      </c>
      <c r="T987" s="49" t="str">
        <f t="shared" ref="T987" si="251">SUBSTITUTE(D987, "_", " ")</f>
        <v>Automação</v>
      </c>
      <c r="U987" s="49" t="str">
        <f t="shared" ref="U987" si="252">SUBSTITUTE(E987, "_", " ")</f>
        <v>Unidade.de.Controle</v>
      </c>
      <c r="V987" s="49" t="str">
        <f t="shared" si="246"/>
        <v>Instalações</v>
      </c>
      <c r="W987" s="1" t="str">
        <f t="shared" si="247"/>
        <v>Key.Ifc4.3-987</v>
      </c>
    </row>
    <row r="988" spans="1:23" ht="6" customHeight="1" x14ac:dyDescent="0.25">
      <c r="A988" s="43">
        <v>988</v>
      </c>
      <c r="B988" s="2" t="s">
        <v>1263</v>
      </c>
      <c r="C988" s="45" t="s">
        <v>3095</v>
      </c>
      <c r="D988" s="2" t="s">
        <v>4828</v>
      </c>
      <c r="E988" s="2" t="s">
        <v>3206</v>
      </c>
      <c r="F988" s="50" t="s">
        <v>5009</v>
      </c>
      <c r="G988" s="59" t="s">
        <v>9</v>
      </c>
      <c r="H988" s="59" t="s">
        <v>9</v>
      </c>
      <c r="I988" s="59" t="s">
        <v>9</v>
      </c>
      <c r="J988" s="59" t="s">
        <v>9</v>
      </c>
      <c r="K988" s="59" t="s">
        <v>9</v>
      </c>
      <c r="L988" s="47" t="str">
        <f t="shared" si="244"/>
        <v>Instalações</v>
      </c>
      <c r="M988" s="47" t="str">
        <f t="shared" ref="M988" si="253">CONCATENATE("", D988)</f>
        <v>Automação</v>
      </c>
      <c r="N988" s="47" t="str">
        <f t="shared" ref="N988" si="254">CONCATENATE("", E988)</f>
        <v>Unidade.de.Controle</v>
      </c>
      <c r="O988" s="41" t="str">
        <f t="shared" ref="O988" si="255">IF(ISNUMBER(FIND("Ifc",F988)),CONCATENATE("Classe IFC: ",F988),CONCATENATE("Cat. Revit: ",F988))</f>
        <v>Cat. Revit: OST_MechanicalEquipmentSet</v>
      </c>
      <c r="P988" s="41" t="s">
        <v>5576</v>
      </c>
      <c r="Q988" s="41" t="s">
        <v>5577</v>
      </c>
      <c r="R988" s="48" t="s">
        <v>9</v>
      </c>
      <c r="S988" s="49" t="str">
        <f t="shared" si="245"/>
        <v>Instalações</v>
      </c>
      <c r="T988" s="49" t="str">
        <f t="shared" ref="T988" si="256">SUBSTITUTE(D988, "_", " ")</f>
        <v>Automação</v>
      </c>
      <c r="U988" s="49" t="str">
        <f t="shared" ref="U988" si="257">SUBSTITUTE(E988, "_", " ")</f>
        <v>Unidade.de.Controle</v>
      </c>
      <c r="V988" s="49" t="str">
        <f t="shared" si="246"/>
        <v>Instalações</v>
      </c>
      <c r="W988" s="1" t="str">
        <f t="shared" si="247"/>
        <v>Key.Ifc4.3-988</v>
      </c>
    </row>
    <row r="989" spans="1:23" ht="6" customHeight="1" x14ac:dyDescent="0.25">
      <c r="A989" s="43">
        <v>989</v>
      </c>
      <c r="B989" s="2" t="s">
        <v>1263</v>
      </c>
      <c r="C989" s="45" t="s">
        <v>3095</v>
      </c>
      <c r="D989" s="2" t="s">
        <v>4828</v>
      </c>
      <c r="E989" s="2" t="s">
        <v>3206</v>
      </c>
      <c r="F989" s="50" t="s">
        <v>5010</v>
      </c>
      <c r="G989" s="59" t="s">
        <v>9</v>
      </c>
      <c r="H989" s="59" t="s">
        <v>9</v>
      </c>
      <c r="I989" s="59" t="s">
        <v>9</v>
      </c>
      <c r="J989" s="59" t="s">
        <v>9</v>
      </c>
      <c r="K989" s="59" t="s">
        <v>9</v>
      </c>
      <c r="L989" s="47" t="str">
        <f t="shared" si="244"/>
        <v>Instalações</v>
      </c>
      <c r="M989" s="47" t="str">
        <f t="shared" ref="M989" si="258">CONCATENATE("", D989)</f>
        <v>Automação</v>
      </c>
      <c r="N989" s="47" t="str">
        <f t="shared" ref="N989" si="259">CONCATENATE("", E989)</f>
        <v>Unidade.de.Controle</v>
      </c>
      <c r="O989" s="41" t="str">
        <f t="shared" ref="O989" si="260">IF(ISNUMBER(FIND("Ifc",F989)),CONCATENATE("Classe IFC: ",F989),CONCATENATE("Cat. Revit: ",F989))</f>
        <v>Cat. Revit: OST_MechanicalEquipmentSetBoundaryLines</v>
      </c>
      <c r="P989" s="41" t="s">
        <v>5576</v>
      </c>
      <c r="Q989" s="41" t="s">
        <v>5577</v>
      </c>
      <c r="R989" s="48" t="s">
        <v>9</v>
      </c>
      <c r="S989" s="49" t="str">
        <f t="shared" si="245"/>
        <v>Instalações</v>
      </c>
      <c r="T989" s="49" t="str">
        <f t="shared" ref="T989" si="261">SUBSTITUTE(D989, "_", " ")</f>
        <v>Automação</v>
      </c>
      <c r="U989" s="49" t="str">
        <f t="shared" ref="U989" si="262">SUBSTITUTE(E989, "_", " ")</f>
        <v>Unidade.de.Controle</v>
      </c>
      <c r="V989" s="49" t="str">
        <f t="shared" si="246"/>
        <v>Instalações</v>
      </c>
      <c r="W989" s="1" t="str">
        <f t="shared" si="247"/>
        <v>Key.Ifc4.3-989</v>
      </c>
    </row>
    <row r="990" spans="1:23" ht="6" customHeight="1" x14ac:dyDescent="0.25">
      <c r="A990" s="43">
        <v>990</v>
      </c>
      <c r="B990" s="2" t="s">
        <v>1263</v>
      </c>
      <c r="C990" s="45" t="s">
        <v>3095</v>
      </c>
      <c r="D990" s="2" t="s">
        <v>3178</v>
      </c>
      <c r="E990" s="2" t="s">
        <v>3226</v>
      </c>
      <c r="F990" s="46" t="s">
        <v>559</v>
      </c>
      <c r="G990" s="59" t="s">
        <v>9</v>
      </c>
      <c r="H990" s="59" t="s">
        <v>9</v>
      </c>
      <c r="I990" s="59" t="s">
        <v>9</v>
      </c>
      <c r="J990" s="59" t="s">
        <v>9</v>
      </c>
      <c r="K990" s="59" t="s">
        <v>9</v>
      </c>
      <c r="L990" s="47" t="str">
        <f t="shared" si="244"/>
        <v>Instalações</v>
      </c>
      <c r="M990" s="47" t="str">
        <f t="shared" si="234"/>
        <v>Avac</v>
      </c>
      <c r="N990" s="47" t="str">
        <f t="shared" si="235"/>
        <v>Água.Gelada</v>
      </c>
      <c r="O990" s="41" t="str">
        <f t="shared" si="236"/>
        <v>Classe IFC: IfcChiller</v>
      </c>
      <c r="P990" s="41" t="s">
        <v>1887</v>
      </c>
      <c r="Q990" s="41" t="s">
        <v>4063</v>
      </c>
      <c r="R990" s="48" t="s">
        <v>9</v>
      </c>
      <c r="S990" s="49" t="str">
        <f t="shared" si="245"/>
        <v>Instalações</v>
      </c>
      <c r="T990" s="49" t="str">
        <f t="shared" si="237"/>
        <v>Avac</v>
      </c>
      <c r="U990" s="49" t="str">
        <f t="shared" si="238"/>
        <v>Água.Gelada</v>
      </c>
      <c r="V990" s="49" t="str">
        <f t="shared" si="246"/>
        <v>Instalações</v>
      </c>
      <c r="W990" s="1" t="str">
        <f t="shared" si="247"/>
        <v>Key.Ifc4.3-990</v>
      </c>
    </row>
    <row r="991" spans="1:23" ht="6" customHeight="1" x14ac:dyDescent="0.25">
      <c r="A991" s="43">
        <v>991</v>
      </c>
      <c r="B991" s="2" t="s">
        <v>1263</v>
      </c>
      <c r="C991" s="45" t="s">
        <v>3095</v>
      </c>
      <c r="D991" s="2" t="s">
        <v>3178</v>
      </c>
      <c r="E991" s="2" t="s">
        <v>3226</v>
      </c>
      <c r="F991" s="46" t="s">
        <v>560</v>
      </c>
      <c r="G991" s="59" t="s">
        <v>9</v>
      </c>
      <c r="H991" s="59" t="s">
        <v>9</v>
      </c>
      <c r="I991" s="59" t="s">
        <v>9</v>
      </c>
      <c r="J991" s="59" t="s">
        <v>9</v>
      </c>
      <c r="K991" s="59" t="s">
        <v>9</v>
      </c>
      <c r="L991" s="47" t="str">
        <f t="shared" si="244"/>
        <v>Instalações</v>
      </c>
      <c r="M991" s="47" t="str">
        <f t="shared" ref="M991:M1054" si="263">CONCATENATE("", D991)</f>
        <v>Avac</v>
      </c>
      <c r="N991" s="47" t="str">
        <f t="shared" ref="N991:N1054" si="264">CONCATENATE("", E991)</f>
        <v>Água.Gelada</v>
      </c>
      <c r="O991" s="41" t="str">
        <f t="shared" ref="O991:O1054" si="265">IF(ISNUMBER(FIND("Ifc",F991)),CONCATENATE("Classe IFC: ",F991),CONCATENATE("Cat. Revit: ",F991))</f>
        <v>Classe IFC: IfcChillerAIRCOOLED</v>
      </c>
      <c r="P991" s="41" t="s">
        <v>1888</v>
      </c>
      <c r="Q991" s="41" t="s">
        <v>4064</v>
      </c>
      <c r="R991" s="48" t="s">
        <v>9</v>
      </c>
      <c r="S991" s="49" t="str">
        <f t="shared" si="245"/>
        <v>Instalações</v>
      </c>
      <c r="T991" s="49" t="str">
        <f t="shared" ref="T991:T1054" si="266">SUBSTITUTE(D991, "_", " ")</f>
        <v>Avac</v>
      </c>
      <c r="U991" s="49" t="str">
        <f t="shared" ref="U991:U1054" si="267">SUBSTITUTE(E991, "_", " ")</f>
        <v>Água.Gelada</v>
      </c>
      <c r="V991" s="49" t="str">
        <f t="shared" si="246"/>
        <v>Instalações</v>
      </c>
      <c r="W991" s="1" t="str">
        <f t="shared" si="247"/>
        <v>Key.Ifc4.3-991</v>
      </c>
    </row>
    <row r="992" spans="1:23" ht="6" customHeight="1" x14ac:dyDescent="0.25">
      <c r="A992" s="43">
        <v>992</v>
      </c>
      <c r="B992" s="2" t="s">
        <v>1263</v>
      </c>
      <c r="C992" s="45" t="s">
        <v>3095</v>
      </c>
      <c r="D992" s="2" t="s">
        <v>3178</v>
      </c>
      <c r="E992" s="2" t="s">
        <v>3226</v>
      </c>
      <c r="F992" s="46" t="s">
        <v>561</v>
      </c>
      <c r="G992" s="59" t="s">
        <v>9</v>
      </c>
      <c r="H992" s="59" t="s">
        <v>9</v>
      </c>
      <c r="I992" s="59" t="s">
        <v>9</v>
      </c>
      <c r="J992" s="59" t="s">
        <v>9</v>
      </c>
      <c r="K992" s="59" t="s">
        <v>9</v>
      </c>
      <c r="L992" s="47" t="str">
        <f t="shared" si="244"/>
        <v>Instalações</v>
      </c>
      <c r="M992" s="47" t="str">
        <f t="shared" si="263"/>
        <v>Avac</v>
      </c>
      <c r="N992" s="47" t="str">
        <f t="shared" si="264"/>
        <v>Água.Gelada</v>
      </c>
      <c r="O992" s="41" t="str">
        <f t="shared" si="265"/>
        <v>Classe IFC: IfcChillerHEATRECOVERY</v>
      </c>
      <c r="P992" s="41" t="s">
        <v>1889</v>
      </c>
      <c r="Q992" s="41" t="s">
        <v>4065</v>
      </c>
      <c r="R992" s="48" t="s">
        <v>9</v>
      </c>
      <c r="S992" s="49" t="str">
        <f t="shared" si="245"/>
        <v>Instalações</v>
      </c>
      <c r="T992" s="49" t="str">
        <f t="shared" si="266"/>
        <v>Avac</v>
      </c>
      <c r="U992" s="49" t="str">
        <f t="shared" si="267"/>
        <v>Água.Gelada</v>
      </c>
      <c r="V992" s="49" t="str">
        <f t="shared" si="246"/>
        <v>Instalações</v>
      </c>
      <c r="W992" s="1" t="str">
        <f t="shared" si="247"/>
        <v>Key.Ifc4.3-992</v>
      </c>
    </row>
    <row r="993" spans="1:23" ht="6" customHeight="1" x14ac:dyDescent="0.25">
      <c r="A993" s="43">
        <v>993</v>
      </c>
      <c r="B993" s="2" t="s">
        <v>1263</v>
      </c>
      <c r="C993" s="45" t="s">
        <v>3095</v>
      </c>
      <c r="D993" s="2" t="s">
        <v>3178</v>
      </c>
      <c r="E993" s="2" t="s">
        <v>3226</v>
      </c>
      <c r="F993" s="46" t="s">
        <v>562</v>
      </c>
      <c r="G993" s="59" t="s">
        <v>9</v>
      </c>
      <c r="H993" s="59" t="s">
        <v>9</v>
      </c>
      <c r="I993" s="59" t="s">
        <v>9</v>
      </c>
      <c r="J993" s="59" t="s">
        <v>9</v>
      </c>
      <c r="K993" s="59" t="s">
        <v>9</v>
      </c>
      <c r="L993" s="47" t="str">
        <f t="shared" si="244"/>
        <v>Instalações</v>
      </c>
      <c r="M993" s="47" t="str">
        <f t="shared" si="263"/>
        <v>Avac</v>
      </c>
      <c r="N993" s="47" t="str">
        <f t="shared" si="264"/>
        <v>Água.Gelada</v>
      </c>
      <c r="O993" s="41" t="str">
        <f t="shared" si="265"/>
        <v>Classe IFC: IfcChillerWATERCOOLED</v>
      </c>
      <c r="P993" s="41" t="s">
        <v>1890</v>
      </c>
      <c r="Q993" s="41" t="s">
        <v>4066</v>
      </c>
      <c r="R993" s="48" t="s">
        <v>9</v>
      </c>
      <c r="S993" s="49" t="str">
        <f t="shared" si="245"/>
        <v>Instalações</v>
      </c>
      <c r="T993" s="49" t="str">
        <f t="shared" si="266"/>
        <v>Avac</v>
      </c>
      <c r="U993" s="49" t="str">
        <f t="shared" si="267"/>
        <v>Água.Gelada</v>
      </c>
      <c r="V993" s="49" t="str">
        <f t="shared" si="246"/>
        <v>Instalações</v>
      </c>
      <c r="W993" s="1" t="str">
        <f t="shared" si="247"/>
        <v>Key.Ifc4.3-993</v>
      </c>
    </row>
    <row r="994" spans="1:23" ht="6" customHeight="1" x14ac:dyDescent="0.25">
      <c r="A994" s="43">
        <v>994</v>
      </c>
      <c r="B994" s="2" t="s">
        <v>1263</v>
      </c>
      <c r="C994" s="45" t="s">
        <v>3095</v>
      </c>
      <c r="D994" s="2" t="s">
        <v>3178</v>
      </c>
      <c r="E994" s="2" t="s">
        <v>4827</v>
      </c>
      <c r="F994" s="46" t="s">
        <v>656</v>
      </c>
      <c r="G994" s="59" t="s">
        <v>9</v>
      </c>
      <c r="H994" s="59" t="s">
        <v>9</v>
      </c>
      <c r="I994" s="59" t="s">
        <v>9</v>
      </c>
      <c r="J994" s="59" t="s">
        <v>9</v>
      </c>
      <c r="K994" s="59" t="s">
        <v>9</v>
      </c>
      <c r="L994" s="47" t="str">
        <f t="shared" si="244"/>
        <v>Instalações</v>
      </c>
      <c r="M994" s="47" t="str">
        <f t="shared" si="263"/>
        <v>Avac</v>
      </c>
      <c r="N994" s="47" t="str">
        <f t="shared" si="264"/>
        <v>Avac.Tubular</v>
      </c>
      <c r="O994" s="41" t="str">
        <f t="shared" si="265"/>
        <v>Classe IFC: IfcTubeBundle</v>
      </c>
      <c r="P994" s="41" t="s">
        <v>1915</v>
      </c>
      <c r="Q994" s="41" t="s">
        <v>4091</v>
      </c>
      <c r="R994" s="48" t="s">
        <v>9</v>
      </c>
      <c r="S994" s="49" t="str">
        <f t="shared" si="245"/>
        <v>Instalações</v>
      </c>
      <c r="T994" s="49" t="str">
        <f t="shared" si="266"/>
        <v>Avac</v>
      </c>
      <c r="U994" s="49" t="str">
        <f t="shared" si="267"/>
        <v>Avac.Tubular</v>
      </c>
      <c r="V994" s="49" t="str">
        <f t="shared" si="246"/>
        <v>Instalações</v>
      </c>
      <c r="W994" s="1" t="str">
        <f t="shared" si="247"/>
        <v>Key.Ifc4.3-994</v>
      </c>
    </row>
    <row r="995" spans="1:23" ht="6" customHeight="1" x14ac:dyDescent="0.25">
      <c r="A995" s="43">
        <v>995</v>
      </c>
      <c r="B995" s="2" t="s">
        <v>1263</v>
      </c>
      <c r="C995" s="45" t="s">
        <v>3095</v>
      </c>
      <c r="D995" s="2" t="s">
        <v>3178</v>
      </c>
      <c r="E995" s="2" t="s">
        <v>4827</v>
      </c>
      <c r="F995" s="46" t="s">
        <v>657</v>
      </c>
      <c r="G995" s="59" t="s">
        <v>9</v>
      </c>
      <c r="H995" s="59" t="s">
        <v>9</v>
      </c>
      <c r="I995" s="59" t="s">
        <v>9</v>
      </c>
      <c r="J995" s="59" t="s">
        <v>9</v>
      </c>
      <c r="K995" s="59" t="s">
        <v>9</v>
      </c>
      <c r="L995" s="47" t="str">
        <f t="shared" si="244"/>
        <v>Instalações</v>
      </c>
      <c r="M995" s="47" t="str">
        <f t="shared" si="263"/>
        <v>Avac</v>
      </c>
      <c r="N995" s="47" t="str">
        <f t="shared" si="264"/>
        <v>Avac.Tubular</v>
      </c>
      <c r="O995" s="41" t="str">
        <f t="shared" si="265"/>
        <v>Classe IFC: IfcTubeBundleFINNED</v>
      </c>
      <c r="P995" s="41" t="s">
        <v>1916</v>
      </c>
      <c r="Q995" s="41" t="s">
        <v>4092</v>
      </c>
      <c r="R995" s="48" t="s">
        <v>9</v>
      </c>
      <c r="S995" s="49" t="str">
        <f t="shared" si="245"/>
        <v>Instalações</v>
      </c>
      <c r="T995" s="49" t="str">
        <f t="shared" si="266"/>
        <v>Avac</v>
      </c>
      <c r="U995" s="49" t="str">
        <f t="shared" si="267"/>
        <v>Avac.Tubular</v>
      </c>
      <c r="V995" s="49" t="str">
        <f t="shared" si="246"/>
        <v>Instalações</v>
      </c>
      <c r="W995" s="1" t="str">
        <f t="shared" si="247"/>
        <v>Key.Ifc4.3-995</v>
      </c>
    </row>
    <row r="996" spans="1:23" ht="6" customHeight="1" x14ac:dyDescent="0.25">
      <c r="A996" s="43">
        <v>996</v>
      </c>
      <c r="B996" s="2" t="s">
        <v>1263</v>
      </c>
      <c r="C996" s="45" t="s">
        <v>3095</v>
      </c>
      <c r="D996" s="2" t="s">
        <v>3178</v>
      </c>
      <c r="E996" s="2" t="s">
        <v>3234</v>
      </c>
      <c r="F996" s="46" t="s">
        <v>790</v>
      </c>
      <c r="G996" s="59" t="s">
        <v>9</v>
      </c>
      <c r="H996" s="59" t="s">
        <v>9</v>
      </c>
      <c r="I996" s="59" t="s">
        <v>9</v>
      </c>
      <c r="J996" s="59" t="s">
        <v>9</v>
      </c>
      <c r="K996" s="59" t="s">
        <v>9</v>
      </c>
      <c r="L996" s="47" t="str">
        <f t="shared" si="244"/>
        <v>Instalações</v>
      </c>
      <c r="M996" s="47" t="str">
        <f t="shared" si="263"/>
        <v>Avac</v>
      </c>
      <c r="N996" s="47" t="str">
        <f t="shared" si="264"/>
        <v>Caixa.Avac</v>
      </c>
      <c r="O996" s="41" t="str">
        <f t="shared" si="265"/>
        <v>Classe IFC: IfcJunctionBox</v>
      </c>
      <c r="P996" s="41" t="s">
        <v>1880</v>
      </c>
      <c r="Q996" s="41" t="s">
        <v>4056</v>
      </c>
      <c r="R996" s="48" t="s">
        <v>9</v>
      </c>
      <c r="S996" s="49" t="str">
        <f t="shared" si="245"/>
        <v>Instalações</v>
      </c>
      <c r="T996" s="49" t="str">
        <f t="shared" si="266"/>
        <v>Avac</v>
      </c>
      <c r="U996" s="49" t="str">
        <f t="shared" si="267"/>
        <v>Caixa.Avac</v>
      </c>
      <c r="V996" s="49" t="str">
        <f t="shared" si="246"/>
        <v>Instalações</v>
      </c>
      <c r="W996" s="1" t="str">
        <f t="shared" si="247"/>
        <v>Key.Ifc4.3-996</v>
      </c>
    </row>
    <row r="997" spans="1:23" ht="6" customHeight="1" x14ac:dyDescent="0.25">
      <c r="A997" s="43">
        <v>997</v>
      </c>
      <c r="B997" s="2" t="s">
        <v>1263</v>
      </c>
      <c r="C997" s="45" t="s">
        <v>3095</v>
      </c>
      <c r="D997" s="2" t="s">
        <v>3178</v>
      </c>
      <c r="E997" s="2" t="s">
        <v>3234</v>
      </c>
      <c r="F997" s="46" t="s">
        <v>791</v>
      </c>
      <c r="G997" s="59" t="s">
        <v>9</v>
      </c>
      <c r="H997" s="59" t="s">
        <v>9</v>
      </c>
      <c r="I997" s="59" t="s">
        <v>9</v>
      </c>
      <c r="J997" s="59" t="s">
        <v>9</v>
      </c>
      <c r="K997" s="59" t="s">
        <v>9</v>
      </c>
      <c r="L997" s="47" t="str">
        <f t="shared" si="244"/>
        <v>Instalações</v>
      </c>
      <c r="M997" s="47" t="str">
        <f t="shared" si="263"/>
        <v>Avac</v>
      </c>
      <c r="N997" s="47" t="str">
        <f t="shared" si="264"/>
        <v>Caixa.Avac</v>
      </c>
      <c r="O997" s="41" t="str">
        <f t="shared" si="265"/>
        <v>Classe IFC: IfcJunctionBoxDATA</v>
      </c>
      <c r="P997" s="41" t="s">
        <v>1881</v>
      </c>
      <c r="Q997" s="41" t="s">
        <v>4057</v>
      </c>
      <c r="R997" s="48" t="s">
        <v>9</v>
      </c>
      <c r="S997" s="49" t="str">
        <f t="shared" si="245"/>
        <v>Instalações</v>
      </c>
      <c r="T997" s="49" t="str">
        <f t="shared" si="266"/>
        <v>Avac</v>
      </c>
      <c r="U997" s="49" t="str">
        <f t="shared" si="267"/>
        <v>Caixa.Avac</v>
      </c>
      <c r="V997" s="49" t="str">
        <f t="shared" si="246"/>
        <v>Instalações</v>
      </c>
      <c r="W997" s="1" t="str">
        <f t="shared" si="247"/>
        <v>Key.Ifc4.3-997</v>
      </c>
    </row>
    <row r="998" spans="1:23" ht="6" customHeight="1" x14ac:dyDescent="0.25">
      <c r="A998" s="43">
        <v>998</v>
      </c>
      <c r="B998" s="2" t="s">
        <v>1263</v>
      </c>
      <c r="C998" s="45" t="s">
        <v>3095</v>
      </c>
      <c r="D998" s="2" t="s">
        <v>3178</v>
      </c>
      <c r="E998" s="2" t="s">
        <v>3234</v>
      </c>
      <c r="F998" s="46" t="s">
        <v>792</v>
      </c>
      <c r="G998" s="59" t="s">
        <v>9</v>
      </c>
      <c r="H998" s="59" t="s">
        <v>9</v>
      </c>
      <c r="I998" s="59" t="s">
        <v>9</v>
      </c>
      <c r="J998" s="59" t="s">
        <v>9</v>
      </c>
      <c r="K998" s="59" t="s">
        <v>9</v>
      </c>
      <c r="L998" s="47" t="str">
        <f t="shared" si="244"/>
        <v>Instalações</v>
      </c>
      <c r="M998" s="47" t="str">
        <f t="shared" si="263"/>
        <v>Avac</v>
      </c>
      <c r="N998" s="47" t="str">
        <f t="shared" si="264"/>
        <v>Caixa.Avac</v>
      </c>
      <c r="O998" s="41" t="str">
        <f t="shared" si="265"/>
        <v>Classe IFC: IfcJunctionBoxPOWER</v>
      </c>
      <c r="P998" s="41" t="s">
        <v>1882</v>
      </c>
      <c r="Q998" s="41" t="s">
        <v>4058</v>
      </c>
      <c r="R998" s="48" t="s">
        <v>9</v>
      </c>
      <c r="S998" s="49" t="str">
        <f t="shared" si="245"/>
        <v>Instalações</v>
      </c>
      <c r="T998" s="49" t="str">
        <f t="shared" si="266"/>
        <v>Avac</v>
      </c>
      <c r="U998" s="49" t="str">
        <f t="shared" si="267"/>
        <v>Caixa.Avac</v>
      </c>
      <c r="V998" s="49" t="str">
        <f t="shared" si="246"/>
        <v>Instalações</v>
      </c>
      <c r="W998" s="1" t="str">
        <f t="shared" si="247"/>
        <v>Key.Ifc4.3-998</v>
      </c>
    </row>
    <row r="999" spans="1:23" ht="6" customHeight="1" x14ac:dyDescent="0.25">
      <c r="A999" s="43">
        <v>999</v>
      </c>
      <c r="B999" s="2" t="s">
        <v>1263</v>
      </c>
      <c r="C999" s="45" t="s">
        <v>3095</v>
      </c>
      <c r="D999" s="2" t="s">
        <v>3178</v>
      </c>
      <c r="E999" s="2" t="s">
        <v>3108</v>
      </c>
      <c r="F999" s="46" t="s">
        <v>563</v>
      </c>
      <c r="G999" s="59" t="s">
        <v>9</v>
      </c>
      <c r="H999" s="59" t="s">
        <v>9</v>
      </c>
      <c r="I999" s="59" t="s">
        <v>9</v>
      </c>
      <c r="J999" s="59" t="s">
        <v>9</v>
      </c>
      <c r="K999" s="59" t="s">
        <v>9</v>
      </c>
      <c r="L999" s="47" t="str">
        <f t="shared" si="244"/>
        <v>Instalações</v>
      </c>
      <c r="M999" s="47" t="str">
        <f t="shared" si="263"/>
        <v>Avac</v>
      </c>
      <c r="N999" s="47" t="str">
        <f t="shared" si="264"/>
        <v>Caldeiras</v>
      </c>
      <c r="O999" s="41" t="str">
        <f t="shared" si="265"/>
        <v>Classe IFC: IfcBoiler</v>
      </c>
      <c r="P999" s="41" t="s">
        <v>1883</v>
      </c>
      <c r="Q999" s="41" t="s">
        <v>4059</v>
      </c>
      <c r="R999" s="48" t="s">
        <v>9</v>
      </c>
      <c r="S999" s="49" t="str">
        <f t="shared" si="245"/>
        <v>Instalações</v>
      </c>
      <c r="T999" s="49" t="str">
        <f t="shared" si="266"/>
        <v>Avac</v>
      </c>
      <c r="U999" s="49" t="str">
        <f t="shared" si="267"/>
        <v>Caldeiras</v>
      </c>
      <c r="V999" s="49" t="str">
        <f t="shared" si="246"/>
        <v>Instalações</v>
      </c>
      <c r="W999" s="1" t="str">
        <f t="shared" si="247"/>
        <v>Key.Ifc4.3-999</v>
      </c>
    </row>
    <row r="1000" spans="1:23" ht="6" customHeight="1" x14ac:dyDescent="0.25">
      <c r="A1000" s="43">
        <v>1000</v>
      </c>
      <c r="B1000" s="2" t="s">
        <v>1263</v>
      </c>
      <c r="C1000" s="45" t="s">
        <v>3095</v>
      </c>
      <c r="D1000" s="2" t="s">
        <v>3178</v>
      </c>
      <c r="E1000" s="2" t="s">
        <v>3108</v>
      </c>
      <c r="F1000" s="46" t="s">
        <v>564</v>
      </c>
      <c r="G1000" s="59" t="s">
        <v>9</v>
      </c>
      <c r="H1000" s="59" t="s">
        <v>9</v>
      </c>
      <c r="I1000" s="59" t="s">
        <v>9</v>
      </c>
      <c r="J1000" s="59" t="s">
        <v>9</v>
      </c>
      <c r="K1000" s="59" t="s">
        <v>9</v>
      </c>
      <c r="L1000" s="47" t="str">
        <f t="shared" si="244"/>
        <v>Instalações</v>
      </c>
      <c r="M1000" s="47" t="str">
        <f t="shared" si="263"/>
        <v>Avac</v>
      </c>
      <c r="N1000" s="47" t="str">
        <f t="shared" si="264"/>
        <v>Caldeiras</v>
      </c>
      <c r="O1000" s="41" t="str">
        <f t="shared" si="265"/>
        <v>Classe IFC: IfcBoilerSTEAM</v>
      </c>
      <c r="P1000" s="41" t="s">
        <v>1884</v>
      </c>
      <c r="Q1000" s="41" t="s">
        <v>4060</v>
      </c>
      <c r="R1000" s="48" t="s">
        <v>9</v>
      </c>
      <c r="S1000" s="49" t="str">
        <f t="shared" si="245"/>
        <v>Instalações</v>
      </c>
      <c r="T1000" s="49" t="str">
        <f t="shared" si="266"/>
        <v>Avac</v>
      </c>
      <c r="U1000" s="49" t="str">
        <f t="shared" si="267"/>
        <v>Caldeiras</v>
      </c>
      <c r="V1000" s="49" t="str">
        <f t="shared" si="246"/>
        <v>Instalações</v>
      </c>
      <c r="W1000" s="1" t="str">
        <f t="shared" si="247"/>
        <v>Key.Ifc4.3-1000</v>
      </c>
    </row>
    <row r="1001" spans="1:23" ht="6" customHeight="1" x14ac:dyDescent="0.25">
      <c r="A1001" s="43">
        <v>1001</v>
      </c>
      <c r="B1001" s="2" t="s">
        <v>1263</v>
      </c>
      <c r="C1001" s="45" t="s">
        <v>3095</v>
      </c>
      <c r="D1001" s="2" t="s">
        <v>3178</v>
      </c>
      <c r="E1001" s="2" t="s">
        <v>3108</v>
      </c>
      <c r="F1001" s="46" t="s">
        <v>565</v>
      </c>
      <c r="G1001" s="59" t="s">
        <v>9</v>
      </c>
      <c r="H1001" s="59" t="s">
        <v>9</v>
      </c>
      <c r="I1001" s="59" t="s">
        <v>9</v>
      </c>
      <c r="J1001" s="59" t="s">
        <v>9</v>
      </c>
      <c r="K1001" s="59" t="s">
        <v>9</v>
      </c>
      <c r="L1001" s="47" t="str">
        <f t="shared" si="244"/>
        <v>Instalações</v>
      </c>
      <c r="M1001" s="47" t="str">
        <f t="shared" si="263"/>
        <v>Avac</v>
      </c>
      <c r="N1001" s="47" t="str">
        <f t="shared" si="264"/>
        <v>Caldeiras</v>
      </c>
      <c r="O1001" s="41" t="str">
        <f t="shared" si="265"/>
        <v>Classe IFC: IfcBoilerWATER</v>
      </c>
      <c r="P1001" s="41" t="s">
        <v>1885</v>
      </c>
      <c r="Q1001" s="41" t="s">
        <v>4061</v>
      </c>
      <c r="R1001" s="48" t="s">
        <v>9</v>
      </c>
      <c r="S1001" s="49" t="str">
        <f t="shared" si="245"/>
        <v>Instalações</v>
      </c>
      <c r="T1001" s="49" t="str">
        <f t="shared" si="266"/>
        <v>Avac</v>
      </c>
      <c r="U1001" s="49" t="str">
        <f t="shared" si="267"/>
        <v>Caldeiras</v>
      </c>
      <c r="V1001" s="49" t="str">
        <f t="shared" si="246"/>
        <v>Instalações</v>
      </c>
      <c r="W1001" s="1" t="str">
        <f t="shared" si="247"/>
        <v>Key.Ifc4.3-1001</v>
      </c>
    </row>
    <row r="1002" spans="1:23" ht="6" customHeight="1" x14ac:dyDescent="0.25">
      <c r="A1002" s="43">
        <v>1002</v>
      </c>
      <c r="B1002" s="2" t="s">
        <v>1263</v>
      </c>
      <c r="C1002" s="45" t="s">
        <v>3095</v>
      </c>
      <c r="D1002" s="2" t="s">
        <v>3178</v>
      </c>
      <c r="E1002" s="2" t="s">
        <v>4826</v>
      </c>
      <c r="F1002" s="46" t="s">
        <v>567</v>
      </c>
      <c r="G1002" s="59" t="s">
        <v>9</v>
      </c>
      <c r="H1002" s="59" t="s">
        <v>9</v>
      </c>
      <c r="I1002" s="59" t="s">
        <v>9</v>
      </c>
      <c r="J1002" s="59" t="s">
        <v>9</v>
      </c>
      <c r="K1002" s="59" t="s">
        <v>9</v>
      </c>
      <c r="L1002" s="47" t="str">
        <f t="shared" si="244"/>
        <v>Instalações</v>
      </c>
      <c r="M1002" s="47" t="str">
        <f t="shared" si="263"/>
        <v>Avac</v>
      </c>
      <c r="N1002" s="47" t="str">
        <f t="shared" si="264"/>
        <v>Caldeiras.Chaminé</v>
      </c>
      <c r="O1002" s="41" t="str">
        <f t="shared" si="265"/>
        <v>Classe IFC: IfcChimney</v>
      </c>
      <c r="P1002" s="41" t="s">
        <v>1891</v>
      </c>
      <c r="Q1002" s="41" t="s">
        <v>4067</v>
      </c>
      <c r="R1002" s="48" t="s">
        <v>9</v>
      </c>
      <c r="S1002" s="49" t="str">
        <f t="shared" si="245"/>
        <v>Instalações</v>
      </c>
      <c r="T1002" s="49" t="str">
        <f t="shared" si="266"/>
        <v>Avac</v>
      </c>
      <c r="U1002" s="49" t="str">
        <f t="shared" si="267"/>
        <v>Caldeiras.Chaminé</v>
      </c>
      <c r="V1002" s="49" t="str">
        <f t="shared" si="246"/>
        <v>Instalações</v>
      </c>
      <c r="W1002" s="1" t="str">
        <f t="shared" si="247"/>
        <v>Key.Ifc4.3-1002</v>
      </c>
    </row>
    <row r="1003" spans="1:23" ht="6" customHeight="1" x14ac:dyDescent="0.25">
      <c r="A1003" s="43">
        <v>1003</v>
      </c>
      <c r="B1003" s="2" t="s">
        <v>1263</v>
      </c>
      <c r="C1003" s="45" t="s">
        <v>3095</v>
      </c>
      <c r="D1003" s="2" t="s">
        <v>3178</v>
      </c>
      <c r="E1003" s="2" t="s">
        <v>3109</v>
      </c>
      <c r="F1003" s="46" t="s">
        <v>566</v>
      </c>
      <c r="G1003" s="59" t="s">
        <v>9</v>
      </c>
      <c r="H1003" s="59" t="s">
        <v>9</v>
      </c>
      <c r="I1003" s="59" t="s">
        <v>9</v>
      </c>
      <c r="J1003" s="59" t="s">
        <v>9</v>
      </c>
      <c r="K1003" s="59" t="s">
        <v>9</v>
      </c>
      <c r="L1003" s="47" t="str">
        <f t="shared" si="244"/>
        <v>Instalações</v>
      </c>
      <c r="M1003" s="47" t="str">
        <f t="shared" si="263"/>
        <v>Avac</v>
      </c>
      <c r="N1003" s="47" t="str">
        <f t="shared" si="264"/>
        <v>Caldeiras.Queimador</v>
      </c>
      <c r="O1003" s="41" t="str">
        <f t="shared" si="265"/>
        <v>Classe IFC: IfcBurner</v>
      </c>
      <c r="P1003" s="41" t="s">
        <v>1886</v>
      </c>
      <c r="Q1003" s="41" t="s">
        <v>4062</v>
      </c>
      <c r="R1003" s="48" t="s">
        <v>9</v>
      </c>
      <c r="S1003" s="49" t="str">
        <f t="shared" si="245"/>
        <v>Instalações</v>
      </c>
      <c r="T1003" s="49" t="str">
        <f t="shared" si="266"/>
        <v>Avac</v>
      </c>
      <c r="U1003" s="49" t="str">
        <f t="shared" si="267"/>
        <v>Caldeiras.Queimador</v>
      </c>
      <c r="V1003" s="49" t="str">
        <f t="shared" si="246"/>
        <v>Instalações</v>
      </c>
      <c r="W1003" s="1" t="str">
        <f t="shared" si="247"/>
        <v>Key.Ifc4.3-1003</v>
      </c>
    </row>
    <row r="1004" spans="1:23" ht="6" customHeight="1" x14ac:dyDescent="0.25">
      <c r="A1004" s="43">
        <v>1004</v>
      </c>
      <c r="B1004" s="2" t="s">
        <v>1263</v>
      </c>
      <c r="C1004" s="45" t="s">
        <v>3095</v>
      </c>
      <c r="D1004" s="2" t="s">
        <v>3178</v>
      </c>
      <c r="E1004" s="2" t="s">
        <v>571</v>
      </c>
      <c r="F1004" s="46" t="s">
        <v>572</v>
      </c>
      <c r="G1004" s="59" t="s">
        <v>9</v>
      </c>
      <c r="H1004" s="59" t="s">
        <v>9</v>
      </c>
      <c r="I1004" s="59" t="s">
        <v>9</v>
      </c>
      <c r="J1004" s="59" t="s">
        <v>9</v>
      </c>
      <c r="K1004" s="59" t="s">
        <v>9</v>
      </c>
      <c r="L1004" s="47" t="str">
        <f t="shared" si="244"/>
        <v>Instalações</v>
      </c>
      <c r="M1004" s="47" t="str">
        <f t="shared" si="263"/>
        <v>Avac</v>
      </c>
      <c r="N1004" s="47" t="str">
        <f t="shared" si="264"/>
        <v>Compressor</v>
      </c>
      <c r="O1004" s="41" t="str">
        <f t="shared" si="265"/>
        <v>Classe IFC: IfcCompressor</v>
      </c>
      <c r="P1004" s="41" t="s">
        <v>2035</v>
      </c>
      <c r="Q1004" s="41" t="s">
        <v>4149</v>
      </c>
      <c r="R1004" s="48" t="s">
        <v>9</v>
      </c>
      <c r="S1004" s="49" t="str">
        <f t="shared" si="245"/>
        <v>Instalações</v>
      </c>
      <c r="T1004" s="49" t="str">
        <f t="shared" si="266"/>
        <v>Avac</v>
      </c>
      <c r="U1004" s="49" t="str">
        <f t="shared" si="267"/>
        <v>Compressor</v>
      </c>
      <c r="V1004" s="49" t="str">
        <f t="shared" si="246"/>
        <v>Instalações</v>
      </c>
      <c r="W1004" s="1" t="str">
        <f t="shared" si="247"/>
        <v>Key.Ifc4.3-1004</v>
      </c>
    </row>
    <row r="1005" spans="1:23" ht="6" customHeight="1" x14ac:dyDescent="0.25">
      <c r="A1005" s="43">
        <v>1005</v>
      </c>
      <c r="B1005" s="2" t="s">
        <v>1263</v>
      </c>
      <c r="C1005" s="45" t="s">
        <v>3095</v>
      </c>
      <c r="D1005" s="2" t="s">
        <v>3178</v>
      </c>
      <c r="E1005" s="2" t="s">
        <v>571</v>
      </c>
      <c r="F1005" s="46" t="s">
        <v>573</v>
      </c>
      <c r="G1005" s="59" t="s">
        <v>9</v>
      </c>
      <c r="H1005" s="59" t="s">
        <v>9</v>
      </c>
      <c r="I1005" s="59" t="s">
        <v>9</v>
      </c>
      <c r="J1005" s="59" t="s">
        <v>9</v>
      </c>
      <c r="K1005" s="59" t="s">
        <v>9</v>
      </c>
      <c r="L1005" s="47" t="str">
        <f t="shared" si="244"/>
        <v>Instalações</v>
      </c>
      <c r="M1005" s="47" t="str">
        <f t="shared" si="263"/>
        <v>Avac</v>
      </c>
      <c r="N1005" s="47" t="str">
        <f t="shared" si="264"/>
        <v>Compressor</v>
      </c>
      <c r="O1005" s="41" t="str">
        <f t="shared" si="265"/>
        <v>Classe IFC: IfcCompressorBOOSTER</v>
      </c>
      <c r="P1005" s="41" t="s">
        <v>2036</v>
      </c>
      <c r="Q1005" s="41" t="s">
        <v>4150</v>
      </c>
      <c r="R1005" s="48" t="s">
        <v>9</v>
      </c>
      <c r="S1005" s="49" t="str">
        <f t="shared" si="245"/>
        <v>Instalações</v>
      </c>
      <c r="T1005" s="49" t="str">
        <f t="shared" si="266"/>
        <v>Avac</v>
      </c>
      <c r="U1005" s="49" t="str">
        <f t="shared" si="267"/>
        <v>Compressor</v>
      </c>
      <c r="V1005" s="49" t="str">
        <f t="shared" si="246"/>
        <v>Instalações</v>
      </c>
      <c r="W1005" s="1" t="str">
        <f t="shared" si="247"/>
        <v>Key.Ifc4.3-1005</v>
      </c>
    </row>
    <row r="1006" spans="1:23" ht="6" customHeight="1" x14ac:dyDescent="0.25">
      <c r="A1006" s="43">
        <v>1006</v>
      </c>
      <c r="B1006" s="2" t="s">
        <v>1263</v>
      </c>
      <c r="C1006" s="45" t="s">
        <v>3095</v>
      </c>
      <c r="D1006" s="2" t="s">
        <v>3178</v>
      </c>
      <c r="E1006" s="2" t="s">
        <v>571</v>
      </c>
      <c r="F1006" s="46" t="s">
        <v>574</v>
      </c>
      <c r="G1006" s="59" t="s">
        <v>9</v>
      </c>
      <c r="H1006" s="59" t="s">
        <v>9</v>
      </c>
      <c r="I1006" s="59" t="s">
        <v>9</v>
      </c>
      <c r="J1006" s="59" t="s">
        <v>9</v>
      </c>
      <c r="K1006" s="59" t="s">
        <v>9</v>
      </c>
      <c r="L1006" s="47" t="str">
        <f t="shared" si="244"/>
        <v>Instalações</v>
      </c>
      <c r="M1006" s="47" t="str">
        <f t="shared" si="263"/>
        <v>Avac</v>
      </c>
      <c r="N1006" s="47" t="str">
        <f t="shared" si="264"/>
        <v>Compressor</v>
      </c>
      <c r="O1006" s="41" t="str">
        <f t="shared" si="265"/>
        <v>Classe IFC: IfcCompressorDYNAMIC</v>
      </c>
      <c r="P1006" s="41" t="s">
        <v>2037</v>
      </c>
      <c r="Q1006" s="41" t="s">
        <v>4151</v>
      </c>
      <c r="R1006" s="48" t="s">
        <v>9</v>
      </c>
      <c r="S1006" s="49" t="str">
        <f t="shared" si="245"/>
        <v>Instalações</v>
      </c>
      <c r="T1006" s="49" t="str">
        <f t="shared" si="266"/>
        <v>Avac</v>
      </c>
      <c r="U1006" s="49" t="str">
        <f t="shared" si="267"/>
        <v>Compressor</v>
      </c>
      <c r="V1006" s="49" t="str">
        <f t="shared" si="246"/>
        <v>Instalações</v>
      </c>
      <c r="W1006" s="1" t="str">
        <f t="shared" si="247"/>
        <v>Key.Ifc4.3-1006</v>
      </c>
    </row>
    <row r="1007" spans="1:23" ht="6" customHeight="1" x14ac:dyDescent="0.25">
      <c r="A1007" s="43">
        <v>1007</v>
      </c>
      <c r="B1007" s="2" t="s">
        <v>1263</v>
      </c>
      <c r="C1007" s="45" t="s">
        <v>3095</v>
      </c>
      <c r="D1007" s="2" t="s">
        <v>3178</v>
      </c>
      <c r="E1007" s="2" t="s">
        <v>571</v>
      </c>
      <c r="F1007" s="46" t="s">
        <v>575</v>
      </c>
      <c r="G1007" s="59" t="s">
        <v>9</v>
      </c>
      <c r="H1007" s="59" t="s">
        <v>9</v>
      </c>
      <c r="I1007" s="59" t="s">
        <v>9</v>
      </c>
      <c r="J1007" s="59" t="s">
        <v>9</v>
      </c>
      <c r="K1007" s="59" t="s">
        <v>9</v>
      </c>
      <c r="L1007" s="47" t="str">
        <f t="shared" si="244"/>
        <v>Instalações</v>
      </c>
      <c r="M1007" s="47" t="str">
        <f t="shared" si="263"/>
        <v>Avac</v>
      </c>
      <c r="N1007" s="47" t="str">
        <f t="shared" si="264"/>
        <v>Compressor</v>
      </c>
      <c r="O1007" s="41" t="str">
        <f t="shared" si="265"/>
        <v>Classe IFC: IfcCompressorHERMETIC</v>
      </c>
      <c r="P1007" s="41" t="s">
        <v>2038</v>
      </c>
      <c r="Q1007" s="41" t="s">
        <v>4152</v>
      </c>
      <c r="R1007" s="48" t="s">
        <v>9</v>
      </c>
      <c r="S1007" s="49" t="str">
        <f t="shared" si="245"/>
        <v>Instalações</v>
      </c>
      <c r="T1007" s="49" t="str">
        <f t="shared" si="266"/>
        <v>Avac</v>
      </c>
      <c r="U1007" s="49" t="str">
        <f t="shared" si="267"/>
        <v>Compressor</v>
      </c>
      <c r="V1007" s="49" t="str">
        <f t="shared" si="246"/>
        <v>Instalações</v>
      </c>
      <c r="W1007" s="1" t="str">
        <f t="shared" si="247"/>
        <v>Key.Ifc4.3-1007</v>
      </c>
    </row>
    <row r="1008" spans="1:23" ht="6" customHeight="1" x14ac:dyDescent="0.25">
      <c r="A1008" s="43">
        <v>1008</v>
      </c>
      <c r="B1008" s="2" t="s">
        <v>1263</v>
      </c>
      <c r="C1008" s="45" t="s">
        <v>3095</v>
      </c>
      <c r="D1008" s="2" t="s">
        <v>3178</v>
      </c>
      <c r="E1008" s="2" t="s">
        <v>571</v>
      </c>
      <c r="F1008" s="46" t="s">
        <v>576</v>
      </c>
      <c r="G1008" s="59" t="s">
        <v>9</v>
      </c>
      <c r="H1008" s="59" t="s">
        <v>9</v>
      </c>
      <c r="I1008" s="59" t="s">
        <v>9</v>
      </c>
      <c r="J1008" s="59" t="s">
        <v>9</v>
      </c>
      <c r="K1008" s="59" t="s">
        <v>9</v>
      </c>
      <c r="L1008" s="47" t="str">
        <f t="shared" si="244"/>
        <v>Instalações</v>
      </c>
      <c r="M1008" s="47" t="str">
        <f t="shared" si="263"/>
        <v>Avac</v>
      </c>
      <c r="N1008" s="47" t="str">
        <f t="shared" si="264"/>
        <v>Compressor</v>
      </c>
      <c r="O1008" s="41" t="str">
        <f t="shared" si="265"/>
        <v>Classe IFC: IfcCompressorOPENTYPE</v>
      </c>
      <c r="P1008" s="41" t="s">
        <v>2039</v>
      </c>
      <c r="Q1008" s="41" t="s">
        <v>4153</v>
      </c>
      <c r="R1008" s="48" t="s">
        <v>9</v>
      </c>
      <c r="S1008" s="49" t="str">
        <f t="shared" si="245"/>
        <v>Instalações</v>
      </c>
      <c r="T1008" s="49" t="str">
        <f t="shared" si="266"/>
        <v>Avac</v>
      </c>
      <c r="U1008" s="49" t="str">
        <f t="shared" si="267"/>
        <v>Compressor</v>
      </c>
      <c r="V1008" s="49" t="str">
        <f t="shared" si="246"/>
        <v>Instalações</v>
      </c>
      <c r="W1008" s="1" t="str">
        <f t="shared" si="247"/>
        <v>Key.Ifc4.3-1008</v>
      </c>
    </row>
    <row r="1009" spans="1:23" ht="6" customHeight="1" x14ac:dyDescent="0.25">
      <c r="A1009" s="43">
        <v>1009</v>
      </c>
      <c r="B1009" s="2" t="s">
        <v>1263</v>
      </c>
      <c r="C1009" s="45" t="s">
        <v>3095</v>
      </c>
      <c r="D1009" s="2" t="s">
        <v>3178</v>
      </c>
      <c r="E1009" s="2" t="s">
        <v>571</v>
      </c>
      <c r="F1009" s="46" t="s">
        <v>577</v>
      </c>
      <c r="G1009" s="59" t="s">
        <v>9</v>
      </c>
      <c r="H1009" s="59" t="s">
        <v>9</v>
      </c>
      <c r="I1009" s="59" t="s">
        <v>9</v>
      </c>
      <c r="J1009" s="59" t="s">
        <v>9</v>
      </c>
      <c r="K1009" s="59" t="s">
        <v>9</v>
      </c>
      <c r="L1009" s="47" t="str">
        <f t="shared" si="244"/>
        <v>Instalações</v>
      </c>
      <c r="M1009" s="47" t="str">
        <f t="shared" si="263"/>
        <v>Avac</v>
      </c>
      <c r="N1009" s="47" t="str">
        <f t="shared" si="264"/>
        <v>Compressor</v>
      </c>
      <c r="O1009" s="41" t="str">
        <f t="shared" si="265"/>
        <v>Classe IFC: IfcCompressorRECIPROCATING</v>
      </c>
      <c r="P1009" s="41" t="s">
        <v>2040</v>
      </c>
      <c r="Q1009" s="41" t="s">
        <v>4154</v>
      </c>
      <c r="R1009" s="48" t="s">
        <v>9</v>
      </c>
      <c r="S1009" s="49" t="str">
        <f t="shared" si="245"/>
        <v>Instalações</v>
      </c>
      <c r="T1009" s="49" t="str">
        <f t="shared" si="266"/>
        <v>Avac</v>
      </c>
      <c r="U1009" s="49" t="str">
        <f t="shared" si="267"/>
        <v>Compressor</v>
      </c>
      <c r="V1009" s="49" t="str">
        <f t="shared" si="246"/>
        <v>Instalações</v>
      </c>
      <c r="W1009" s="1" t="str">
        <f t="shared" si="247"/>
        <v>Key.Ifc4.3-1009</v>
      </c>
    </row>
    <row r="1010" spans="1:23" ht="6" customHeight="1" x14ac:dyDescent="0.25">
      <c r="A1010" s="43">
        <v>1010</v>
      </c>
      <c r="B1010" s="2" t="s">
        <v>1263</v>
      </c>
      <c r="C1010" s="45" t="s">
        <v>3095</v>
      </c>
      <c r="D1010" s="2" t="s">
        <v>3178</v>
      </c>
      <c r="E1010" s="2" t="s">
        <v>571</v>
      </c>
      <c r="F1010" s="46" t="s">
        <v>578</v>
      </c>
      <c r="G1010" s="59" t="s">
        <v>9</v>
      </c>
      <c r="H1010" s="59" t="s">
        <v>9</v>
      </c>
      <c r="I1010" s="59" t="s">
        <v>9</v>
      </c>
      <c r="J1010" s="59" t="s">
        <v>9</v>
      </c>
      <c r="K1010" s="59" t="s">
        <v>9</v>
      </c>
      <c r="L1010" s="47" t="str">
        <f t="shared" si="244"/>
        <v>Instalações</v>
      </c>
      <c r="M1010" s="47" t="str">
        <f t="shared" si="263"/>
        <v>Avac</v>
      </c>
      <c r="N1010" s="47" t="str">
        <f t="shared" si="264"/>
        <v>Compressor</v>
      </c>
      <c r="O1010" s="41" t="str">
        <f t="shared" si="265"/>
        <v>Classe IFC: IfcCompressorROLLINGPISTON</v>
      </c>
      <c r="P1010" s="41" t="s">
        <v>2041</v>
      </c>
      <c r="Q1010" s="41" t="s">
        <v>4155</v>
      </c>
      <c r="R1010" s="48" t="s">
        <v>9</v>
      </c>
      <c r="S1010" s="49" t="str">
        <f t="shared" si="245"/>
        <v>Instalações</v>
      </c>
      <c r="T1010" s="49" t="str">
        <f t="shared" si="266"/>
        <v>Avac</v>
      </c>
      <c r="U1010" s="49" t="str">
        <f t="shared" si="267"/>
        <v>Compressor</v>
      </c>
      <c r="V1010" s="49" t="str">
        <f t="shared" si="246"/>
        <v>Instalações</v>
      </c>
      <c r="W1010" s="1" t="str">
        <f t="shared" si="247"/>
        <v>Key.Ifc4.3-1010</v>
      </c>
    </row>
    <row r="1011" spans="1:23" ht="6" customHeight="1" x14ac:dyDescent="0.25">
      <c r="A1011" s="43">
        <v>1011</v>
      </c>
      <c r="B1011" s="2" t="s">
        <v>1263</v>
      </c>
      <c r="C1011" s="45" t="s">
        <v>3095</v>
      </c>
      <c r="D1011" s="2" t="s">
        <v>3178</v>
      </c>
      <c r="E1011" s="2" t="s">
        <v>571</v>
      </c>
      <c r="F1011" s="46" t="s">
        <v>579</v>
      </c>
      <c r="G1011" s="59" t="s">
        <v>9</v>
      </c>
      <c r="H1011" s="59" t="s">
        <v>9</v>
      </c>
      <c r="I1011" s="59" t="s">
        <v>9</v>
      </c>
      <c r="J1011" s="59" t="s">
        <v>9</v>
      </c>
      <c r="K1011" s="59" t="s">
        <v>9</v>
      </c>
      <c r="L1011" s="47" t="str">
        <f t="shared" si="244"/>
        <v>Instalações</v>
      </c>
      <c r="M1011" s="47" t="str">
        <f t="shared" si="263"/>
        <v>Avac</v>
      </c>
      <c r="N1011" s="47" t="str">
        <f t="shared" si="264"/>
        <v>Compressor</v>
      </c>
      <c r="O1011" s="41" t="str">
        <f t="shared" si="265"/>
        <v>Classe IFC: IfcCompressorROTARY</v>
      </c>
      <c r="P1011" s="41" t="s">
        <v>2042</v>
      </c>
      <c r="Q1011" s="41" t="s">
        <v>4156</v>
      </c>
      <c r="R1011" s="48" t="s">
        <v>9</v>
      </c>
      <c r="S1011" s="49" t="str">
        <f t="shared" si="245"/>
        <v>Instalações</v>
      </c>
      <c r="T1011" s="49" t="str">
        <f t="shared" si="266"/>
        <v>Avac</v>
      </c>
      <c r="U1011" s="49" t="str">
        <f t="shared" si="267"/>
        <v>Compressor</v>
      </c>
      <c r="V1011" s="49" t="str">
        <f t="shared" si="246"/>
        <v>Instalações</v>
      </c>
      <c r="W1011" s="1" t="str">
        <f t="shared" si="247"/>
        <v>Key.Ifc4.3-1011</v>
      </c>
    </row>
    <row r="1012" spans="1:23" ht="6" customHeight="1" x14ac:dyDescent="0.25">
      <c r="A1012" s="43">
        <v>1012</v>
      </c>
      <c r="B1012" s="2" t="s">
        <v>1263</v>
      </c>
      <c r="C1012" s="45" t="s">
        <v>3095</v>
      </c>
      <c r="D1012" s="2" t="s">
        <v>3178</v>
      </c>
      <c r="E1012" s="2" t="s">
        <v>571</v>
      </c>
      <c r="F1012" s="46" t="s">
        <v>580</v>
      </c>
      <c r="G1012" s="59" t="s">
        <v>9</v>
      </c>
      <c r="H1012" s="59" t="s">
        <v>9</v>
      </c>
      <c r="I1012" s="59" t="s">
        <v>9</v>
      </c>
      <c r="J1012" s="59" t="s">
        <v>9</v>
      </c>
      <c r="K1012" s="59" t="s">
        <v>9</v>
      </c>
      <c r="L1012" s="47" t="str">
        <f t="shared" si="244"/>
        <v>Instalações</v>
      </c>
      <c r="M1012" s="47" t="str">
        <f t="shared" si="263"/>
        <v>Avac</v>
      </c>
      <c r="N1012" s="47" t="str">
        <f t="shared" si="264"/>
        <v>Compressor</v>
      </c>
      <c r="O1012" s="41" t="str">
        <f t="shared" si="265"/>
        <v>Classe IFC: IfcCompressorROTARYVANE</v>
      </c>
      <c r="P1012" s="41" t="s">
        <v>2043</v>
      </c>
      <c r="Q1012" s="41" t="s">
        <v>4157</v>
      </c>
      <c r="R1012" s="48" t="s">
        <v>9</v>
      </c>
      <c r="S1012" s="49" t="str">
        <f t="shared" si="245"/>
        <v>Instalações</v>
      </c>
      <c r="T1012" s="49" t="str">
        <f t="shared" si="266"/>
        <v>Avac</v>
      </c>
      <c r="U1012" s="49" t="str">
        <f t="shared" si="267"/>
        <v>Compressor</v>
      </c>
      <c r="V1012" s="49" t="str">
        <f t="shared" si="246"/>
        <v>Instalações</v>
      </c>
      <c r="W1012" s="1" t="str">
        <f t="shared" si="247"/>
        <v>Key.Ifc4.3-1012</v>
      </c>
    </row>
    <row r="1013" spans="1:23" ht="6" customHeight="1" x14ac:dyDescent="0.25">
      <c r="A1013" s="43">
        <v>1013</v>
      </c>
      <c r="B1013" s="2" t="s">
        <v>1263</v>
      </c>
      <c r="C1013" s="45" t="s">
        <v>3095</v>
      </c>
      <c r="D1013" s="2" t="s">
        <v>3178</v>
      </c>
      <c r="E1013" s="2" t="s">
        <v>571</v>
      </c>
      <c r="F1013" s="46" t="s">
        <v>581</v>
      </c>
      <c r="G1013" s="59" t="s">
        <v>9</v>
      </c>
      <c r="H1013" s="59" t="s">
        <v>9</v>
      </c>
      <c r="I1013" s="59" t="s">
        <v>9</v>
      </c>
      <c r="J1013" s="59" t="s">
        <v>9</v>
      </c>
      <c r="K1013" s="59" t="s">
        <v>9</v>
      </c>
      <c r="L1013" s="47" t="str">
        <f t="shared" si="244"/>
        <v>Instalações</v>
      </c>
      <c r="M1013" s="47" t="str">
        <f t="shared" si="263"/>
        <v>Avac</v>
      </c>
      <c r="N1013" s="47" t="str">
        <f t="shared" si="264"/>
        <v>Compressor</v>
      </c>
      <c r="O1013" s="41" t="str">
        <f t="shared" si="265"/>
        <v>Classe IFC: IfcCompressorSCROLL</v>
      </c>
      <c r="P1013" s="41" t="s">
        <v>2044</v>
      </c>
      <c r="Q1013" s="41" t="s">
        <v>4158</v>
      </c>
      <c r="R1013" s="48" t="s">
        <v>9</v>
      </c>
      <c r="S1013" s="49" t="str">
        <f t="shared" si="245"/>
        <v>Instalações</v>
      </c>
      <c r="T1013" s="49" t="str">
        <f t="shared" si="266"/>
        <v>Avac</v>
      </c>
      <c r="U1013" s="49" t="str">
        <f t="shared" si="267"/>
        <v>Compressor</v>
      </c>
      <c r="V1013" s="49" t="str">
        <f t="shared" si="246"/>
        <v>Instalações</v>
      </c>
      <c r="W1013" s="1" t="str">
        <f t="shared" si="247"/>
        <v>Key.Ifc4.3-1013</v>
      </c>
    </row>
    <row r="1014" spans="1:23" ht="6" customHeight="1" x14ac:dyDescent="0.25">
      <c r="A1014" s="43">
        <v>1014</v>
      </c>
      <c r="B1014" s="2" t="s">
        <v>1263</v>
      </c>
      <c r="C1014" s="45" t="s">
        <v>3095</v>
      </c>
      <c r="D1014" s="2" t="s">
        <v>3178</v>
      </c>
      <c r="E1014" s="2" t="s">
        <v>571</v>
      </c>
      <c r="F1014" s="46" t="s">
        <v>582</v>
      </c>
      <c r="G1014" s="59" t="s">
        <v>9</v>
      </c>
      <c r="H1014" s="59" t="s">
        <v>9</v>
      </c>
      <c r="I1014" s="59" t="s">
        <v>9</v>
      </c>
      <c r="J1014" s="59" t="s">
        <v>9</v>
      </c>
      <c r="K1014" s="59" t="s">
        <v>9</v>
      </c>
      <c r="L1014" s="47" t="str">
        <f t="shared" si="244"/>
        <v>Instalações</v>
      </c>
      <c r="M1014" s="47" t="str">
        <f t="shared" si="263"/>
        <v>Avac</v>
      </c>
      <c r="N1014" s="47" t="str">
        <f t="shared" si="264"/>
        <v>Compressor</v>
      </c>
      <c r="O1014" s="41" t="str">
        <f t="shared" si="265"/>
        <v>Classe IFC: IfcCompressorSEMIHERMETIC</v>
      </c>
      <c r="P1014" s="41" t="s">
        <v>2045</v>
      </c>
      <c r="Q1014" s="41" t="s">
        <v>4159</v>
      </c>
      <c r="R1014" s="48" t="s">
        <v>9</v>
      </c>
      <c r="S1014" s="49" t="str">
        <f t="shared" si="245"/>
        <v>Instalações</v>
      </c>
      <c r="T1014" s="49" t="str">
        <f t="shared" si="266"/>
        <v>Avac</v>
      </c>
      <c r="U1014" s="49" t="str">
        <f t="shared" si="267"/>
        <v>Compressor</v>
      </c>
      <c r="V1014" s="49" t="str">
        <f t="shared" si="246"/>
        <v>Instalações</v>
      </c>
      <c r="W1014" s="1" t="str">
        <f t="shared" si="247"/>
        <v>Key.Ifc4.3-1014</v>
      </c>
    </row>
    <row r="1015" spans="1:23" ht="6" customHeight="1" x14ac:dyDescent="0.25">
      <c r="A1015" s="43">
        <v>1015</v>
      </c>
      <c r="B1015" s="2" t="s">
        <v>1263</v>
      </c>
      <c r="C1015" s="45" t="s">
        <v>3095</v>
      </c>
      <c r="D1015" s="2" t="s">
        <v>3178</v>
      </c>
      <c r="E1015" s="2" t="s">
        <v>571</v>
      </c>
      <c r="F1015" s="46" t="s">
        <v>583</v>
      </c>
      <c r="G1015" s="59" t="s">
        <v>9</v>
      </c>
      <c r="H1015" s="59" t="s">
        <v>9</v>
      </c>
      <c r="I1015" s="59" t="s">
        <v>9</v>
      </c>
      <c r="J1015" s="59" t="s">
        <v>9</v>
      </c>
      <c r="K1015" s="59" t="s">
        <v>9</v>
      </c>
      <c r="L1015" s="47" t="str">
        <f t="shared" si="244"/>
        <v>Instalações</v>
      </c>
      <c r="M1015" s="47" t="str">
        <f t="shared" si="263"/>
        <v>Avac</v>
      </c>
      <c r="N1015" s="47" t="str">
        <f t="shared" si="264"/>
        <v>Compressor</v>
      </c>
      <c r="O1015" s="41" t="str">
        <f t="shared" si="265"/>
        <v>Classe IFC: IfcCompressorSINGLESCREW</v>
      </c>
      <c r="P1015" s="41" t="s">
        <v>2046</v>
      </c>
      <c r="Q1015" s="41" t="s">
        <v>4160</v>
      </c>
      <c r="R1015" s="48" t="s">
        <v>9</v>
      </c>
      <c r="S1015" s="49" t="str">
        <f t="shared" si="245"/>
        <v>Instalações</v>
      </c>
      <c r="T1015" s="49" t="str">
        <f t="shared" si="266"/>
        <v>Avac</v>
      </c>
      <c r="U1015" s="49" t="str">
        <f t="shared" si="267"/>
        <v>Compressor</v>
      </c>
      <c r="V1015" s="49" t="str">
        <f t="shared" si="246"/>
        <v>Instalações</v>
      </c>
      <c r="W1015" s="1" t="str">
        <f t="shared" si="247"/>
        <v>Key.Ifc4.3-1015</v>
      </c>
    </row>
    <row r="1016" spans="1:23" ht="6" customHeight="1" x14ac:dyDescent="0.25">
      <c r="A1016" s="43">
        <v>1016</v>
      </c>
      <c r="B1016" s="2" t="s">
        <v>1263</v>
      </c>
      <c r="C1016" s="45" t="s">
        <v>3095</v>
      </c>
      <c r="D1016" s="2" t="s">
        <v>3178</v>
      </c>
      <c r="E1016" s="2" t="s">
        <v>571</v>
      </c>
      <c r="F1016" s="46" t="s">
        <v>584</v>
      </c>
      <c r="G1016" s="59" t="s">
        <v>9</v>
      </c>
      <c r="H1016" s="59" t="s">
        <v>9</v>
      </c>
      <c r="I1016" s="59" t="s">
        <v>9</v>
      </c>
      <c r="J1016" s="59" t="s">
        <v>9</v>
      </c>
      <c r="K1016" s="59" t="s">
        <v>9</v>
      </c>
      <c r="L1016" s="47" t="str">
        <f t="shared" si="244"/>
        <v>Instalações</v>
      </c>
      <c r="M1016" s="47" t="str">
        <f t="shared" si="263"/>
        <v>Avac</v>
      </c>
      <c r="N1016" s="47" t="str">
        <f t="shared" si="264"/>
        <v>Compressor</v>
      </c>
      <c r="O1016" s="41" t="str">
        <f t="shared" si="265"/>
        <v>Classe IFC: IfcCompressorSINGLESTAGE</v>
      </c>
      <c r="P1016" s="41" t="s">
        <v>2047</v>
      </c>
      <c r="Q1016" s="41" t="s">
        <v>4161</v>
      </c>
      <c r="R1016" s="48" t="s">
        <v>9</v>
      </c>
      <c r="S1016" s="49" t="str">
        <f t="shared" si="245"/>
        <v>Instalações</v>
      </c>
      <c r="T1016" s="49" t="str">
        <f t="shared" si="266"/>
        <v>Avac</v>
      </c>
      <c r="U1016" s="49" t="str">
        <f t="shared" si="267"/>
        <v>Compressor</v>
      </c>
      <c r="V1016" s="49" t="str">
        <f t="shared" si="246"/>
        <v>Instalações</v>
      </c>
      <c r="W1016" s="1" t="str">
        <f t="shared" si="247"/>
        <v>Key.Ifc4.3-1016</v>
      </c>
    </row>
    <row r="1017" spans="1:23" ht="6" customHeight="1" x14ac:dyDescent="0.25">
      <c r="A1017" s="43">
        <v>1017</v>
      </c>
      <c r="B1017" s="2" t="s">
        <v>1263</v>
      </c>
      <c r="C1017" s="45" t="s">
        <v>3095</v>
      </c>
      <c r="D1017" s="2" t="s">
        <v>3178</v>
      </c>
      <c r="E1017" s="2" t="s">
        <v>571</v>
      </c>
      <c r="F1017" s="46" t="s">
        <v>585</v>
      </c>
      <c r="G1017" s="59" t="s">
        <v>9</v>
      </c>
      <c r="H1017" s="59" t="s">
        <v>9</v>
      </c>
      <c r="I1017" s="59" t="s">
        <v>9</v>
      </c>
      <c r="J1017" s="59" t="s">
        <v>9</v>
      </c>
      <c r="K1017" s="59" t="s">
        <v>9</v>
      </c>
      <c r="L1017" s="47" t="str">
        <f t="shared" si="244"/>
        <v>Instalações</v>
      </c>
      <c r="M1017" s="47" t="str">
        <f t="shared" si="263"/>
        <v>Avac</v>
      </c>
      <c r="N1017" s="47" t="str">
        <f t="shared" si="264"/>
        <v>Compressor</v>
      </c>
      <c r="O1017" s="41" t="str">
        <f t="shared" si="265"/>
        <v>Classe IFC: IfcCompressorTROCHOIDAL</v>
      </c>
      <c r="P1017" s="41" t="s">
        <v>2048</v>
      </c>
      <c r="Q1017" s="41" t="s">
        <v>4162</v>
      </c>
      <c r="R1017" s="48" t="s">
        <v>9</v>
      </c>
      <c r="S1017" s="49" t="str">
        <f t="shared" si="245"/>
        <v>Instalações</v>
      </c>
      <c r="T1017" s="49" t="str">
        <f t="shared" si="266"/>
        <v>Avac</v>
      </c>
      <c r="U1017" s="49" t="str">
        <f t="shared" si="267"/>
        <v>Compressor</v>
      </c>
      <c r="V1017" s="49" t="str">
        <f t="shared" si="246"/>
        <v>Instalações</v>
      </c>
      <c r="W1017" s="1" t="str">
        <f t="shared" si="247"/>
        <v>Key.Ifc4.3-1017</v>
      </c>
    </row>
    <row r="1018" spans="1:23" ht="6" customHeight="1" x14ac:dyDescent="0.25">
      <c r="A1018" s="43">
        <v>1018</v>
      </c>
      <c r="B1018" s="2" t="s">
        <v>1263</v>
      </c>
      <c r="C1018" s="45" t="s">
        <v>3095</v>
      </c>
      <c r="D1018" s="2" t="s">
        <v>3178</v>
      </c>
      <c r="E1018" s="2" t="s">
        <v>571</v>
      </c>
      <c r="F1018" s="46" t="s">
        <v>586</v>
      </c>
      <c r="G1018" s="59" t="s">
        <v>9</v>
      </c>
      <c r="H1018" s="59" t="s">
        <v>9</v>
      </c>
      <c r="I1018" s="59" t="s">
        <v>9</v>
      </c>
      <c r="J1018" s="59" t="s">
        <v>9</v>
      </c>
      <c r="K1018" s="59" t="s">
        <v>9</v>
      </c>
      <c r="L1018" s="47" t="str">
        <f t="shared" si="244"/>
        <v>Instalações</v>
      </c>
      <c r="M1018" s="47" t="str">
        <f t="shared" si="263"/>
        <v>Avac</v>
      </c>
      <c r="N1018" s="47" t="str">
        <f t="shared" si="264"/>
        <v>Compressor</v>
      </c>
      <c r="O1018" s="41" t="str">
        <f t="shared" si="265"/>
        <v>Classe IFC: IfcCompressorTWINSCREW</v>
      </c>
      <c r="P1018" s="41" t="s">
        <v>2049</v>
      </c>
      <c r="Q1018" s="41" t="s">
        <v>4163</v>
      </c>
      <c r="R1018" s="48" t="s">
        <v>9</v>
      </c>
      <c r="S1018" s="49" t="str">
        <f t="shared" si="245"/>
        <v>Instalações</v>
      </c>
      <c r="T1018" s="49" t="str">
        <f t="shared" si="266"/>
        <v>Avac</v>
      </c>
      <c r="U1018" s="49" t="str">
        <f t="shared" si="267"/>
        <v>Compressor</v>
      </c>
      <c r="V1018" s="49" t="str">
        <f t="shared" si="246"/>
        <v>Instalações</v>
      </c>
      <c r="W1018" s="1" t="str">
        <f t="shared" si="247"/>
        <v>Key.Ifc4.3-1018</v>
      </c>
    </row>
    <row r="1019" spans="1:23" ht="6" customHeight="1" x14ac:dyDescent="0.25">
      <c r="A1019" s="43">
        <v>1019</v>
      </c>
      <c r="B1019" s="2" t="s">
        <v>1263</v>
      </c>
      <c r="C1019" s="45" t="s">
        <v>3095</v>
      </c>
      <c r="D1019" s="2" t="s">
        <v>3178</v>
      </c>
      <c r="E1019" s="2" t="s">
        <v>571</v>
      </c>
      <c r="F1019" s="46" t="s">
        <v>587</v>
      </c>
      <c r="G1019" s="59" t="s">
        <v>9</v>
      </c>
      <c r="H1019" s="59" t="s">
        <v>9</v>
      </c>
      <c r="I1019" s="59" t="s">
        <v>9</v>
      </c>
      <c r="J1019" s="59" t="s">
        <v>9</v>
      </c>
      <c r="K1019" s="59" t="s">
        <v>9</v>
      </c>
      <c r="L1019" s="47" t="str">
        <f t="shared" si="244"/>
        <v>Instalações</v>
      </c>
      <c r="M1019" s="47" t="str">
        <f t="shared" si="263"/>
        <v>Avac</v>
      </c>
      <c r="N1019" s="47" t="str">
        <f t="shared" si="264"/>
        <v>Compressor</v>
      </c>
      <c r="O1019" s="41" t="str">
        <f t="shared" si="265"/>
        <v>Classe IFC: IfcCompressorWELDEDSHELLHERMETIC</v>
      </c>
      <c r="P1019" s="41" t="s">
        <v>2050</v>
      </c>
      <c r="Q1019" s="41" t="s">
        <v>4164</v>
      </c>
      <c r="R1019" s="48" t="s">
        <v>9</v>
      </c>
      <c r="S1019" s="49" t="str">
        <f t="shared" si="245"/>
        <v>Instalações</v>
      </c>
      <c r="T1019" s="49" t="str">
        <f t="shared" si="266"/>
        <v>Avac</v>
      </c>
      <c r="U1019" s="49" t="str">
        <f t="shared" si="267"/>
        <v>Compressor</v>
      </c>
      <c r="V1019" s="49" t="str">
        <f t="shared" si="246"/>
        <v>Instalações</v>
      </c>
      <c r="W1019" s="1" t="str">
        <f t="shared" si="247"/>
        <v>Key.Ifc4.3-1019</v>
      </c>
    </row>
    <row r="1020" spans="1:23" ht="6" customHeight="1" x14ac:dyDescent="0.25">
      <c r="A1020" s="43">
        <v>1020</v>
      </c>
      <c r="B1020" s="2" t="s">
        <v>1263</v>
      </c>
      <c r="C1020" s="45" t="s">
        <v>3095</v>
      </c>
      <c r="D1020" s="2" t="s">
        <v>3178</v>
      </c>
      <c r="E1020" s="2" t="s">
        <v>589</v>
      </c>
      <c r="F1020" s="46" t="s">
        <v>588</v>
      </c>
      <c r="G1020" s="59" t="s">
        <v>9</v>
      </c>
      <c r="H1020" s="59" t="s">
        <v>9</v>
      </c>
      <c r="I1020" s="59" t="s">
        <v>9</v>
      </c>
      <c r="J1020" s="59" t="s">
        <v>9</v>
      </c>
      <c r="K1020" s="59" t="s">
        <v>9</v>
      </c>
      <c r="L1020" s="47" t="str">
        <f t="shared" si="244"/>
        <v>Instalações</v>
      </c>
      <c r="M1020" s="47" t="str">
        <f t="shared" si="263"/>
        <v>Avac</v>
      </c>
      <c r="N1020" s="47" t="str">
        <f t="shared" si="264"/>
        <v>Condensador</v>
      </c>
      <c r="O1020" s="41" t="str">
        <f t="shared" si="265"/>
        <v>Classe IFC: IfcCondenser</v>
      </c>
      <c r="P1020" s="41" t="s">
        <v>1892</v>
      </c>
      <c r="Q1020" s="41" t="s">
        <v>4068</v>
      </c>
      <c r="R1020" s="48" t="s">
        <v>9</v>
      </c>
      <c r="S1020" s="49" t="str">
        <f t="shared" si="245"/>
        <v>Instalações</v>
      </c>
      <c r="T1020" s="49" t="str">
        <f t="shared" si="266"/>
        <v>Avac</v>
      </c>
      <c r="U1020" s="49" t="str">
        <f t="shared" si="267"/>
        <v>Condensador</v>
      </c>
      <c r="V1020" s="49" t="str">
        <f t="shared" si="246"/>
        <v>Instalações</v>
      </c>
      <c r="W1020" s="1" t="str">
        <f t="shared" si="247"/>
        <v>Key.Ifc4.3-1020</v>
      </c>
    </row>
    <row r="1021" spans="1:23" ht="6" customHeight="1" x14ac:dyDescent="0.25">
      <c r="A1021" s="43">
        <v>1021</v>
      </c>
      <c r="B1021" s="2" t="s">
        <v>1263</v>
      </c>
      <c r="C1021" s="45" t="s">
        <v>3095</v>
      </c>
      <c r="D1021" s="2" t="s">
        <v>3178</v>
      </c>
      <c r="E1021" s="2" t="s">
        <v>589</v>
      </c>
      <c r="F1021" s="46" t="s">
        <v>590</v>
      </c>
      <c r="G1021" s="59" t="s">
        <v>9</v>
      </c>
      <c r="H1021" s="59" t="s">
        <v>9</v>
      </c>
      <c r="I1021" s="59" t="s">
        <v>9</v>
      </c>
      <c r="J1021" s="59" t="s">
        <v>9</v>
      </c>
      <c r="K1021" s="59" t="s">
        <v>9</v>
      </c>
      <c r="L1021" s="47" t="str">
        <f t="shared" si="244"/>
        <v>Instalações</v>
      </c>
      <c r="M1021" s="47" t="str">
        <f t="shared" si="263"/>
        <v>Avac</v>
      </c>
      <c r="N1021" s="47" t="str">
        <f t="shared" si="264"/>
        <v>Condensador</v>
      </c>
      <c r="O1021" s="41" t="str">
        <f t="shared" si="265"/>
        <v>Classe IFC: IfcCondenserAIRCOOLED</v>
      </c>
      <c r="P1021" s="41" t="s">
        <v>1893</v>
      </c>
      <c r="Q1021" s="41" t="s">
        <v>4069</v>
      </c>
      <c r="R1021" s="48" t="s">
        <v>9</v>
      </c>
      <c r="S1021" s="49" t="str">
        <f t="shared" si="245"/>
        <v>Instalações</v>
      </c>
      <c r="T1021" s="49" t="str">
        <f t="shared" si="266"/>
        <v>Avac</v>
      </c>
      <c r="U1021" s="49" t="str">
        <f t="shared" si="267"/>
        <v>Condensador</v>
      </c>
      <c r="V1021" s="49" t="str">
        <f t="shared" si="246"/>
        <v>Instalações</v>
      </c>
      <c r="W1021" s="1" t="str">
        <f t="shared" si="247"/>
        <v>Key.Ifc4.3-1021</v>
      </c>
    </row>
    <row r="1022" spans="1:23" ht="6" customHeight="1" x14ac:dyDescent="0.25">
      <c r="A1022" s="43">
        <v>1022</v>
      </c>
      <c r="B1022" s="2" t="s">
        <v>1263</v>
      </c>
      <c r="C1022" s="45" t="s">
        <v>3095</v>
      </c>
      <c r="D1022" s="2" t="s">
        <v>3178</v>
      </c>
      <c r="E1022" s="2" t="s">
        <v>589</v>
      </c>
      <c r="F1022" s="46" t="s">
        <v>591</v>
      </c>
      <c r="G1022" s="59" t="s">
        <v>9</v>
      </c>
      <c r="H1022" s="59" t="s">
        <v>9</v>
      </c>
      <c r="I1022" s="59" t="s">
        <v>9</v>
      </c>
      <c r="J1022" s="59" t="s">
        <v>9</v>
      </c>
      <c r="K1022" s="59" t="s">
        <v>9</v>
      </c>
      <c r="L1022" s="47" t="str">
        <f t="shared" si="244"/>
        <v>Instalações</v>
      </c>
      <c r="M1022" s="47" t="str">
        <f t="shared" si="263"/>
        <v>Avac</v>
      </c>
      <c r="N1022" s="47" t="str">
        <f t="shared" si="264"/>
        <v>Condensador</v>
      </c>
      <c r="O1022" s="41" t="str">
        <f t="shared" si="265"/>
        <v>Classe IFC: IfcCondenserEVAPORATIVECOOLED</v>
      </c>
      <c r="P1022" s="41" t="s">
        <v>1894</v>
      </c>
      <c r="Q1022" s="41" t="s">
        <v>4070</v>
      </c>
      <c r="R1022" s="48" t="s">
        <v>9</v>
      </c>
      <c r="S1022" s="49" t="str">
        <f t="shared" si="245"/>
        <v>Instalações</v>
      </c>
      <c r="T1022" s="49" t="str">
        <f t="shared" si="266"/>
        <v>Avac</v>
      </c>
      <c r="U1022" s="49" t="str">
        <f t="shared" si="267"/>
        <v>Condensador</v>
      </c>
      <c r="V1022" s="49" t="str">
        <f t="shared" si="246"/>
        <v>Instalações</v>
      </c>
      <c r="W1022" s="1" t="str">
        <f t="shared" si="247"/>
        <v>Key.Ifc4.3-1022</v>
      </c>
    </row>
    <row r="1023" spans="1:23" ht="6" customHeight="1" x14ac:dyDescent="0.25">
      <c r="A1023" s="43">
        <v>1023</v>
      </c>
      <c r="B1023" s="2" t="s">
        <v>1263</v>
      </c>
      <c r="C1023" s="45" t="s">
        <v>3095</v>
      </c>
      <c r="D1023" s="2" t="s">
        <v>3178</v>
      </c>
      <c r="E1023" s="2" t="s">
        <v>589</v>
      </c>
      <c r="F1023" s="46" t="s">
        <v>592</v>
      </c>
      <c r="G1023" s="59" t="s">
        <v>9</v>
      </c>
      <c r="H1023" s="59" t="s">
        <v>9</v>
      </c>
      <c r="I1023" s="59" t="s">
        <v>9</v>
      </c>
      <c r="J1023" s="59" t="s">
        <v>9</v>
      </c>
      <c r="K1023" s="59" t="s">
        <v>9</v>
      </c>
      <c r="L1023" s="47" t="str">
        <f t="shared" si="244"/>
        <v>Instalações</v>
      </c>
      <c r="M1023" s="47" t="str">
        <f t="shared" si="263"/>
        <v>Avac</v>
      </c>
      <c r="N1023" s="47" t="str">
        <f t="shared" si="264"/>
        <v>Condensador</v>
      </c>
      <c r="O1023" s="41" t="str">
        <f t="shared" si="265"/>
        <v>Classe IFC: IfcCondenserWATERCOOLED</v>
      </c>
      <c r="P1023" s="41" t="s">
        <v>1895</v>
      </c>
      <c r="Q1023" s="41" t="s">
        <v>4071</v>
      </c>
      <c r="R1023" s="48" t="s">
        <v>9</v>
      </c>
      <c r="S1023" s="49" t="str">
        <f t="shared" si="245"/>
        <v>Instalações</v>
      </c>
      <c r="T1023" s="49" t="str">
        <f t="shared" si="266"/>
        <v>Avac</v>
      </c>
      <c r="U1023" s="49" t="str">
        <f t="shared" si="267"/>
        <v>Condensador</v>
      </c>
      <c r="V1023" s="49" t="str">
        <f t="shared" si="246"/>
        <v>Instalações</v>
      </c>
      <c r="W1023" s="1" t="str">
        <f t="shared" si="247"/>
        <v>Key.Ifc4.3-1023</v>
      </c>
    </row>
    <row r="1024" spans="1:23" ht="6" customHeight="1" x14ac:dyDescent="0.25">
      <c r="A1024" s="43">
        <v>1024</v>
      </c>
      <c r="B1024" s="2" t="s">
        <v>1263</v>
      </c>
      <c r="C1024" s="45" t="s">
        <v>3095</v>
      </c>
      <c r="D1024" s="2" t="s">
        <v>3178</v>
      </c>
      <c r="E1024" s="2" t="s">
        <v>589</v>
      </c>
      <c r="F1024" s="46" t="s">
        <v>593</v>
      </c>
      <c r="G1024" s="59" t="s">
        <v>9</v>
      </c>
      <c r="H1024" s="59" t="s">
        <v>9</v>
      </c>
      <c r="I1024" s="59" t="s">
        <v>9</v>
      </c>
      <c r="J1024" s="59" t="s">
        <v>9</v>
      </c>
      <c r="K1024" s="59" t="s">
        <v>9</v>
      </c>
      <c r="L1024" s="47" t="str">
        <f t="shared" si="244"/>
        <v>Instalações</v>
      </c>
      <c r="M1024" s="47" t="str">
        <f t="shared" si="263"/>
        <v>Avac</v>
      </c>
      <c r="N1024" s="47" t="str">
        <f t="shared" si="264"/>
        <v>Condensador</v>
      </c>
      <c r="O1024" s="41" t="str">
        <f t="shared" si="265"/>
        <v>Classe IFC: IfcCondenserWATERCOOLEDBRAZEDPLATE</v>
      </c>
      <c r="P1024" s="41" t="s">
        <v>1896</v>
      </c>
      <c r="Q1024" s="41" t="s">
        <v>4072</v>
      </c>
      <c r="R1024" s="48" t="s">
        <v>9</v>
      </c>
      <c r="S1024" s="49" t="str">
        <f t="shared" si="245"/>
        <v>Instalações</v>
      </c>
      <c r="T1024" s="49" t="str">
        <f t="shared" si="266"/>
        <v>Avac</v>
      </c>
      <c r="U1024" s="49" t="str">
        <f t="shared" si="267"/>
        <v>Condensador</v>
      </c>
      <c r="V1024" s="49" t="str">
        <f t="shared" si="246"/>
        <v>Instalações</v>
      </c>
      <c r="W1024" s="1" t="str">
        <f t="shared" si="247"/>
        <v>Key.Ifc4.3-1024</v>
      </c>
    </row>
    <row r="1025" spans="1:23" ht="6" customHeight="1" x14ac:dyDescent="0.25">
      <c r="A1025" s="43">
        <v>1025</v>
      </c>
      <c r="B1025" s="2" t="s">
        <v>1263</v>
      </c>
      <c r="C1025" s="45" t="s">
        <v>3095</v>
      </c>
      <c r="D1025" s="2" t="s">
        <v>3178</v>
      </c>
      <c r="E1025" s="2" t="s">
        <v>589</v>
      </c>
      <c r="F1025" s="46" t="s">
        <v>594</v>
      </c>
      <c r="G1025" s="59" t="s">
        <v>9</v>
      </c>
      <c r="H1025" s="59" t="s">
        <v>9</v>
      </c>
      <c r="I1025" s="59" t="s">
        <v>9</v>
      </c>
      <c r="J1025" s="59" t="s">
        <v>9</v>
      </c>
      <c r="K1025" s="59" t="s">
        <v>9</v>
      </c>
      <c r="L1025" s="47" t="str">
        <f t="shared" si="244"/>
        <v>Instalações</v>
      </c>
      <c r="M1025" s="47" t="str">
        <f t="shared" si="263"/>
        <v>Avac</v>
      </c>
      <c r="N1025" s="47" t="str">
        <f t="shared" si="264"/>
        <v>Condensador</v>
      </c>
      <c r="O1025" s="41" t="str">
        <f t="shared" si="265"/>
        <v>Classe IFC: IfcCondenserWATERCOOLEDSHELLCOIL</v>
      </c>
      <c r="P1025" s="41" t="s">
        <v>1897</v>
      </c>
      <c r="Q1025" s="41" t="s">
        <v>4073</v>
      </c>
      <c r="R1025" s="48" t="s">
        <v>9</v>
      </c>
      <c r="S1025" s="49" t="str">
        <f t="shared" si="245"/>
        <v>Instalações</v>
      </c>
      <c r="T1025" s="49" t="str">
        <f t="shared" si="266"/>
        <v>Avac</v>
      </c>
      <c r="U1025" s="49" t="str">
        <f t="shared" si="267"/>
        <v>Condensador</v>
      </c>
      <c r="V1025" s="49" t="str">
        <f t="shared" si="246"/>
        <v>Instalações</v>
      </c>
      <c r="W1025" s="1" t="str">
        <f t="shared" si="247"/>
        <v>Key.Ifc4.3-1025</v>
      </c>
    </row>
    <row r="1026" spans="1:23" ht="6" customHeight="1" x14ac:dyDescent="0.25">
      <c r="A1026" s="43">
        <v>1026</v>
      </c>
      <c r="B1026" s="2" t="s">
        <v>1263</v>
      </c>
      <c r="C1026" s="45" t="s">
        <v>3095</v>
      </c>
      <c r="D1026" s="2" t="s">
        <v>3178</v>
      </c>
      <c r="E1026" s="2" t="s">
        <v>589</v>
      </c>
      <c r="F1026" s="46" t="s">
        <v>595</v>
      </c>
      <c r="G1026" s="59" t="s">
        <v>9</v>
      </c>
      <c r="H1026" s="59" t="s">
        <v>9</v>
      </c>
      <c r="I1026" s="59" t="s">
        <v>9</v>
      </c>
      <c r="J1026" s="59" t="s">
        <v>9</v>
      </c>
      <c r="K1026" s="59" t="s">
        <v>9</v>
      </c>
      <c r="L1026" s="47" t="str">
        <f t="shared" si="244"/>
        <v>Instalações</v>
      </c>
      <c r="M1026" s="47" t="str">
        <f t="shared" si="263"/>
        <v>Avac</v>
      </c>
      <c r="N1026" s="47" t="str">
        <f t="shared" si="264"/>
        <v>Condensador</v>
      </c>
      <c r="O1026" s="41" t="str">
        <f t="shared" si="265"/>
        <v>Classe IFC: IfcCondenserWATERCOOLEDSHELLTUBE</v>
      </c>
      <c r="P1026" s="41" t="s">
        <v>1898</v>
      </c>
      <c r="Q1026" s="41" t="s">
        <v>4074</v>
      </c>
      <c r="R1026" s="48" t="s">
        <v>9</v>
      </c>
      <c r="S1026" s="49" t="str">
        <f t="shared" si="245"/>
        <v>Instalações</v>
      </c>
      <c r="T1026" s="49" t="str">
        <f t="shared" si="266"/>
        <v>Avac</v>
      </c>
      <c r="U1026" s="49" t="str">
        <f t="shared" si="267"/>
        <v>Condensador</v>
      </c>
      <c r="V1026" s="49" t="str">
        <f t="shared" si="246"/>
        <v>Instalações</v>
      </c>
      <c r="W1026" s="1" t="str">
        <f t="shared" si="247"/>
        <v>Key.Ifc4.3-1026</v>
      </c>
    </row>
    <row r="1027" spans="1:23" ht="6" customHeight="1" x14ac:dyDescent="0.25">
      <c r="A1027" s="43">
        <v>1027</v>
      </c>
      <c r="B1027" s="2" t="s">
        <v>1263</v>
      </c>
      <c r="C1027" s="45" t="s">
        <v>3095</v>
      </c>
      <c r="D1027" s="2" t="s">
        <v>3178</v>
      </c>
      <c r="E1027" s="2" t="s">
        <v>589</v>
      </c>
      <c r="F1027" s="46" t="s">
        <v>596</v>
      </c>
      <c r="G1027" s="59" t="s">
        <v>9</v>
      </c>
      <c r="H1027" s="59" t="s">
        <v>9</v>
      </c>
      <c r="I1027" s="59" t="s">
        <v>9</v>
      </c>
      <c r="J1027" s="59" t="s">
        <v>9</v>
      </c>
      <c r="K1027" s="59" t="s">
        <v>9</v>
      </c>
      <c r="L1027" s="47" t="str">
        <f t="shared" si="244"/>
        <v>Instalações</v>
      </c>
      <c r="M1027" s="47" t="str">
        <f t="shared" si="263"/>
        <v>Avac</v>
      </c>
      <c r="N1027" s="47" t="str">
        <f t="shared" si="264"/>
        <v>Condensador</v>
      </c>
      <c r="O1027" s="41" t="str">
        <f t="shared" si="265"/>
        <v>Classe IFC: IfcCondenserWATERCOOLEDTUBEINTUBE</v>
      </c>
      <c r="P1027" s="41" t="s">
        <v>1899</v>
      </c>
      <c r="Q1027" s="41" t="s">
        <v>4075</v>
      </c>
      <c r="R1027" s="48" t="s">
        <v>9</v>
      </c>
      <c r="S1027" s="49" t="str">
        <f t="shared" si="245"/>
        <v>Instalações</v>
      </c>
      <c r="T1027" s="49" t="str">
        <f t="shared" si="266"/>
        <v>Avac</v>
      </c>
      <c r="U1027" s="49" t="str">
        <f t="shared" si="267"/>
        <v>Condensador</v>
      </c>
      <c r="V1027" s="49" t="str">
        <f t="shared" si="246"/>
        <v>Instalações</v>
      </c>
      <c r="W1027" s="1" t="str">
        <f t="shared" si="247"/>
        <v>Key.Ifc4.3-1027</v>
      </c>
    </row>
    <row r="1028" spans="1:23" ht="6" customHeight="1" x14ac:dyDescent="0.25">
      <c r="A1028" s="43">
        <v>1028</v>
      </c>
      <c r="B1028" s="2" t="s">
        <v>1263</v>
      </c>
      <c r="C1028" s="45" t="s">
        <v>3095</v>
      </c>
      <c r="D1028" s="2" t="s">
        <v>3178</v>
      </c>
      <c r="E1028" s="2" t="s">
        <v>3110</v>
      </c>
      <c r="F1028" s="46" t="s">
        <v>673</v>
      </c>
      <c r="G1028" s="59" t="s">
        <v>9</v>
      </c>
      <c r="H1028" s="59" t="s">
        <v>9</v>
      </c>
      <c r="I1028" s="59" t="s">
        <v>9</v>
      </c>
      <c r="J1028" s="59" t="s">
        <v>9</v>
      </c>
      <c r="K1028" s="59" t="s">
        <v>9</v>
      </c>
      <c r="L1028" s="47" t="str">
        <f t="shared" si="244"/>
        <v>Instalações</v>
      </c>
      <c r="M1028" s="47" t="str">
        <f t="shared" si="263"/>
        <v>Avac</v>
      </c>
      <c r="N1028" s="47" t="str">
        <f t="shared" si="264"/>
        <v>Equipamento.Unitário</v>
      </c>
      <c r="O1028" s="41" t="str">
        <f t="shared" si="265"/>
        <v>Classe IFC: IfcUnitaryEquipment</v>
      </c>
      <c r="P1028" s="41" t="s">
        <v>2205</v>
      </c>
      <c r="Q1028" s="41" t="s">
        <v>4215</v>
      </c>
      <c r="R1028" s="48" t="s">
        <v>9</v>
      </c>
      <c r="S1028" s="49" t="str">
        <f t="shared" si="245"/>
        <v>Instalações</v>
      </c>
      <c r="T1028" s="49" t="str">
        <f t="shared" si="266"/>
        <v>Avac</v>
      </c>
      <c r="U1028" s="49" t="str">
        <f t="shared" si="267"/>
        <v>Equipamento.Unitário</v>
      </c>
      <c r="V1028" s="49" t="str">
        <f t="shared" si="246"/>
        <v>Instalações</v>
      </c>
      <c r="W1028" s="1" t="str">
        <f t="shared" si="247"/>
        <v>Key.Ifc4.3-1028</v>
      </c>
    </row>
    <row r="1029" spans="1:23" ht="6" customHeight="1" x14ac:dyDescent="0.25">
      <c r="A1029" s="43">
        <v>1029</v>
      </c>
      <c r="B1029" s="2" t="s">
        <v>1263</v>
      </c>
      <c r="C1029" s="45" t="s">
        <v>3095</v>
      </c>
      <c r="D1029" s="2" t="s">
        <v>3178</v>
      </c>
      <c r="E1029" s="2" t="s">
        <v>3110</v>
      </c>
      <c r="F1029" s="46" t="s">
        <v>674</v>
      </c>
      <c r="G1029" s="59" t="s">
        <v>9</v>
      </c>
      <c r="H1029" s="59" t="s">
        <v>9</v>
      </c>
      <c r="I1029" s="59" t="s">
        <v>9</v>
      </c>
      <c r="J1029" s="59" t="s">
        <v>9</v>
      </c>
      <c r="K1029" s="59" t="s">
        <v>9</v>
      </c>
      <c r="L1029" s="47" t="str">
        <f t="shared" si="244"/>
        <v>Instalações</v>
      </c>
      <c r="M1029" s="47" t="str">
        <f t="shared" si="263"/>
        <v>Avac</v>
      </c>
      <c r="N1029" s="47" t="str">
        <f t="shared" si="264"/>
        <v>Equipamento.Unitário</v>
      </c>
      <c r="O1029" s="41" t="str">
        <f t="shared" si="265"/>
        <v>Classe IFC: IfcUnitaryEquipmentAIRCONDITIONINGUNIT</v>
      </c>
      <c r="P1029" s="41" t="s">
        <v>1900</v>
      </c>
      <c r="Q1029" s="41" t="s">
        <v>4076</v>
      </c>
      <c r="R1029" s="48" t="s">
        <v>9</v>
      </c>
      <c r="S1029" s="49" t="str">
        <f t="shared" si="245"/>
        <v>Instalações</v>
      </c>
      <c r="T1029" s="49" t="str">
        <f t="shared" si="266"/>
        <v>Avac</v>
      </c>
      <c r="U1029" s="49" t="str">
        <f t="shared" si="267"/>
        <v>Equipamento.Unitário</v>
      </c>
      <c r="V1029" s="49" t="str">
        <f t="shared" si="246"/>
        <v>Instalações</v>
      </c>
      <c r="W1029" s="1" t="str">
        <f t="shared" si="247"/>
        <v>Key.Ifc4.3-1029</v>
      </c>
    </row>
    <row r="1030" spans="1:23" ht="6" customHeight="1" x14ac:dyDescent="0.25">
      <c r="A1030" s="43">
        <v>1030</v>
      </c>
      <c r="B1030" s="2" t="s">
        <v>1263</v>
      </c>
      <c r="C1030" s="45" t="s">
        <v>3095</v>
      </c>
      <c r="D1030" s="2" t="s">
        <v>3178</v>
      </c>
      <c r="E1030" s="2" t="s">
        <v>3110</v>
      </c>
      <c r="F1030" s="46" t="s">
        <v>675</v>
      </c>
      <c r="G1030" s="59" t="s">
        <v>9</v>
      </c>
      <c r="H1030" s="59" t="s">
        <v>9</v>
      </c>
      <c r="I1030" s="59" t="s">
        <v>9</v>
      </c>
      <c r="J1030" s="59" t="s">
        <v>9</v>
      </c>
      <c r="K1030" s="59" t="s">
        <v>9</v>
      </c>
      <c r="L1030" s="47" t="str">
        <f t="shared" si="244"/>
        <v>Instalações</v>
      </c>
      <c r="M1030" s="47" t="str">
        <f t="shared" si="263"/>
        <v>Avac</v>
      </c>
      <c r="N1030" s="47" t="str">
        <f t="shared" si="264"/>
        <v>Equipamento.Unitário</v>
      </c>
      <c r="O1030" s="41" t="str">
        <f t="shared" si="265"/>
        <v>Classe IFC: IfcUnitaryEquipmentAIRHANDLER</v>
      </c>
      <c r="P1030" s="41" t="s">
        <v>1901</v>
      </c>
      <c r="Q1030" s="41" t="s">
        <v>4077</v>
      </c>
      <c r="R1030" s="48" t="s">
        <v>9</v>
      </c>
      <c r="S1030" s="49" t="str">
        <f t="shared" si="245"/>
        <v>Instalações</v>
      </c>
      <c r="T1030" s="49" t="str">
        <f t="shared" si="266"/>
        <v>Avac</v>
      </c>
      <c r="U1030" s="49" t="str">
        <f t="shared" si="267"/>
        <v>Equipamento.Unitário</v>
      </c>
      <c r="V1030" s="49" t="str">
        <f t="shared" si="246"/>
        <v>Instalações</v>
      </c>
      <c r="W1030" s="1" t="str">
        <f t="shared" si="247"/>
        <v>Key.Ifc4.3-1030</v>
      </c>
    </row>
    <row r="1031" spans="1:23" ht="6" customHeight="1" x14ac:dyDescent="0.25">
      <c r="A1031" s="43">
        <v>1031</v>
      </c>
      <c r="B1031" s="2" t="s">
        <v>1263</v>
      </c>
      <c r="C1031" s="45" t="s">
        <v>3095</v>
      </c>
      <c r="D1031" s="2" t="s">
        <v>3178</v>
      </c>
      <c r="E1031" s="2" t="s">
        <v>3110</v>
      </c>
      <c r="F1031" s="46" t="s">
        <v>676</v>
      </c>
      <c r="G1031" s="59" t="s">
        <v>9</v>
      </c>
      <c r="H1031" s="59" t="s">
        <v>9</v>
      </c>
      <c r="I1031" s="59" t="s">
        <v>9</v>
      </c>
      <c r="J1031" s="59" t="s">
        <v>9</v>
      </c>
      <c r="K1031" s="59" t="s">
        <v>9</v>
      </c>
      <c r="L1031" s="47" t="str">
        <f t="shared" si="244"/>
        <v>Instalações</v>
      </c>
      <c r="M1031" s="47" t="str">
        <f t="shared" si="263"/>
        <v>Avac</v>
      </c>
      <c r="N1031" s="47" t="str">
        <f t="shared" si="264"/>
        <v>Equipamento.Unitário</v>
      </c>
      <c r="O1031" s="41" t="str">
        <f t="shared" si="265"/>
        <v>Classe IFC: IfcUnitaryEquipmentDEHUMIDIFIER</v>
      </c>
      <c r="P1031" s="41" t="s">
        <v>1902</v>
      </c>
      <c r="Q1031" s="41" t="s">
        <v>4078</v>
      </c>
      <c r="R1031" s="48" t="s">
        <v>9</v>
      </c>
      <c r="S1031" s="49" t="str">
        <f t="shared" si="245"/>
        <v>Instalações</v>
      </c>
      <c r="T1031" s="49" t="str">
        <f t="shared" si="266"/>
        <v>Avac</v>
      </c>
      <c r="U1031" s="49" t="str">
        <f t="shared" si="267"/>
        <v>Equipamento.Unitário</v>
      </c>
      <c r="V1031" s="49" t="str">
        <f t="shared" si="246"/>
        <v>Instalações</v>
      </c>
      <c r="W1031" s="1" t="str">
        <f t="shared" si="247"/>
        <v>Key.Ifc4.3-1031</v>
      </c>
    </row>
    <row r="1032" spans="1:23" ht="6" customHeight="1" x14ac:dyDescent="0.25">
      <c r="A1032" s="43">
        <v>1032</v>
      </c>
      <c r="B1032" s="2" t="s">
        <v>1263</v>
      </c>
      <c r="C1032" s="45" t="s">
        <v>3095</v>
      </c>
      <c r="D1032" s="2" t="s">
        <v>3178</v>
      </c>
      <c r="E1032" s="2" t="s">
        <v>3110</v>
      </c>
      <c r="F1032" s="46" t="s">
        <v>677</v>
      </c>
      <c r="G1032" s="59" t="s">
        <v>9</v>
      </c>
      <c r="H1032" s="59" t="s">
        <v>9</v>
      </c>
      <c r="I1032" s="59" t="s">
        <v>9</v>
      </c>
      <c r="J1032" s="59" t="s">
        <v>9</v>
      </c>
      <c r="K1032" s="59" t="s">
        <v>9</v>
      </c>
      <c r="L1032" s="47" t="str">
        <f t="shared" si="244"/>
        <v>Instalações</v>
      </c>
      <c r="M1032" s="47" t="str">
        <f t="shared" si="263"/>
        <v>Avac</v>
      </c>
      <c r="N1032" s="47" t="str">
        <f t="shared" si="264"/>
        <v>Equipamento.Unitário</v>
      </c>
      <c r="O1032" s="41" t="str">
        <f t="shared" si="265"/>
        <v>Classe IFC: IfcUnitaryEquipmentROOFTOPUNIT</v>
      </c>
      <c r="P1032" s="41" t="s">
        <v>1903</v>
      </c>
      <c r="Q1032" s="41" t="s">
        <v>4079</v>
      </c>
      <c r="R1032" s="48" t="s">
        <v>9</v>
      </c>
      <c r="S1032" s="49" t="str">
        <f t="shared" si="245"/>
        <v>Instalações</v>
      </c>
      <c r="T1032" s="49" t="str">
        <f t="shared" si="266"/>
        <v>Avac</v>
      </c>
      <c r="U1032" s="49" t="str">
        <f t="shared" si="267"/>
        <v>Equipamento.Unitário</v>
      </c>
      <c r="V1032" s="49" t="str">
        <f t="shared" si="246"/>
        <v>Instalações</v>
      </c>
      <c r="W1032" s="1" t="str">
        <f t="shared" si="247"/>
        <v>Key.Ifc4.3-1032</v>
      </c>
    </row>
    <row r="1033" spans="1:23" ht="6" customHeight="1" x14ac:dyDescent="0.25">
      <c r="A1033" s="43">
        <v>1033</v>
      </c>
      <c r="B1033" s="2" t="s">
        <v>1263</v>
      </c>
      <c r="C1033" s="45" t="s">
        <v>3095</v>
      </c>
      <c r="D1033" s="2" t="s">
        <v>3178</v>
      </c>
      <c r="E1033" s="2" t="s">
        <v>3110</v>
      </c>
      <c r="F1033" s="46" t="s">
        <v>678</v>
      </c>
      <c r="G1033" s="59" t="s">
        <v>9</v>
      </c>
      <c r="H1033" s="59" t="s">
        <v>9</v>
      </c>
      <c r="I1033" s="59" t="s">
        <v>9</v>
      </c>
      <c r="J1033" s="59" t="s">
        <v>9</v>
      </c>
      <c r="K1033" s="59" t="s">
        <v>9</v>
      </c>
      <c r="L1033" s="47" t="str">
        <f t="shared" si="244"/>
        <v>Instalações</v>
      </c>
      <c r="M1033" s="47" t="str">
        <f t="shared" si="263"/>
        <v>Avac</v>
      </c>
      <c r="N1033" s="47" t="str">
        <f t="shared" si="264"/>
        <v>Equipamento.Unitário</v>
      </c>
      <c r="O1033" s="41" t="str">
        <f t="shared" si="265"/>
        <v>Classe IFC: IfcUnitaryEquipmentSPLITSYSTEM</v>
      </c>
      <c r="P1033" s="41" t="s">
        <v>1904</v>
      </c>
      <c r="Q1033" s="41" t="s">
        <v>4080</v>
      </c>
      <c r="R1033" s="48" t="s">
        <v>9</v>
      </c>
      <c r="S1033" s="49" t="str">
        <f t="shared" si="245"/>
        <v>Instalações</v>
      </c>
      <c r="T1033" s="49" t="str">
        <f t="shared" si="266"/>
        <v>Avac</v>
      </c>
      <c r="U1033" s="49" t="str">
        <f t="shared" si="267"/>
        <v>Equipamento.Unitário</v>
      </c>
      <c r="V1033" s="49" t="str">
        <f t="shared" si="246"/>
        <v>Instalações</v>
      </c>
      <c r="W1033" s="1" t="str">
        <f t="shared" si="247"/>
        <v>Key.Ifc4.3-1033</v>
      </c>
    </row>
    <row r="1034" spans="1:23" ht="6" customHeight="1" x14ac:dyDescent="0.25">
      <c r="A1034" s="43">
        <v>1034</v>
      </c>
      <c r="B1034" s="2" t="s">
        <v>1263</v>
      </c>
      <c r="C1034" s="45" t="s">
        <v>3095</v>
      </c>
      <c r="D1034" s="2" t="s">
        <v>3178</v>
      </c>
      <c r="E1034" s="2" t="s">
        <v>620</v>
      </c>
      <c r="F1034" s="46" t="s">
        <v>619</v>
      </c>
      <c r="G1034" s="59" t="s">
        <v>9</v>
      </c>
      <c r="H1034" s="59" t="s">
        <v>9</v>
      </c>
      <c r="I1034" s="59" t="s">
        <v>9</v>
      </c>
      <c r="J1034" s="59" t="s">
        <v>9</v>
      </c>
      <c r="K1034" s="59" t="s">
        <v>9</v>
      </c>
      <c r="L1034" s="47" t="str">
        <f t="shared" si="244"/>
        <v>Instalações</v>
      </c>
      <c r="M1034" s="47" t="str">
        <f t="shared" si="263"/>
        <v>Avac</v>
      </c>
      <c r="N1034" s="47" t="str">
        <f t="shared" si="264"/>
        <v>Evaporador</v>
      </c>
      <c r="O1034" s="41" t="str">
        <f t="shared" si="265"/>
        <v>Classe IFC: IfcEvaporator</v>
      </c>
      <c r="P1034" s="41" t="s">
        <v>1905</v>
      </c>
      <c r="Q1034" s="41" t="s">
        <v>4081</v>
      </c>
      <c r="R1034" s="48" t="s">
        <v>9</v>
      </c>
      <c r="S1034" s="49" t="str">
        <f t="shared" si="245"/>
        <v>Instalações</v>
      </c>
      <c r="T1034" s="49" t="str">
        <f t="shared" si="266"/>
        <v>Avac</v>
      </c>
      <c r="U1034" s="49" t="str">
        <f t="shared" si="267"/>
        <v>Evaporador</v>
      </c>
      <c r="V1034" s="49" t="str">
        <f t="shared" si="246"/>
        <v>Instalações</v>
      </c>
      <c r="W1034" s="1" t="str">
        <f t="shared" si="247"/>
        <v>Key.Ifc4.3-1034</v>
      </c>
    </row>
    <row r="1035" spans="1:23" ht="6" customHeight="1" x14ac:dyDescent="0.25">
      <c r="A1035" s="43">
        <v>1035</v>
      </c>
      <c r="B1035" s="2" t="s">
        <v>1263</v>
      </c>
      <c r="C1035" s="45" t="s">
        <v>3095</v>
      </c>
      <c r="D1035" s="2" t="s">
        <v>3178</v>
      </c>
      <c r="E1035" s="2" t="s">
        <v>620</v>
      </c>
      <c r="F1035" s="46" t="s">
        <v>621</v>
      </c>
      <c r="G1035" s="59" t="s">
        <v>9</v>
      </c>
      <c r="H1035" s="59" t="s">
        <v>9</v>
      </c>
      <c r="I1035" s="59" t="s">
        <v>9</v>
      </c>
      <c r="J1035" s="59" t="s">
        <v>9</v>
      </c>
      <c r="K1035" s="59" t="s">
        <v>9</v>
      </c>
      <c r="L1035" s="47" t="str">
        <f t="shared" si="244"/>
        <v>Instalações</v>
      </c>
      <c r="M1035" s="47" t="str">
        <f t="shared" si="263"/>
        <v>Avac</v>
      </c>
      <c r="N1035" s="47" t="str">
        <f t="shared" si="264"/>
        <v>Evaporador</v>
      </c>
      <c r="O1035" s="41" t="str">
        <f t="shared" si="265"/>
        <v>Classe IFC: IfcEvaporatorDIRECTEXPANSION</v>
      </c>
      <c r="P1035" s="41" t="s">
        <v>1906</v>
      </c>
      <c r="Q1035" s="41" t="s">
        <v>4082</v>
      </c>
      <c r="R1035" s="48" t="s">
        <v>9</v>
      </c>
      <c r="S1035" s="49" t="str">
        <f t="shared" si="245"/>
        <v>Instalações</v>
      </c>
      <c r="T1035" s="49" t="str">
        <f t="shared" si="266"/>
        <v>Avac</v>
      </c>
      <c r="U1035" s="49" t="str">
        <f t="shared" si="267"/>
        <v>Evaporador</v>
      </c>
      <c r="V1035" s="49" t="str">
        <f t="shared" si="246"/>
        <v>Instalações</v>
      </c>
      <c r="W1035" s="1" t="str">
        <f t="shared" si="247"/>
        <v>Key.Ifc4.3-1035</v>
      </c>
    </row>
    <row r="1036" spans="1:23" ht="6" customHeight="1" x14ac:dyDescent="0.25">
      <c r="A1036" s="43">
        <v>1036</v>
      </c>
      <c r="B1036" s="2" t="s">
        <v>1263</v>
      </c>
      <c r="C1036" s="45" t="s">
        <v>3095</v>
      </c>
      <c r="D1036" s="2" t="s">
        <v>3178</v>
      </c>
      <c r="E1036" s="2" t="s">
        <v>620</v>
      </c>
      <c r="F1036" s="46" t="s">
        <v>622</v>
      </c>
      <c r="G1036" s="59" t="s">
        <v>9</v>
      </c>
      <c r="H1036" s="59" t="s">
        <v>9</v>
      </c>
      <c r="I1036" s="59" t="s">
        <v>9</v>
      </c>
      <c r="J1036" s="59" t="s">
        <v>9</v>
      </c>
      <c r="K1036" s="59" t="s">
        <v>9</v>
      </c>
      <c r="L1036" s="47" t="str">
        <f t="shared" ref="L1036:L1099" si="268">CONCATENATE("", C1036)</f>
        <v>Instalações</v>
      </c>
      <c r="M1036" s="47" t="str">
        <f t="shared" si="263"/>
        <v>Avac</v>
      </c>
      <c r="N1036" s="47" t="str">
        <f t="shared" si="264"/>
        <v>Evaporador</v>
      </c>
      <c r="O1036" s="41" t="str">
        <f t="shared" si="265"/>
        <v>Classe IFC: IfcEvaporatorDIRECTEXPANSIONBRAZEDPLATE</v>
      </c>
      <c r="P1036" s="41" t="s">
        <v>1907</v>
      </c>
      <c r="Q1036" s="41" t="s">
        <v>4083</v>
      </c>
      <c r="R1036" s="48" t="s">
        <v>9</v>
      </c>
      <c r="S1036" s="49" t="str">
        <f t="shared" ref="S1036:S1099" si="269">SUBSTITUTE(C1036, "_", " ")</f>
        <v>Instalações</v>
      </c>
      <c r="T1036" s="49" t="str">
        <f t="shared" si="266"/>
        <v>Avac</v>
      </c>
      <c r="U1036" s="49" t="str">
        <f t="shared" si="267"/>
        <v>Evaporador</v>
      </c>
      <c r="V1036" s="49" t="str">
        <f t="shared" ref="V1036:V1099" si="270">SUBSTITUTE(C1036, "_", " ")</f>
        <v>Instalações</v>
      </c>
      <c r="W1036" s="1" t="str">
        <f t="shared" ref="W1036:W1099" si="271">CONCATENATE("Key.Ifc4.3-",A1036)</f>
        <v>Key.Ifc4.3-1036</v>
      </c>
    </row>
    <row r="1037" spans="1:23" ht="6" customHeight="1" x14ac:dyDescent="0.25">
      <c r="A1037" s="43">
        <v>1037</v>
      </c>
      <c r="B1037" s="2" t="s">
        <v>1263</v>
      </c>
      <c r="C1037" s="45" t="s">
        <v>3095</v>
      </c>
      <c r="D1037" s="2" t="s">
        <v>3178</v>
      </c>
      <c r="E1037" s="2" t="s">
        <v>620</v>
      </c>
      <c r="F1037" s="46" t="s">
        <v>623</v>
      </c>
      <c r="G1037" s="59" t="s">
        <v>9</v>
      </c>
      <c r="H1037" s="59" t="s">
        <v>9</v>
      </c>
      <c r="I1037" s="59" t="s">
        <v>9</v>
      </c>
      <c r="J1037" s="59" t="s">
        <v>9</v>
      </c>
      <c r="K1037" s="59" t="s">
        <v>9</v>
      </c>
      <c r="L1037" s="47" t="str">
        <f t="shared" si="268"/>
        <v>Instalações</v>
      </c>
      <c r="M1037" s="47" t="str">
        <f t="shared" si="263"/>
        <v>Avac</v>
      </c>
      <c r="N1037" s="47" t="str">
        <f t="shared" si="264"/>
        <v>Evaporador</v>
      </c>
      <c r="O1037" s="41" t="str">
        <f t="shared" si="265"/>
        <v>Classe IFC: IfcEvaporatorDIRECTEXPANSIONSHELLANDTUBE</v>
      </c>
      <c r="P1037" s="41" t="s">
        <v>1908</v>
      </c>
      <c r="Q1037" s="41" t="s">
        <v>4084</v>
      </c>
      <c r="R1037" s="48" t="s">
        <v>9</v>
      </c>
      <c r="S1037" s="49" t="str">
        <f t="shared" si="269"/>
        <v>Instalações</v>
      </c>
      <c r="T1037" s="49" t="str">
        <f t="shared" si="266"/>
        <v>Avac</v>
      </c>
      <c r="U1037" s="49" t="str">
        <f t="shared" si="267"/>
        <v>Evaporador</v>
      </c>
      <c r="V1037" s="49" t="str">
        <f t="shared" si="270"/>
        <v>Instalações</v>
      </c>
      <c r="W1037" s="1" t="str">
        <f t="shared" si="271"/>
        <v>Key.Ifc4.3-1037</v>
      </c>
    </row>
    <row r="1038" spans="1:23" ht="6" customHeight="1" x14ac:dyDescent="0.25">
      <c r="A1038" s="43">
        <v>1038</v>
      </c>
      <c r="B1038" s="2" t="s">
        <v>1263</v>
      </c>
      <c r="C1038" s="45" t="s">
        <v>3095</v>
      </c>
      <c r="D1038" s="2" t="s">
        <v>3178</v>
      </c>
      <c r="E1038" s="2" t="s">
        <v>620</v>
      </c>
      <c r="F1038" s="46" t="s">
        <v>624</v>
      </c>
      <c r="G1038" s="59" t="s">
        <v>9</v>
      </c>
      <c r="H1038" s="59" t="s">
        <v>9</v>
      </c>
      <c r="I1038" s="59" t="s">
        <v>9</v>
      </c>
      <c r="J1038" s="59" t="s">
        <v>9</v>
      </c>
      <c r="K1038" s="59" t="s">
        <v>9</v>
      </c>
      <c r="L1038" s="47" t="str">
        <f t="shared" si="268"/>
        <v>Instalações</v>
      </c>
      <c r="M1038" s="47" t="str">
        <f t="shared" si="263"/>
        <v>Avac</v>
      </c>
      <c r="N1038" s="47" t="str">
        <f t="shared" si="264"/>
        <v>Evaporador</v>
      </c>
      <c r="O1038" s="41" t="str">
        <f t="shared" si="265"/>
        <v>Classe IFC: IfcEvaporatorDIRECTEXPANSIONTUBEINTUBE</v>
      </c>
      <c r="P1038" s="41" t="s">
        <v>1909</v>
      </c>
      <c r="Q1038" s="41" t="s">
        <v>4085</v>
      </c>
      <c r="R1038" s="48" t="s">
        <v>9</v>
      </c>
      <c r="S1038" s="49" t="str">
        <f t="shared" si="269"/>
        <v>Instalações</v>
      </c>
      <c r="T1038" s="49" t="str">
        <f t="shared" si="266"/>
        <v>Avac</v>
      </c>
      <c r="U1038" s="49" t="str">
        <f t="shared" si="267"/>
        <v>Evaporador</v>
      </c>
      <c r="V1038" s="49" t="str">
        <f t="shared" si="270"/>
        <v>Instalações</v>
      </c>
      <c r="W1038" s="1" t="str">
        <f t="shared" si="271"/>
        <v>Key.Ifc4.3-1038</v>
      </c>
    </row>
    <row r="1039" spans="1:23" ht="6" customHeight="1" x14ac:dyDescent="0.25">
      <c r="A1039" s="43">
        <v>1039</v>
      </c>
      <c r="B1039" s="2" t="s">
        <v>1263</v>
      </c>
      <c r="C1039" s="45" t="s">
        <v>3095</v>
      </c>
      <c r="D1039" s="2" t="s">
        <v>3178</v>
      </c>
      <c r="E1039" s="2" t="s">
        <v>620</v>
      </c>
      <c r="F1039" s="46" t="s">
        <v>625</v>
      </c>
      <c r="G1039" s="59" t="s">
        <v>9</v>
      </c>
      <c r="H1039" s="59" t="s">
        <v>9</v>
      </c>
      <c r="I1039" s="59" t="s">
        <v>9</v>
      </c>
      <c r="J1039" s="59" t="s">
        <v>9</v>
      </c>
      <c r="K1039" s="59" t="s">
        <v>9</v>
      </c>
      <c r="L1039" s="47" t="str">
        <f t="shared" si="268"/>
        <v>Instalações</v>
      </c>
      <c r="M1039" s="47" t="str">
        <f t="shared" si="263"/>
        <v>Avac</v>
      </c>
      <c r="N1039" s="47" t="str">
        <f t="shared" si="264"/>
        <v>Evaporador</v>
      </c>
      <c r="O1039" s="41" t="str">
        <f t="shared" si="265"/>
        <v>Classe IFC: IfcEvaporatorFLOODEDSHELLANDTUBE</v>
      </c>
      <c r="P1039" s="41" t="s">
        <v>1910</v>
      </c>
      <c r="Q1039" s="41" t="s">
        <v>4086</v>
      </c>
      <c r="R1039" s="48" t="s">
        <v>9</v>
      </c>
      <c r="S1039" s="49" t="str">
        <f t="shared" si="269"/>
        <v>Instalações</v>
      </c>
      <c r="T1039" s="49" t="str">
        <f t="shared" si="266"/>
        <v>Avac</v>
      </c>
      <c r="U1039" s="49" t="str">
        <f t="shared" si="267"/>
        <v>Evaporador</v>
      </c>
      <c r="V1039" s="49" t="str">
        <f t="shared" si="270"/>
        <v>Instalações</v>
      </c>
      <c r="W1039" s="1" t="str">
        <f t="shared" si="271"/>
        <v>Key.Ifc4.3-1039</v>
      </c>
    </row>
    <row r="1040" spans="1:23" ht="6" customHeight="1" x14ac:dyDescent="0.25">
      <c r="A1040" s="43">
        <v>1040</v>
      </c>
      <c r="B1040" s="2" t="s">
        <v>1263</v>
      </c>
      <c r="C1040" s="45" t="s">
        <v>3095</v>
      </c>
      <c r="D1040" s="2" t="s">
        <v>3178</v>
      </c>
      <c r="E1040" s="2" t="s">
        <v>620</v>
      </c>
      <c r="F1040" s="46" t="s">
        <v>626</v>
      </c>
      <c r="G1040" s="59" t="s">
        <v>9</v>
      </c>
      <c r="H1040" s="59" t="s">
        <v>9</v>
      </c>
      <c r="I1040" s="59" t="s">
        <v>9</v>
      </c>
      <c r="J1040" s="59" t="s">
        <v>9</v>
      </c>
      <c r="K1040" s="59" t="s">
        <v>9</v>
      </c>
      <c r="L1040" s="47" t="str">
        <f t="shared" si="268"/>
        <v>Instalações</v>
      </c>
      <c r="M1040" s="47" t="str">
        <f t="shared" si="263"/>
        <v>Avac</v>
      </c>
      <c r="N1040" s="47" t="str">
        <f t="shared" si="264"/>
        <v>Evaporador</v>
      </c>
      <c r="O1040" s="41" t="str">
        <f t="shared" si="265"/>
        <v>Classe IFC: IfcEvaporatorSHELLANDCOIL</v>
      </c>
      <c r="P1040" s="41" t="s">
        <v>1911</v>
      </c>
      <c r="Q1040" s="41" t="s">
        <v>4087</v>
      </c>
      <c r="R1040" s="48" t="s">
        <v>9</v>
      </c>
      <c r="S1040" s="49" t="str">
        <f t="shared" si="269"/>
        <v>Instalações</v>
      </c>
      <c r="T1040" s="49" t="str">
        <f t="shared" si="266"/>
        <v>Avac</v>
      </c>
      <c r="U1040" s="49" t="str">
        <f t="shared" si="267"/>
        <v>Evaporador</v>
      </c>
      <c r="V1040" s="49" t="str">
        <f t="shared" si="270"/>
        <v>Instalações</v>
      </c>
      <c r="W1040" s="1" t="str">
        <f t="shared" si="271"/>
        <v>Key.Ifc4.3-1040</v>
      </c>
    </row>
    <row r="1041" spans="1:23" ht="6" customHeight="1" x14ac:dyDescent="0.25">
      <c r="A1041" s="43">
        <v>1041</v>
      </c>
      <c r="B1041" s="2" t="s">
        <v>1263</v>
      </c>
      <c r="C1041" s="45" t="s">
        <v>3095</v>
      </c>
      <c r="D1041" s="2" t="s">
        <v>3178</v>
      </c>
      <c r="E1041" s="2" t="s">
        <v>3111</v>
      </c>
      <c r="F1041" s="46" t="s">
        <v>1917</v>
      </c>
      <c r="G1041" s="59" t="s">
        <v>9</v>
      </c>
      <c r="H1041" s="59" t="s">
        <v>9</v>
      </c>
      <c r="I1041" s="59" t="s">
        <v>9</v>
      </c>
      <c r="J1041" s="59" t="s">
        <v>9</v>
      </c>
      <c r="K1041" s="59" t="s">
        <v>9</v>
      </c>
      <c r="L1041" s="47" t="str">
        <f t="shared" si="268"/>
        <v>Instalações</v>
      </c>
      <c r="M1041" s="47" t="str">
        <f t="shared" si="263"/>
        <v>Avac</v>
      </c>
      <c r="N1041" s="47" t="str">
        <f t="shared" si="264"/>
        <v>Recuperador.De.Calor</v>
      </c>
      <c r="O1041" s="41" t="str">
        <f t="shared" si="265"/>
        <v>Classe IFC: IfcAirToAirHeatRecovery</v>
      </c>
      <c r="P1041" s="41" t="s">
        <v>1918</v>
      </c>
      <c r="Q1041" s="41" t="s">
        <v>4093</v>
      </c>
      <c r="R1041" s="48" t="s">
        <v>9</v>
      </c>
      <c r="S1041" s="49" t="str">
        <f t="shared" si="269"/>
        <v>Instalações</v>
      </c>
      <c r="T1041" s="49" t="str">
        <f t="shared" si="266"/>
        <v>Avac</v>
      </c>
      <c r="U1041" s="49" t="str">
        <f t="shared" si="267"/>
        <v>Recuperador.De.Calor</v>
      </c>
      <c r="V1041" s="49" t="str">
        <f t="shared" si="270"/>
        <v>Instalações</v>
      </c>
      <c r="W1041" s="1" t="str">
        <f t="shared" si="271"/>
        <v>Key.Ifc4.3-1041</v>
      </c>
    </row>
    <row r="1042" spans="1:23" ht="6" customHeight="1" x14ac:dyDescent="0.25">
      <c r="A1042" s="43">
        <v>1042</v>
      </c>
      <c r="B1042" s="2" t="s">
        <v>1263</v>
      </c>
      <c r="C1042" s="45" t="s">
        <v>3095</v>
      </c>
      <c r="D1042" s="2" t="s">
        <v>3178</v>
      </c>
      <c r="E1042" s="2" t="s">
        <v>3111</v>
      </c>
      <c r="F1042" s="46" t="s">
        <v>627</v>
      </c>
      <c r="G1042" s="59" t="s">
        <v>9</v>
      </c>
      <c r="H1042" s="59" t="s">
        <v>9</v>
      </c>
      <c r="I1042" s="59" t="s">
        <v>9</v>
      </c>
      <c r="J1042" s="59" t="s">
        <v>9</v>
      </c>
      <c r="K1042" s="59" t="s">
        <v>9</v>
      </c>
      <c r="L1042" s="47" t="str">
        <f t="shared" si="268"/>
        <v>Instalações</v>
      </c>
      <c r="M1042" s="47" t="str">
        <f t="shared" si="263"/>
        <v>Avac</v>
      </c>
      <c r="N1042" s="47" t="str">
        <f t="shared" si="264"/>
        <v>Recuperador.De.Calor</v>
      </c>
      <c r="O1042" s="41" t="str">
        <f t="shared" si="265"/>
        <v>Classe IFC: IfcAirToAirHeatRecoveryFIXEDPLATECOUNTERFLOWEXCHAN</v>
      </c>
      <c r="P1042" s="41" t="s">
        <v>1919</v>
      </c>
      <c r="Q1042" s="41" t="s">
        <v>4094</v>
      </c>
      <c r="R1042" s="48" t="s">
        <v>9</v>
      </c>
      <c r="S1042" s="49" t="str">
        <f t="shared" si="269"/>
        <v>Instalações</v>
      </c>
      <c r="T1042" s="49" t="str">
        <f t="shared" si="266"/>
        <v>Avac</v>
      </c>
      <c r="U1042" s="49" t="str">
        <f t="shared" si="267"/>
        <v>Recuperador.De.Calor</v>
      </c>
      <c r="V1042" s="49" t="str">
        <f t="shared" si="270"/>
        <v>Instalações</v>
      </c>
      <c r="W1042" s="1" t="str">
        <f t="shared" si="271"/>
        <v>Key.Ifc4.3-1042</v>
      </c>
    </row>
    <row r="1043" spans="1:23" ht="6" customHeight="1" x14ac:dyDescent="0.25">
      <c r="A1043" s="43">
        <v>1043</v>
      </c>
      <c r="B1043" s="2" t="s">
        <v>1263</v>
      </c>
      <c r="C1043" s="45" t="s">
        <v>3095</v>
      </c>
      <c r="D1043" s="2" t="s">
        <v>3178</v>
      </c>
      <c r="E1043" s="2" t="s">
        <v>3111</v>
      </c>
      <c r="F1043" s="46" t="s">
        <v>628</v>
      </c>
      <c r="G1043" s="59" t="s">
        <v>9</v>
      </c>
      <c r="H1043" s="59" t="s">
        <v>9</v>
      </c>
      <c r="I1043" s="59" t="s">
        <v>9</v>
      </c>
      <c r="J1043" s="59" t="s">
        <v>9</v>
      </c>
      <c r="K1043" s="59" t="s">
        <v>9</v>
      </c>
      <c r="L1043" s="47" t="str">
        <f t="shared" si="268"/>
        <v>Instalações</v>
      </c>
      <c r="M1043" s="47" t="str">
        <f t="shared" si="263"/>
        <v>Avac</v>
      </c>
      <c r="N1043" s="47" t="str">
        <f t="shared" si="264"/>
        <v>Recuperador.De.Calor</v>
      </c>
      <c r="O1043" s="41" t="str">
        <f t="shared" si="265"/>
        <v>Classe IFC: IfcAirToAirHeatRecoveryFIXEDPLATECROSSFLOWEXCHANGE</v>
      </c>
      <c r="P1043" s="41" t="s">
        <v>1919</v>
      </c>
      <c r="Q1043" s="41" t="s">
        <v>4094</v>
      </c>
      <c r="R1043" s="48" t="s">
        <v>9</v>
      </c>
      <c r="S1043" s="49" t="str">
        <f t="shared" si="269"/>
        <v>Instalações</v>
      </c>
      <c r="T1043" s="49" t="str">
        <f t="shared" si="266"/>
        <v>Avac</v>
      </c>
      <c r="U1043" s="49" t="str">
        <f t="shared" si="267"/>
        <v>Recuperador.De.Calor</v>
      </c>
      <c r="V1043" s="49" t="str">
        <f t="shared" si="270"/>
        <v>Instalações</v>
      </c>
      <c r="W1043" s="1" t="str">
        <f t="shared" si="271"/>
        <v>Key.Ifc4.3-1043</v>
      </c>
    </row>
    <row r="1044" spans="1:23" ht="6" customHeight="1" x14ac:dyDescent="0.25">
      <c r="A1044" s="43">
        <v>1044</v>
      </c>
      <c r="B1044" s="2" t="s">
        <v>1263</v>
      </c>
      <c r="C1044" s="45" t="s">
        <v>3095</v>
      </c>
      <c r="D1044" s="2" t="s">
        <v>3178</v>
      </c>
      <c r="E1044" s="2" t="s">
        <v>3111</v>
      </c>
      <c r="F1044" s="46" t="s">
        <v>629</v>
      </c>
      <c r="G1044" s="59" t="s">
        <v>9</v>
      </c>
      <c r="H1044" s="59" t="s">
        <v>9</v>
      </c>
      <c r="I1044" s="59" t="s">
        <v>9</v>
      </c>
      <c r="J1044" s="59" t="s">
        <v>9</v>
      </c>
      <c r="K1044" s="59" t="s">
        <v>9</v>
      </c>
      <c r="L1044" s="47" t="str">
        <f t="shared" si="268"/>
        <v>Instalações</v>
      </c>
      <c r="M1044" s="47" t="str">
        <f t="shared" si="263"/>
        <v>Avac</v>
      </c>
      <c r="N1044" s="47" t="str">
        <f t="shared" si="264"/>
        <v>Recuperador.De.Calor</v>
      </c>
      <c r="O1044" s="41" t="str">
        <f t="shared" si="265"/>
        <v>Classe IFC: IfcAirToAirHeatRecoveryFIXEDPLATEPARALLELFLOWEXCHA</v>
      </c>
      <c r="P1044" s="41" t="s">
        <v>1919</v>
      </c>
      <c r="Q1044" s="41" t="s">
        <v>4094</v>
      </c>
      <c r="R1044" s="48" t="s">
        <v>9</v>
      </c>
      <c r="S1044" s="49" t="str">
        <f t="shared" si="269"/>
        <v>Instalações</v>
      </c>
      <c r="T1044" s="49" t="str">
        <f t="shared" si="266"/>
        <v>Avac</v>
      </c>
      <c r="U1044" s="49" t="str">
        <f t="shared" si="267"/>
        <v>Recuperador.De.Calor</v>
      </c>
      <c r="V1044" s="49" t="str">
        <f t="shared" si="270"/>
        <v>Instalações</v>
      </c>
      <c r="W1044" s="1" t="str">
        <f t="shared" si="271"/>
        <v>Key.Ifc4.3-1044</v>
      </c>
    </row>
    <row r="1045" spans="1:23" ht="6" customHeight="1" x14ac:dyDescent="0.25">
      <c r="A1045" s="43">
        <v>1045</v>
      </c>
      <c r="B1045" s="2" t="s">
        <v>1263</v>
      </c>
      <c r="C1045" s="45" t="s">
        <v>3095</v>
      </c>
      <c r="D1045" s="2" t="s">
        <v>3178</v>
      </c>
      <c r="E1045" s="2" t="s">
        <v>3111</v>
      </c>
      <c r="F1045" s="46" t="s">
        <v>630</v>
      </c>
      <c r="G1045" s="59" t="s">
        <v>9</v>
      </c>
      <c r="H1045" s="59" t="s">
        <v>9</v>
      </c>
      <c r="I1045" s="59" t="s">
        <v>9</v>
      </c>
      <c r="J1045" s="59" t="s">
        <v>9</v>
      </c>
      <c r="K1045" s="59" t="s">
        <v>9</v>
      </c>
      <c r="L1045" s="47" t="str">
        <f t="shared" si="268"/>
        <v>Instalações</v>
      </c>
      <c r="M1045" s="47" t="str">
        <f t="shared" si="263"/>
        <v>Avac</v>
      </c>
      <c r="N1045" s="47" t="str">
        <f t="shared" si="264"/>
        <v>Recuperador.De.Calor</v>
      </c>
      <c r="O1045" s="41" t="str">
        <f t="shared" si="265"/>
        <v>Classe IFC: IfcAirToAirHeatRecoveryHEATPIPE</v>
      </c>
      <c r="P1045" s="41" t="s">
        <v>1920</v>
      </c>
      <c r="Q1045" s="41" t="s">
        <v>4095</v>
      </c>
      <c r="R1045" s="48" t="s">
        <v>9</v>
      </c>
      <c r="S1045" s="49" t="str">
        <f t="shared" si="269"/>
        <v>Instalações</v>
      </c>
      <c r="T1045" s="49" t="str">
        <f t="shared" si="266"/>
        <v>Avac</v>
      </c>
      <c r="U1045" s="49" t="str">
        <f t="shared" si="267"/>
        <v>Recuperador.De.Calor</v>
      </c>
      <c r="V1045" s="49" t="str">
        <f t="shared" si="270"/>
        <v>Instalações</v>
      </c>
      <c r="W1045" s="1" t="str">
        <f t="shared" si="271"/>
        <v>Key.Ifc4.3-1045</v>
      </c>
    </row>
    <row r="1046" spans="1:23" ht="6" customHeight="1" x14ac:dyDescent="0.25">
      <c r="A1046" s="43">
        <v>1046</v>
      </c>
      <c r="B1046" s="2" t="s">
        <v>1263</v>
      </c>
      <c r="C1046" s="45" t="s">
        <v>3095</v>
      </c>
      <c r="D1046" s="2" t="s">
        <v>3178</v>
      </c>
      <c r="E1046" s="2" t="s">
        <v>3111</v>
      </c>
      <c r="F1046" s="46" t="s">
        <v>631</v>
      </c>
      <c r="G1046" s="59" t="s">
        <v>9</v>
      </c>
      <c r="H1046" s="59" t="s">
        <v>9</v>
      </c>
      <c r="I1046" s="59" t="s">
        <v>9</v>
      </c>
      <c r="J1046" s="59" t="s">
        <v>9</v>
      </c>
      <c r="K1046" s="59" t="s">
        <v>9</v>
      </c>
      <c r="L1046" s="47" t="str">
        <f t="shared" si="268"/>
        <v>Instalações</v>
      </c>
      <c r="M1046" s="47" t="str">
        <f t="shared" si="263"/>
        <v>Avac</v>
      </c>
      <c r="N1046" s="47" t="str">
        <f t="shared" si="264"/>
        <v>Recuperador.De.Calor</v>
      </c>
      <c r="O1046" s="41" t="str">
        <f t="shared" si="265"/>
        <v>Classe IFC: IfcAirToAirHeatRecoveryROTARYWHEEL</v>
      </c>
      <c r="P1046" s="41" t="s">
        <v>1921</v>
      </c>
      <c r="Q1046" s="41" t="s">
        <v>4096</v>
      </c>
      <c r="R1046" s="48" t="s">
        <v>9</v>
      </c>
      <c r="S1046" s="49" t="str">
        <f t="shared" si="269"/>
        <v>Instalações</v>
      </c>
      <c r="T1046" s="49" t="str">
        <f t="shared" si="266"/>
        <v>Avac</v>
      </c>
      <c r="U1046" s="49" t="str">
        <f t="shared" si="267"/>
        <v>Recuperador.De.Calor</v>
      </c>
      <c r="V1046" s="49" t="str">
        <f t="shared" si="270"/>
        <v>Instalações</v>
      </c>
      <c r="W1046" s="1" t="str">
        <f t="shared" si="271"/>
        <v>Key.Ifc4.3-1046</v>
      </c>
    </row>
    <row r="1047" spans="1:23" ht="6" customHeight="1" x14ac:dyDescent="0.25">
      <c r="A1047" s="43">
        <v>1047</v>
      </c>
      <c r="B1047" s="2" t="s">
        <v>1263</v>
      </c>
      <c r="C1047" s="45" t="s">
        <v>3095</v>
      </c>
      <c r="D1047" s="2" t="s">
        <v>3178</v>
      </c>
      <c r="E1047" s="2" t="s">
        <v>3111</v>
      </c>
      <c r="F1047" s="46" t="s">
        <v>632</v>
      </c>
      <c r="G1047" s="59" t="s">
        <v>9</v>
      </c>
      <c r="H1047" s="59" t="s">
        <v>9</v>
      </c>
      <c r="I1047" s="59" t="s">
        <v>9</v>
      </c>
      <c r="J1047" s="59" t="s">
        <v>9</v>
      </c>
      <c r="K1047" s="59" t="s">
        <v>9</v>
      </c>
      <c r="L1047" s="47" t="str">
        <f t="shared" si="268"/>
        <v>Instalações</v>
      </c>
      <c r="M1047" s="47" t="str">
        <f t="shared" si="263"/>
        <v>Avac</v>
      </c>
      <c r="N1047" s="47" t="str">
        <f t="shared" si="264"/>
        <v>Recuperador.De.Calor</v>
      </c>
      <c r="O1047" s="41" t="str">
        <f t="shared" si="265"/>
        <v>Classe IFC: IfcAirToAirHeatRecoveryRUNAROUNDCOILLOOP</v>
      </c>
      <c r="P1047" s="41" t="s">
        <v>1922</v>
      </c>
      <c r="Q1047" s="41" t="s">
        <v>4097</v>
      </c>
      <c r="R1047" s="48" t="s">
        <v>9</v>
      </c>
      <c r="S1047" s="49" t="str">
        <f t="shared" si="269"/>
        <v>Instalações</v>
      </c>
      <c r="T1047" s="49" t="str">
        <f t="shared" si="266"/>
        <v>Avac</v>
      </c>
      <c r="U1047" s="49" t="str">
        <f t="shared" si="267"/>
        <v>Recuperador.De.Calor</v>
      </c>
      <c r="V1047" s="49" t="str">
        <f t="shared" si="270"/>
        <v>Instalações</v>
      </c>
      <c r="W1047" s="1" t="str">
        <f t="shared" si="271"/>
        <v>Key.Ifc4.3-1047</v>
      </c>
    </row>
    <row r="1048" spans="1:23" ht="6" customHeight="1" x14ac:dyDescent="0.25">
      <c r="A1048" s="43">
        <v>1048</v>
      </c>
      <c r="B1048" s="2" t="s">
        <v>1263</v>
      </c>
      <c r="C1048" s="45" t="s">
        <v>3095</v>
      </c>
      <c r="D1048" s="2" t="s">
        <v>3178</v>
      </c>
      <c r="E1048" s="2" t="s">
        <v>3111</v>
      </c>
      <c r="F1048" s="46" t="s">
        <v>633</v>
      </c>
      <c r="G1048" s="59" t="s">
        <v>9</v>
      </c>
      <c r="H1048" s="59" t="s">
        <v>9</v>
      </c>
      <c r="I1048" s="59" t="s">
        <v>9</v>
      </c>
      <c r="J1048" s="59" t="s">
        <v>9</v>
      </c>
      <c r="K1048" s="59" t="s">
        <v>9</v>
      </c>
      <c r="L1048" s="47" t="str">
        <f t="shared" si="268"/>
        <v>Instalações</v>
      </c>
      <c r="M1048" s="47" t="str">
        <f t="shared" si="263"/>
        <v>Avac</v>
      </c>
      <c r="N1048" s="47" t="str">
        <f t="shared" si="264"/>
        <v>Recuperador.De.Calor</v>
      </c>
      <c r="O1048" s="41" t="str">
        <f t="shared" si="265"/>
        <v>Classe IFC: IfcAirToAirHeatRecoveryTHERMOSIPHONCOILTYPEHEATEXC</v>
      </c>
      <c r="P1048" s="41" t="s">
        <v>1923</v>
      </c>
      <c r="Q1048" s="41" t="s">
        <v>4098</v>
      </c>
      <c r="R1048" s="48" t="s">
        <v>9</v>
      </c>
      <c r="S1048" s="49" t="str">
        <f t="shared" si="269"/>
        <v>Instalações</v>
      </c>
      <c r="T1048" s="49" t="str">
        <f t="shared" si="266"/>
        <v>Avac</v>
      </c>
      <c r="U1048" s="49" t="str">
        <f t="shared" si="267"/>
        <v>Recuperador.De.Calor</v>
      </c>
      <c r="V1048" s="49" t="str">
        <f t="shared" si="270"/>
        <v>Instalações</v>
      </c>
      <c r="W1048" s="1" t="str">
        <f t="shared" si="271"/>
        <v>Key.Ifc4.3-1048</v>
      </c>
    </row>
    <row r="1049" spans="1:23" ht="6" customHeight="1" x14ac:dyDescent="0.25">
      <c r="A1049" s="43">
        <v>1049</v>
      </c>
      <c r="B1049" s="2" t="s">
        <v>1263</v>
      </c>
      <c r="C1049" s="45" t="s">
        <v>3095</v>
      </c>
      <c r="D1049" s="2" t="s">
        <v>3178</v>
      </c>
      <c r="E1049" s="2" t="s">
        <v>3111</v>
      </c>
      <c r="F1049" s="46" t="s">
        <v>634</v>
      </c>
      <c r="G1049" s="59" t="s">
        <v>9</v>
      </c>
      <c r="H1049" s="59" t="s">
        <v>9</v>
      </c>
      <c r="I1049" s="59" t="s">
        <v>9</v>
      </c>
      <c r="J1049" s="59" t="s">
        <v>9</v>
      </c>
      <c r="K1049" s="59" t="s">
        <v>9</v>
      </c>
      <c r="L1049" s="47" t="str">
        <f t="shared" si="268"/>
        <v>Instalações</v>
      </c>
      <c r="M1049" s="47" t="str">
        <f t="shared" si="263"/>
        <v>Avac</v>
      </c>
      <c r="N1049" s="47" t="str">
        <f t="shared" si="264"/>
        <v>Recuperador.De.Calor</v>
      </c>
      <c r="O1049" s="41" t="str">
        <f t="shared" si="265"/>
        <v>Classe IFC: IfcAirToAirHeatRecoveryTHERMOSIPHONSEALEDTUBEHEATE</v>
      </c>
      <c r="P1049" s="41" t="s">
        <v>1923</v>
      </c>
      <c r="Q1049" s="41" t="s">
        <v>4098</v>
      </c>
      <c r="R1049" s="48" t="s">
        <v>9</v>
      </c>
      <c r="S1049" s="49" t="str">
        <f t="shared" si="269"/>
        <v>Instalações</v>
      </c>
      <c r="T1049" s="49" t="str">
        <f t="shared" si="266"/>
        <v>Avac</v>
      </c>
      <c r="U1049" s="49" t="str">
        <f t="shared" si="267"/>
        <v>Recuperador.De.Calor</v>
      </c>
      <c r="V1049" s="49" t="str">
        <f t="shared" si="270"/>
        <v>Instalações</v>
      </c>
      <c r="W1049" s="1" t="str">
        <f t="shared" si="271"/>
        <v>Key.Ifc4.3-1049</v>
      </c>
    </row>
    <row r="1050" spans="1:23" ht="6" customHeight="1" x14ac:dyDescent="0.25">
      <c r="A1050" s="43">
        <v>1050</v>
      </c>
      <c r="B1050" s="2" t="s">
        <v>1263</v>
      </c>
      <c r="C1050" s="45" t="s">
        <v>3095</v>
      </c>
      <c r="D1050" s="2" t="s">
        <v>3178</v>
      </c>
      <c r="E1050" s="2" t="s">
        <v>3111</v>
      </c>
      <c r="F1050" s="46" t="s">
        <v>635</v>
      </c>
      <c r="G1050" s="59" t="s">
        <v>9</v>
      </c>
      <c r="H1050" s="59" t="s">
        <v>9</v>
      </c>
      <c r="I1050" s="59" t="s">
        <v>9</v>
      </c>
      <c r="J1050" s="59" t="s">
        <v>9</v>
      </c>
      <c r="K1050" s="59" t="s">
        <v>9</v>
      </c>
      <c r="L1050" s="47" t="str">
        <f t="shared" si="268"/>
        <v>Instalações</v>
      </c>
      <c r="M1050" s="47" t="str">
        <f t="shared" si="263"/>
        <v>Avac</v>
      </c>
      <c r="N1050" s="47" t="str">
        <f t="shared" si="264"/>
        <v>Recuperador.De.Calor</v>
      </c>
      <c r="O1050" s="41" t="str">
        <f t="shared" si="265"/>
        <v>Classe IFC: IfcAirToAirHeatRecoveryTWINTOWERENTHALPYRECOVERYLO</v>
      </c>
      <c r="P1050" s="41" t="s">
        <v>1924</v>
      </c>
      <c r="Q1050" s="41" t="s">
        <v>4099</v>
      </c>
      <c r="R1050" s="48" t="s">
        <v>9</v>
      </c>
      <c r="S1050" s="49" t="str">
        <f t="shared" si="269"/>
        <v>Instalações</v>
      </c>
      <c r="T1050" s="49" t="str">
        <f t="shared" si="266"/>
        <v>Avac</v>
      </c>
      <c r="U1050" s="49" t="str">
        <f t="shared" si="267"/>
        <v>Recuperador.De.Calor</v>
      </c>
      <c r="V1050" s="49" t="str">
        <f t="shared" si="270"/>
        <v>Instalações</v>
      </c>
      <c r="W1050" s="1" t="str">
        <f t="shared" si="271"/>
        <v>Key.Ifc4.3-1050</v>
      </c>
    </row>
    <row r="1051" spans="1:23" ht="6" customHeight="1" x14ac:dyDescent="0.25">
      <c r="A1051" s="43">
        <v>1051</v>
      </c>
      <c r="B1051" s="2" t="s">
        <v>1263</v>
      </c>
      <c r="C1051" s="45" t="s">
        <v>3095</v>
      </c>
      <c r="D1051" s="2" t="s">
        <v>3178</v>
      </c>
      <c r="E1051" s="2" t="s">
        <v>3112</v>
      </c>
      <c r="F1051" s="46" t="s">
        <v>609</v>
      </c>
      <c r="G1051" s="59" t="s">
        <v>9</v>
      </c>
      <c r="H1051" s="59" t="s">
        <v>9</v>
      </c>
      <c r="I1051" s="59" t="s">
        <v>9</v>
      </c>
      <c r="J1051" s="59" t="s">
        <v>9</v>
      </c>
      <c r="K1051" s="59" t="s">
        <v>9</v>
      </c>
      <c r="L1051" s="47" t="str">
        <f t="shared" si="268"/>
        <v>Instalações</v>
      </c>
      <c r="M1051" s="47" t="str">
        <f t="shared" si="263"/>
        <v>Avac</v>
      </c>
      <c r="N1051" s="47" t="str">
        <f t="shared" si="264"/>
        <v>Resfriador.Evaporativo</v>
      </c>
      <c r="O1051" s="41" t="str">
        <f t="shared" si="265"/>
        <v>Classe IFC: IfcEvaporativeCooler</v>
      </c>
      <c r="P1051" s="41" t="s">
        <v>1925</v>
      </c>
      <c r="Q1051" s="41" t="s">
        <v>4100</v>
      </c>
      <c r="R1051" s="48" t="s">
        <v>9</v>
      </c>
      <c r="S1051" s="49" t="str">
        <f t="shared" si="269"/>
        <v>Instalações</v>
      </c>
      <c r="T1051" s="49" t="str">
        <f t="shared" si="266"/>
        <v>Avac</v>
      </c>
      <c r="U1051" s="49" t="str">
        <f t="shared" si="267"/>
        <v>Resfriador.Evaporativo</v>
      </c>
      <c r="V1051" s="49" t="str">
        <f t="shared" si="270"/>
        <v>Instalações</v>
      </c>
      <c r="W1051" s="1" t="str">
        <f t="shared" si="271"/>
        <v>Key.Ifc4.3-1051</v>
      </c>
    </row>
    <row r="1052" spans="1:23" ht="6" customHeight="1" x14ac:dyDescent="0.25">
      <c r="A1052" s="43">
        <v>1052</v>
      </c>
      <c r="B1052" s="2" t="s">
        <v>1263</v>
      </c>
      <c r="C1052" s="45" t="s">
        <v>3095</v>
      </c>
      <c r="D1052" s="2" t="s">
        <v>3178</v>
      </c>
      <c r="E1052" s="2" t="s">
        <v>3112</v>
      </c>
      <c r="F1052" s="46" t="s">
        <v>610</v>
      </c>
      <c r="G1052" s="59" t="s">
        <v>9</v>
      </c>
      <c r="H1052" s="59" t="s">
        <v>9</v>
      </c>
      <c r="I1052" s="59" t="s">
        <v>9</v>
      </c>
      <c r="J1052" s="59" t="s">
        <v>9</v>
      </c>
      <c r="K1052" s="59" t="s">
        <v>9</v>
      </c>
      <c r="L1052" s="47" t="str">
        <f t="shared" si="268"/>
        <v>Instalações</v>
      </c>
      <c r="M1052" s="47" t="str">
        <f t="shared" si="263"/>
        <v>Avac</v>
      </c>
      <c r="N1052" s="47" t="str">
        <f t="shared" si="264"/>
        <v>Resfriador.Evaporativo</v>
      </c>
      <c r="O1052" s="41" t="str">
        <f t="shared" si="265"/>
        <v>Classe IFC: IfcEvaporativeCoolerDIRECTEVAPORATIVEAIRWASHER</v>
      </c>
      <c r="P1052" s="41" t="s">
        <v>1926</v>
      </c>
      <c r="Q1052" s="41" t="s">
        <v>4101</v>
      </c>
      <c r="R1052" s="48" t="s">
        <v>9</v>
      </c>
      <c r="S1052" s="49" t="str">
        <f t="shared" si="269"/>
        <v>Instalações</v>
      </c>
      <c r="T1052" s="49" t="str">
        <f t="shared" si="266"/>
        <v>Avac</v>
      </c>
      <c r="U1052" s="49" t="str">
        <f t="shared" si="267"/>
        <v>Resfriador.Evaporativo</v>
      </c>
      <c r="V1052" s="49" t="str">
        <f t="shared" si="270"/>
        <v>Instalações</v>
      </c>
      <c r="W1052" s="1" t="str">
        <f t="shared" si="271"/>
        <v>Key.Ifc4.3-1052</v>
      </c>
    </row>
    <row r="1053" spans="1:23" ht="6" customHeight="1" x14ac:dyDescent="0.25">
      <c r="A1053" s="43">
        <v>1053</v>
      </c>
      <c r="B1053" s="2" t="s">
        <v>1263</v>
      </c>
      <c r="C1053" s="45" t="s">
        <v>3095</v>
      </c>
      <c r="D1053" s="2" t="s">
        <v>3178</v>
      </c>
      <c r="E1053" s="2" t="s">
        <v>3112</v>
      </c>
      <c r="F1053" s="46" t="s">
        <v>611</v>
      </c>
      <c r="G1053" s="59" t="s">
        <v>9</v>
      </c>
      <c r="H1053" s="59" t="s">
        <v>9</v>
      </c>
      <c r="I1053" s="59" t="s">
        <v>9</v>
      </c>
      <c r="J1053" s="59" t="s">
        <v>9</v>
      </c>
      <c r="K1053" s="59" t="s">
        <v>9</v>
      </c>
      <c r="L1053" s="47" t="str">
        <f t="shared" si="268"/>
        <v>Instalações</v>
      </c>
      <c r="M1053" s="47" t="str">
        <f t="shared" si="263"/>
        <v>Avac</v>
      </c>
      <c r="N1053" s="47" t="str">
        <f t="shared" si="264"/>
        <v>Resfriador.Evaporativo</v>
      </c>
      <c r="O1053" s="41" t="str">
        <f t="shared" si="265"/>
        <v>Classe IFC: IfcEvaporativeCoolerDIRECTEVAPORATIVEPACKAGEDROTAR</v>
      </c>
      <c r="P1053" s="41" t="s">
        <v>1927</v>
      </c>
      <c r="Q1053" s="41" t="s">
        <v>4102</v>
      </c>
      <c r="R1053" s="48" t="s">
        <v>9</v>
      </c>
      <c r="S1053" s="49" t="str">
        <f t="shared" si="269"/>
        <v>Instalações</v>
      </c>
      <c r="T1053" s="49" t="str">
        <f t="shared" si="266"/>
        <v>Avac</v>
      </c>
      <c r="U1053" s="49" t="str">
        <f t="shared" si="267"/>
        <v>Resfriador.Evaporativo</v>
      </c>
      <c r="V1053" s="49" t="str">
        <f t="shared" si="270"/>
        <v>Instalações</v>
      </c>
      <c r="W1053" s="1" t="str">
        <f t="shared" si="271"/>
        <v>Key.Ifc4.3-1053</v>
      </c>
    </row>
    <row r="1054" spans="1:23" ht="6" customHeight="1" x14ac:dyDescent="0.25">
      <c r="A1054" s="43">
        <v>1054</v>
      </c>
      <c r="B1054" s="2" t="s">
        <v>1263</v>
      </c>
      <c r="C1054" s="45" t="s">
        <v>3095</v>
      </c>
      <c r="D1054" s="2" t="s">
        <v>3178</v>
      </c>
      <c r="E1054" s="2" t="s">
        <v>3112</v>
      </c>
      <c r="F1054" s="46" t="s">
        <v>612</v>
      </c>
      <c r="G1054" s="59" t="s">
        <v>9</v>
      </c>
      <c r="H1054" s="59" t="s">
        <v>9</v>
      </c>
      <c r="I1054" s="59" t="s">
        <v>9</v>
      </c>
      <c r="J1054" s="59" t="s">
        <v>9</v>
      </c>
      <c r="K1054" s="59" t="s">
        <v>9</v>
      </c>
      <c r="L1054" s="47" t="str">
        <f t="shared" si="268"/>
        <v>Instalações</v>
      </c>
      <c r="M1054" s="47" t="str">
        <f t="shared" si="263"/>
        <v>Avac</v>
      </c>
      <c r="N1054" s="47" t="str">
        <f t="shared" si="264"/>
        <v>Resfriador.Evaporativo</v>
      </c>
      <c r="O1054" s="41" t="str">
        <f t="shared" si="265"/>
        <v>Classe IFC: IfcEvaporativeCoolerDIRECTEVAPORATIVERANDOMMEDIAAI</v>
      </c>
      <c r="P1054" s="41" t="s">
        <v>1928</v>
      </c>
      <c r="Q1054" s="41" t="s">
        <v>4103</v>
      </c>
      <c r="R1054" s="48" t="s">
        <v>9</v>
      </c>
      <c r="S1054" s="49" t="str">
        <f t="shared" si="269"/>
        <v>Instalações</v>
      </c>
      <c r="T1054" s="49" t="str">
        <f t="shared" si="266"/>
        <v>Avac</v>
      </c>
      <c r="U1054" s="49" t="str">
        <f t="shared" si="267"/>
        <v>Resfriador.Evaporativo</v>
      </c>
      <c r="V1054" s="49" t="str">
        <f t="shared" si="270"/>
        <v>Instalações</v>
      </c>
      <c r="W1054" s="1" t="str">
        <f t="shared" si="271"/>
        <v>Key.Ifc4.3-1054</v>
      </c>
    </row>
    <row r="1055" spans="1:23" ht="6" customHeight="1" x14ac:dyDescent="0.25">
      <c r="A1055" s="43">
        <v>1055</v>
      </c>
      <c r="B1055" s="2" t="s">
        <v>1263</v>
      </c>
      <c r="C1055" s="45" t="s">
        <v>3095</v>
      </c>
      <c r="D1055" s="2" t="s">
        <v>3178</v>
      </c>
      <c r="E1055" s="2" t="s">
        <v>3112</v>
      </c>
      <c r="F1055" s="46" t="s">
        <v>613</v>
      </c>
      <c r="G1055" s="59" t="s">
        <v>9</v>
      </c>
      <c r="H1055" s="59" t="s">
        <v>9</v>
      </c>
      <c r="I1055" s="59" t="s">
        <v>9</v>
      </c>
      <c r="J1055" s="59" t="s">
        <v>9</v>
      </c>
      <c r="K1055" s="59" t="s">
        <v>9</v>
      </c>
      <c r="L1055" s="47" t="str">
        <f t="shared" si="268"/>
        <v>Instalações</v>
      </c>
      <c r="M1055" s="47" t="str">
        <f t="shared" ref="M1055:M1118" si="272">CONCATENATE("", D1055)</f>
        <v>Avac</v>
      </c>
      <c r="N1055" s="47" t="str">
        <f t="shared" ref="N1055:N1118" si="273">CONCATENATE("", E1055)</f>
        <v>Resfriador.Evaporativo</v>
      </c>
      <c r="O1055" s="41" t="str">
        <f t="shared" ref="O1055:O1118" si="274">IF(ISNUMBER(FIND("Ifc",F1055)),CONCATENATE("Classe IFC: ",F1055),CONCATENATE("Cat. Revit: ",F1055))</f>
        <v>Classe IFC: IfcEvaporativeCoolerDIRECTEVAPORATIVERIGIDMEDIAAIR</v>
      </c>
      <c r="P1055" s="41" t="s">
        <v>1929</v>
      </c>
      <c r="Q1055" s="41" t="s">
        <v>4104</v>
      </c>
      <c r="R1055" s="48" t="s">
        <v>9</v>
      </c>
      <c r="S1055" s="49" t="str">
        <f t="shared" si="269"/>
        <v>Instalações</v>
      </c>
      <c r="T1055" s="49" t="str">
        <f t="shared" ref="T1055:T1118" si="275">SUBSTITUTE(D1055, "_", " ")</f>
        <v>Avac</v>
      </c>
      <c r="U1055" s="49" t="str">
        <f t="shared" ref="U1055:U1118" si="276">SUBSTITUTE(E1055, "_", " ")</f>
        <v>Resfriador.Evaporativo</v>
      </c>
      <c r="V1055" s="49" t="str">
        <f t="shared" si="270"/>
        <v>Instalações</v>
      </c>
      <c r="W1055" s="1" t="str">
        <f t="shared" si="271"/>
        <v>Key.Ifc4.3-1055</v>
      </c>
    </row>
    <row r="1056" spans="1:23" ht="6" customHeight="1" x14ac:dyDescent="0.25">
      <c r="A1056" s="43">
        <v>1056</v>
      </c>
      <c r="B1056" s="2" t="s">
        <v>1263</v>
      </c>
      <c r="C1056" s="45" t="s">
        <v>3095</v>
      </c>
      <c r="D1056" s="2" t="s">
        <v>3178</v>
      </c>
      <c r="E1056" s="2" t="s">
        <v>3112</v>
      </c>
      <c r="F1056" s="46" t="s">
        <v>614</v>
      </c>
      <c r="G1056" s="59" t="s">
        <v>9</v>
      </c>
      <c r="H1056" s="59" t="s">
        <v>9</v>
      </c>
      <c r="I1056" s="59" t="s">
        <v>9</v>
      </c>
      <c r="J1056" s="59" t="s">
        <v>9</v>
      </c>
      <c r="K1056" s="59" t="s">
        <v>9</v>
      </c>
      <c r="L1056" s="47" t="str">
        <f t="shared" si="268"/>
        <v>Instalações</v>
      </c>
      <c r="M1056" s="47" t="str">
        <f t="shared" si="272"/>
        <v>Avac</v>
      </c>
      <c r="N1056" s="47" t="str">
        <f t="shared" si="273"/>
        <v>Resfriador.Evaporativo</v>
      </c>
      <c r="O1056" s="41" t="str">
        <f t="shared" si="274"/>
        <v>Classe IFC: IfcEvaporativeCoolerDIRECTEVAPORATIVESLINGERSPACKA</v>
      </c>
      <c r="P1056" s="41" t="s">
        <v>1930</v>
      </c>
      <c r="Q1056" s="41" t="s">
        <v>4105</v>
      </c>
      <c r="R1056" s="48" t="s">
        <v>9</v>
      </c>
      <c r="S1056" s="49" t="str">
        <f t="shared" si="269"/>
        <v>Instalações</v>
      </c>
      <c r="T1056" s="49" t="str">
        <f t="shared" si="275"/>
        <v>Avac</v>
      </c>
      <c r="U1056" s="49" t="str">
        <f t="shared" si="276"/>
        <v>Resfriador.Evaporativo</v>
      </c>
      <c r="V1056" s="49" t="str">
        <f t="shared" si="270"/>
        <v>Instalações</v>
      </c>
      <c r="W1056" s="1" t="str">
        <f t="shared" si="271"/>
        <v>Key.Ifc4.3-1056</v>
      </c>
    </row>
    <row r="1057" spans="1:23" ht="6" customHeight="1" x14ac:dyDescent="0.25">
      <c r="A1057" s="43">
        <v>1057</v>
      </c>
      <c r="B1057" s="2" t="s">
        <v>1263</v>
      </c>
      <c r="C1057" s="45" t="s">
        <v>3095</v>
      </c>
      <c r="D1057" s="2" t="s">
        <v>3178</v>
      </c>
      <c r="E1057" s="2" t="s">
        <v>3112</v>
      </c>
      <c r="F1057" s="46" t="s">
        <v>615</v>
      </c>
      <c r="G1057" s="59" t="s">
        <v>9</v>
      </c>
      <c r="H1057" s="59" t="s">
        <v>9</v>
      </c>
      <c r="I1057" s="59" t="s">
        <v>9</v>
      </c>
      <c r="J1057" s="59" t="s">
        <v>9</v>
      </c>
      <c r="K1057" s="59" t="s">
        <v>9</v>
      </c>
      <c r="L1057" s="47" t="str">
        <f t="shared" si="268"/>
        <v>Instalações</v>
      </c>
      <c r="M1057" s="47" t="str">
        <f t="shared" si="272"/>
        <v>Avac</v>
      </c>
      <c r="N1057" s="47" t="str">
        <f t="shared" si="273"/>
        <v>Resfriador.Evaporativo</v>
      </c>
      <c r="O1057" s="41" t="str">
        <f t="shared" si="274"/>
        <v>Classe IFC: IfcEvaporativeCoolerINDIRECTDIRECTCOMBINATION</v>
      </c>
      <c r="P1057" s="41" t="s">
        <v>1931</v>
      </c>
      <c r="Q1057" s="41" t="s">
        <v>4106</v>
      </c>
      <c r="R1057" s="48" t="s">
        <v>9</v>
      </c>
      <c r="S1057" s="49" t="str">
        <f t="shared" si="269"/>
        <v>Instalações</v>
      </c>
      <c r="T1057" s="49" t="str">
        <f t="shared" si="275"/>
        <v>Avac</v>
      </c>
      <c r="U1057" s="49" t="str">
        <f t="shared" si="276"/>
        <v>Resfriador.Evaporativo</v>
      </c>
      <c r="V1057" s="49" t="str">
        <f t="shared" si="270"/>
        <v>Instalações</v>
      </c>
      <c r="W1057" s="1" t="str">
        <f t="shared" si="271"/>
        <v>Key.Ifc4.3-1057</v>
      </c>
    </row>
    <row r="1058" spans="1:23" ht="6" customHeight="1" x14ac:dyDescent="0.25">
      <c r="A1058" s="43">
        <v>1058</v>
      </c>
      <c r="B1058" s="2" t="s">
        <v>1263</v>
      </c>
      <c r="C1058" s="45" t="s">
        <v>3095</v>
      </c>
      <c r="D1058" s="2" t="s">
        <v>3178</v>
      </c>
      <c r="E1058" s="2" t="s">
        <v>3112</v>
      </c>
      <c r="F1058" s="46" t="s">
        <v>616</v>
      </c>
      <c r="G1058" s="59" t="s">
        <v>9</v>
      </c>
      <c r="H1058" s="59" t="s">
        <v>9</v>
      </c>
      <c r="I1058" s="59" t="s">
        <v>9</v>
      </c>
      <c r="J1058" s="59" t="s">
        <v>9</v>
      </c>
      <c r="K1058" s="59" t="s">
        <v>9</v>
      </c>
      <c r="L1058" s="47" t="str">
        <f t="shared" si="268"/>
        <v>Instalações</v>
      </c>
      <c r="M1058" s="47" t="str">
        <f t="shared" si="272"/>
        <v>Avac</v>
      </c>
      <c r="N1058" s="47" t="str">
        <f t="shared" si="273"/>
        <v>Resfriador.Evaporativo</v>
      </c>
      <c r="O1058" s="41" t="str">
        <f t="shared" si="274"/>
        <v>Classe IFC: IfcEvaporativeCoolerINDIRECTEVAPORATIVECOOLINGTOWE</v>
      </c>
      <c r="P1058" s="41" t="s">
        <v>1931</v>
      </c>
      <c r="Q1058" s="41" t="s">
        <v>4106</v>
      </c>
      <c r="R1058" s="48" t="s">
        <v>9</v>
      </c>
      <c r="S1058" s="49" t="str">
        <f t="shared" si="269"/>
        <v>Instalações</v>
      </c>
      <c r="T1058" s="49" t="str">
        <f t="shared" si="275"/>
        <v>Avac</v>
      </c>
      <c r="U1058" s="49" t="str">
        <f t="shared" si="276"/>
        <v>Resfriador.Evaporativo</v>
      </c>
      <c r="V1058" s="49" t="str">
        <f t="shared" si="270"/>
        <v>Instalações</v>
      </c>
      <c r="W1058" s="1" t="str">
        <f t="shared" si="271"/>
        <v>Key.Ifc4.3-1058</v>
      </c>
    </row>
    <row r="1059" spans="1:23" ht="6" customHeight="1" x14ac:dyDescent="0.25">
      <c r="A1059" s="43">
        <v>1059</v>
      </c>
      <c r="B1059" s="2" t="s">
        <v>1263</v>
      </c>
      <c r="C1059" s="45" t="s">
        <v>3095</v>
      </c>
      <c r="D1059" s="2" t="s">
        <v>3178</v>
      </c>
      <c r="E1059" s="2" t="s">
        <v>3112</v>
      </c>
      <c r="F1059" s="46" t="s">
        <v>617</v>
      </c>
      <c r="G1059" s="59" t="s">
        <v>9</v>
      </c>
      <c r="H1059" s="59" t="s">
        <v>9</v>
      </c>
      <c r="I1059" s="59" t="s">
        <v>9</v>
      </c>
      <c r="J1059" s="59" t="s">
        <v>9</v>
      </c>
      <c r="K1059" s="59" t="s">
        <v>9</v>
      </c>
      <c r="L1059" s="47" t="str">
        <f t="shared" si="268"/>
        <v>Instalações</v>
      </c>
      <c r="M1059" s="47" t="str">
        <f t="shared" si="272"/>
        <v>Avac</v>
      </c>
      <c r="N1059" s="47" t="str">
        <f t="shared" si="273"/>
        <v>Resfriador.Evaporativo</v>
      </c>
      <c r="O1059" s="41" t="str">
        <f t="shared" si="274"/>
        <v>Classe IFC: IfcEvaporativeCoolerINDIRECTEVAPORATIVEPACKAGEAIRC</v>
      </c>
      <c r="P1059" s="41" t="s">
        <v>1931</v>
      </c>
      <c r="Q1059" s="41" t="s">
        <v>4106</v>
      </c>
      <c r="R1059" s="48" t="s">
        <v>9</v>
      </c>
      <c r="S1059" s="49" t="str">
        <f t="shared" si="269"/>
        <v>Instalações</v>
      </c>
      <c r="T1059" s="49" t="str">
        <f t="shared" si="275"/>
        <v>Avac</v>
      </c>
      <c r="U1059" s="49" t="str">
        <f t="shared" si="276"/>
        <v>Resfriador.Evaporativo</v>
      </c>
      <c r="V1059" s="49" t="str">
        <f t="shared" si="270"/>
        <v>Instalações</v>
      </c>
      <c r="W1059" s="1" t="str">
        <f t="shared" si="271"/>
        <v>Key.Ifc4.3-1059</v>
      </c>
    </row>
    <row r="1060" spans="1:23" ht="6" customHeight="1" x14ac:dyDescent="0.25">
      <c r="A1060" s="43">
        <v>1060</v>
      </c>
      <c r="B1060" s="2" t="s">
        <v>1263</v>
      </c>
      <c r="C1060" s="45" t="s">
        <v>3095</v>
      </c>
      <c r="D1060" s="2" t="s">
        <v>3178</v>
      </c>
      <c r="E1060" s="2" t="s">
        <v>3112</v>
      </c>
      <c r="F1060" s="46" t="s">
        <v>618</v>
      </c>
      <c r="G1060" s="59" t="s">
        <v>9</v>
      </c>
      <c r="H1060" s="59" t="s">
        <v>9</v>
      </c>
      <c r="I1060" s="59" t="s">
        <v>9</v>
      </c>
      <c r="J1060" s="59" t="s">
        <v>9</v>
      </c>
      <c r="K1060" s="59" t="s">
        <v>9</v>
      </c>
      <c r="L1060" s="47" t="str">
        <f t="shared" si="268"/>
        <v>Instalações</v>
      </c>
      <c r="M1060" s="47" t="str">
        <f t="shared" si="272"/>
        <v>Avac</v>
      </c>
      <c r="N1060" s="47" t="str">
        <f t="shared" si="273"/>
        <v>Resfriador.Evaporativo</v>
      </c>
      <c r="O1060" s="41" t="str">
        <f t="shared" si="274"/>
        <v>Classe IFC: IfcEvaporativeCoolerINDIRECTEVAPORATIVEWETCOIL</v>
      </c>
      <c r="P1060" s="41" t="s">
        <v>1931</v>
      </c>
      <c r="Q1060" s="41" t="s">
        <v>4106</v>
      </c>
      <c r="R1060" s="48" t="s">
        <v>9</v>
      </c>
      <c r="S1060" s="49" t="str">
        <f t="shared" si="269"/>
        <v>Instalações</v>
      </c>
      <c r="T1060" s="49" t="str">
        <f t="shared" si="275"/>
        <v>Avac</v>
      </c>
      <c r="U1060" s="49" t="str">
        <f t="shared" si="276"/>
        <v>Resfriador.Evaporativo</v>
      </c>
      <c r="V1060" s="49" t="str">
        <f t="shared" si="270"/>
        <v>Instalações</v>
      </c>
      <c r="W1060" s="1" t="str">
        <f t="shared" si="271"/>
        <v>Key.Ifc4.3-1060</v>
      </c>
    </row>
    <row r="1061" spans="1:23" ht="6" customHeight="1" x14ac:dyDescent="0.25">
      <c r="A1061" s="43">
        <v>1061</v>
      </c>
      <c r="B1061" s="2" t="s">
        <v>1263</v>
      </c>
      <c r="C1061" s="45" t="s">
        <v>3095</v>
      </c>
      <c r="D1061" s="2" t="s">
        <v>3178</v>
      </c>
      <c r="E1061" s="2" t="s">
        <v>640</v>
      </c>
      <c r="F1061" s="46" t="s">
        <v>639</v>
      </c>
      <c r="G1061" s="59" t="s">
        <v>9</v>
      </c>
      <c r="H1061" s="59" t="s">
        <v>9</v>
      </c>
      <c r="I1061" s="59" t="s">
        <v>9</v>
      </c>
      <c r="J1061" s="59" t="s">
        <v>9</v>
      </c>
      <c r="K1061" s="59" t="s">
        <v>9</v>
      </c>
      <c r="L1061" s="47" t="str">
        <f t="shared" si="268"/>
        <v>Instalações</v>
      </c>
      <c r="M1061" s="47" t="str">
        <f t="shared" si="272"/>
        <v>Avac</v>
      </c>
      <c r="N1061" s="47" t="str">
        <f t="shared" si="273"/>
        <v>Serpentina</v>
      </c>
      <c r="O1061" s="41" t="str">
        <f t="shared" si="274"/>
        <v>Classe IFC: IfcCoil</v>
      </c>
      <c r="P1061" s="41" t="s">
        <v>1932</v>
      </c>
      <c r="Q1061" s="41" t="s">
        <v>4107</v>
      </c>
      <c r="R1061" s="48" t="s">
        <v>9</v>
      </c>
      <c r="S1061" s="49" t="str">
        <f t="shared" si="269"/>
        <v>Instalações</v>
      </c>
      <c r="T1061" s="49" t="str">
        <f t="shared" si="275"/>
        <v>Avac</v>
      </c>
      <c r="U1061" s="49" t="str">
        <f t="shared" si="276"/>
        <v>Serpentina</v>
      </c>
      <c r="V1061" s="49" t="str">
        <f t="shared" si="270"/>
        <v>Instalações</v>
      </c>
      <c r="W1061" s="1" t="str">
        <f t="shared" si="271"/>
        <v>Key.Ifc4.3-1061</v>
      </c>
    </row>
    <row r="1062" spans="1:23" ht="6" customHeight="1" x14ac:dyDescent="0.25">
      <c r="A1062" s="43">
        <v>1062</v>
      </c>
      <c r="B1062" s="2" t="s">
        <v>1263</v>
      </c>
      <c r="C1062" s="45" t="s">
        <v>3095</v>
      </c>
      <c r="D1062" s="2" t="s">
        <v>3178</v>
      </c>
      <c r="E1062" s="2" t="s">
        <v>640</v>
      </c>
      <c r="F1062" s="46" t="s">
        <v>641</v>
      </c>
      <c r="G1062" s="59" t="s">
        <v>9</v>
      </c>
      <c r="H1062" s="59" t="s">
        <v>9</v>
      </c>
      <c r="I1062" s="59" t="s">
        <v>9</v>
      </c>
      <c r="J1062" s="59" t="s">
        <v>9</v>
      </c>
      <c r="K1062" s="59" t="s">
        <v>9</v>
      </c>
      <c r="L1062" s="47" t="str">
        <f t="shared" si="268"/>
        <v>Instalações</v>
      </c>
      <c r="M1062" s="47" t="str">
        <f t="shared" si="272"/>
        <v>Avac</v>
      </c>
      <c r="N1062" s="47" t="str">
        <f t="shared" si="273"/>
        <v>Serpentina</v>
      </c>
      <c r="O1062" s="41" t="str">
        <f t="shared" si="274"/>
        <v>Classe IFC: IfcCoilDXCOOLINGCOIL</v>
      </c>
      <c r="P1062" s="41" t="s">
        <v>1933</v>
      </c>
      <c r="Q1062" s="41" t="s">
        <v>4108</v>
      </c>
      <c r="R1062" s="48" t="s">
        <v>9</v>
      </c>
      <c r="S1062" s="49" t="str">
        <f t="shared" si="269"/>
        <v>Instalações</v>
      </c>
      <c r="T1062" s="49" t="str">
        <f t="shared" si="275"/>
        <v>Avac</v>
      </c>
      <c r="U1062" s="49" t="str">
        <f t="shared" si="276"/>
        <v>Serpentina</v>
      </c>
      <c r="V1062" s="49" t="str">
        <f t="shared" si="270"/>
        <v>Instalações</v>
      </c>
      <c r="W1062" s="1" t="str">
        <f t="shared" si="271"/>
        <v>Key.Ifc4.3-1062</v>
      </c>
    </row>
    <row r="1063" spans="1:23" ht="6" customHeight="1" x14ac:dyDescent="0.25">
      <c r="A1063" s="43">
        <v>1063</v>
      </c>
      <c r="B1063" s="2" t="s">
        <v>1263</v>
      </c>
      <c r="C1063" s="45" t="s">
        <v>3095</v>
      </c>
      <c r="D1063" s="2" t="s">
        <v>3178</v>
      </c>
      <c r="E1063" s="2" t="s">
        <v>640</v>
      </c>
      <c r="F1063" s="46" t="s">
        <v>642</v>
      </c>
      <c r="G1063" s="59" t="s">
        <v>9</v>
      </c>
      <c r="H1063" s="59" t="s">
        <v>9</v>
      </c>
      <c r="I1063" s="59" t="s">
        <v>9</v>
      </c>
      <c r="J1063" s="59" t="s">
        <v>9</v>
      </c>
      <c r="K1063" s="59" t="s">
        <v>9</v>
      </c>
      <c r="L1063" s="47" t="str">
        <f t="shared" si="268"/>
        <v>Instalações</v>
      </c>
      <c r="M1063" s="47" t="str">
        <f t="shared" si="272"/>
        <v>Avac</v>
      </c>
      <c r="N1063" s="47" t="str">
        <f t="shared" si="273"/>
        <v>Serpentina</v>
      </c>
      <c r="O1063" s="41" t="str">
        <f t="shared" si="274"/>
        <v>Classe IFC: IfcCoilELECTRICHEATINGCOIL</v>
      </c>
      <c r="P1063" s="41" t="s">
        <v>1934</v>
      </c>
      <c r="Q1063" s="41" t="s">
        <v>4109</v>
      </c>
      <c r="R1063" s="48" t="s">
        <v>9</v>
      </c>
      <c r="S1063" s="49" t="str">
        <f t="shared" si="269"/>
        <v>Instalações</v>
      </c>
      <c r="T1063" s="49" t="str">
        <f t="shared" si="275"/>
        <v>Avac</v>
      </c>
      <c r="U1063" s="49" t="str">
        <f t="shared" si="276"/>
        <v>Serpentina</v>
      </c>
      <c r="V1063" s="49" t="str">
        <f t="shared" si="270"/>
        <v>Instalações</v>
      </c>
      <c r="W1063" s="1" t="str">
        <f t="shared" si="271"/>
        <v>Key.Ifc4.3-1063</v>
      </c>
    </row>
    <row r="1064" spans="1:23" ht="6" customHeight="1" x14ac:dyDescent="0.25">
      <c r="A1064" s="43">
        <v>1064</v>
      </c>
      <c r="B1064" s="2" t="s">
        <v>1263</v>
      </c>
      <c r="C1064" s="45" t="s">
        <v>3095</v>
      </c>
      <c r="D1064" s="2" t="s">
        <v>3178</v>
      </c>
      <c r="E1064" s="2" t="s">
        <v>640</v>
      </c>
      <c r="F1064" s="46" t="s">
        <v>643</v>
      </c>
      <c r="G1064" s="59" t="s">
        <v>9</v>
      </c>
      <c r="H1064" s="59" t="s">
        <v>9</v>
      </c>
      <c r="I1064" s="59" t="s">
        <v>9</v>
      </c>
      <c r="J1064" s="59" t="s">
        <v>9</v>
      </c>
      <c r="K1064" s="59" t="s">
        <v>9</v>
      </c>
      <c r="L1064" s="47" t="str">
        <f t="shared" si="268"/>
        <v>Instalações</v>
      </c>
      <c r="M1064" s="47" t="str">
        <f t="shared" si="272"/>
        <v>Avac</v>
      </c>
      <c r="N1064" s="47" t="str">
        <f t="shared" si="273"/>
        <v>Serpentina</v>
      </c>
      <c r="O1064" s="41" t="str">
        <f t="shared" si="274"/>
        <v>Classe IFC: IfcCoilGASHEATINGCOIL</v>
      </c>
      <c r="P1064" s="41" t="s">
        <v>1935</v>
      </c>
      <c r="Q1064" s="41" t="s">
        <v>4110</v>
      </c>
      <c r="R1064" s="48" t="s">
        <v>9</v>
      </c>
      <c r="S1064" s="49" t="str">
        <f t="shared" si="269"/>
        <v>Instalações</v>
      </c>
      <c r="T1064" s="49" t="str">
        <f t="shared" si="275"/>
        <v>Avac</v>
      </c>
      <c r="U1064" s="49" t="str">
        <f t="shared" si="276"/>
        <v>Serpentina</v>
      </c>
      <c r="V1064" s="49" t="str">
        <f t="shared" si="270"/>
        <v>Instalações</v>
      </c>
      <c r="W1064" s="1" t="str">
        <f t="shared" si="271"/>
        <v>Key.Ifc4.3-1064</v>
      </c>
    </row>
    <row r="1065" spans="1:23" ht="6" customHeight="1" x14ac:dyDescent="0.25">
      <c r="A1065" s="43">
        <v>1065</v>
      </c>
      <c r="B1065" s="2" t="s">
        <v>1263</v>
      </c>
      <c r="C1065" s="45" t="s">
        <v>3095</v>
      </c>
      <c r="D1065" s="2" t="s">
        <v>3178</v>
      </c>
      <c r="E1065" s="2" t="s">
        <v>640</v>
      </c>
      <c r="F1065" s="46" t="s">
        <v>644</v>
      </c>
      <c r="G1065" s="59" t="s">
        <v>9</v>
      </c>
      <c r="H1065" s="59" t="s">
        <v>9</v>
      </c>
      <c r="I1065" s="59" t="s">
        <v>9</v>
      </c>
      <c r="J1065" s="59" t="s">
        <v>9</v>
      </c>
      <c r="K1065" s="59" t="s">
        <v>9</v>
      </c>
      <c r="L1065" s="47" t="str">
        <f t="shared" si="268"/>
        <v>Instalações</v>
      </c>
      <c r="M1065" s="47" t="str">
        <f t="shared" si="272"/>
        <v>Avac</v>
      </c>
      <c r="N1065" s="47" t="str">
        <f t="shared" si="273"/>
        <v>Serpentina</v>
      </c>
      <c r="O1065" s="41" t="str">
        <f t="shared" si="274"/>
        <v>Classe IFC: IfcCoilHYDRONICCOIL</v>
      </c>
      <c r="P1065" s="41" t="s">
        <v>1936</v>
      </c>
      <c r="Q1065" s="41" t="s">
        <v>4111</v>
      </c>
      <c r="R1065" s="48" t="s">
        <v>9</v>
      </c>
      <c r="S1065" s="49" t="str">
        <f t="shared" si="269"/>
        <v>Instalações</v>
      </c>
      <c r="T1065" s="49" t="str">
        <f t="shared" si="275"/>
        <v>Avac</v>
      </c>
      <c r="U1065" s="49" t="str">
        <f t="shared" si="276"/>
        <v>Serpentina</v>
      </c>
      <c r="V1065" s="49" t="str">
        <f t="shared" si="270"/>
        <v>Instalações</v>
      </c>
      <c r="W1065" s="1" t="str">
        <f t="shared" si="271"/>
        <v>Key.Ifc4.3-1065</v>
      </c>
    </row>
    <row r="1066" spans="1:23" ht="6" customHeight="1" x14ac:dyDescent="0.25">
      <c r="A1066" s="43">
        <v>1066</v>
      </c>
      <c r="B1066" s="2" t="s">
        <v>1263</v>
      </c>
      <c r="C1066" s="45" t="s">
        <v>3095</v>
      </c>
      <c r="D1066" s="2" t="s">
        <v>3178</v>
      </c>
      <c r="E1066" s="2" t="s">
        <v>640</v>
      </c>
      <c r="F1066" s="46" t="s">
        <v>645</v>
      </c>
      <c r="G1066" s="59" t="s">
        <v>9</v>
      </c>
      <c r="H1066" s="59" t="s">
        <v>9</v>
      </c>
      <c r="I1066" s="59" t="s">
        <v>9</v>
      </c>
      <c r="J1066" s="59" t="s">
        <v>9</v>
      </c>
      <c r="K1066" s="59" t="s">
        <v>9</v>
      </c>
      <c r="L1066" s="47" t="str">
        <f t="shared" si="268"/>
        <v>Instalações</v>
      </c>
      <c r="M1066" s="47" t="str">
        <f t="shared" si="272"/>
        <v>Avac</v>
      </c>
      <c r="N1066" s="47" t="str">
        <f t="shared" si="273"/>
        <v>Serpentina</v>
      </c>
      <c r="O1066" s="41" t="str">
        <f t="shared" si="274"/>
        <v>Classe IFC: IfcCoilSTEAMHEATINGCOIL</v>
      </c>
      <c r="P1066" s="41" t="s">
        <v>1937</v>
      </c>
      <c r="Q1066" s="41" t="s">
        <v>4112</v>
      </c>
      <c r="R1066" s="48" t="s">
        <v>9</v>
      </c>
      <c r="S1066" s="49" t="str">
        <f t="shared" si="269"/>
        <v>Instalações</v>
      </c>
      <c r="T1066" s="49" t="str">
        <f t="shared" si="275"/>
        <v>Avac</v>
      </c>
      <c r="U1066" s="49" t="str">
        <f t="shared" si="276"/>
        <v>Serpentina</v>
      </c>
      <c r="V1066" s="49" t="str">
        <f t="shared" si="270"/>
        <v>Instalações</v>
      </c>
      <c r="W1066" s="1" t="str">
        <f t="shared" si="271"/>
        <v>Key.Ifc4.3-1066</v>
      </c>
    </row>
    <row r="1067" spans="1:23" ht="6" customHeight="1" x14ac:dyDescent="0.25">
      <c r="A1067" s="43">
        <v>1067</v>
      </c>
      <c r="B1067" s="2" t="s">
        <v>1263</v>
      </c>
      <c r="C1067" s="45" t="s">
        <v>3095</v>
      </c>
      <c r="D1067" s="2" t="s">
        <v>3178</v>
      </c>
      <c r="E1067" s="2" t="s">
        <v>640</v>
      </c>
      <c r="F1067" s="46" t="s">
        <v>646</v>
      </c>
      <c r="G1067" s="59" t="s">
        <v>9</v>
      </c>
      <c r="H1067" s="59" t="s">
        <v>9</v>
      </c>
      <c r="I1067" s="59" t="s">
        <v>9</v>
      </c>
      <c r="J1067" s="59" t="s">
        <v>9</v>
      </c>
      <c r="K1067" s="59" t="s">
        <v>9</v>
      </c>
      <c r="L1067" s="47" t="str">
        <f t="shared" si="268"/>
        <v>Instalações</v>
      </c>
      <c r="M1067" s="47" t="str">
        <f t="shared" si="272"/>
        <v>Avac</v>
      </c>
      <c r="N1067" s="47" t="str">
        <f t="shared" si="273"/>
        <v>Serpentina</v>
      </c>
      <c r="O1067" s="41" t="str">
        <f t="shared" si="274"/>
        <v>Classe IFC: IfcCoilWATERCOOLINGCOIL</v>
      </c>
      <c r="P1067" s="41" t="s">
        <v>1938</v>
      </c>
      <c r="Q1067" s="41" t="s">
        <v>4113</v>
      </c>
      <c r="R1067" s="48" t="s">
        <v>9</v>
      </c>
      <c r="S1067" s="49" t="str">
        <f t="shared" si="269"/>
        <v>Instalações</v>
      </c>
      <c r="T1067" s="49" t="str">
        <f t="shared" si="275"/>
        <v>Avac</v>
      </c>
      <c r="U1067" s="49" t="str">
        <f t="shared" si="276"/>
        <v>Serpentina</v>
      </c>
      <c r="V1067" s="49" t="str">
        <f t="shared" si="270"/>
        <v>Instalações</v>
      </c>
      <c r="W1067" s="1" t="str">
        <f t="shared" si="271"/>
        <v>Key.Ifc4.3-1067</v>
      </c>
    </row>
    <row r="1068" spans="1:23" ht="6" customHeight="1" x14ac:dyDescent="0.25">
      <c r="A1068" s="43">
        <v>1068</v>
      </c>
      <c r="B1068" s="2" t="s">
        <v>1263</v>
      </c>
      <c r="C1068" s="45" t="s">
        <v>3095</v>
      </c>
      <c r="D1068" s="2" t="s">
        <v>3178</v>
      </c>
      <c r="E1068" s="2" t="s">
        <v>640</v>
      </c>
      <c r="F1068" s="46" t="s">
        <v>647</v>
      </c>
      <c r="G1068" s="59" t="s">
        <v>9</v>
      </c>
      <c r="H1068" s="59" t="s">
        <v>9</v>
      </c>
      <c r="I1068" s="59" t="s">
        <v>9</v>
      </c>
      <c r="J1068" s="59" t="s">
        <v>9</v>
      </c>
      <c r="K1068" s="59" t="s">
        <v>9</v>
      </c>
      <c r="L1068" s="47" t="str">
        <f t="shared" si="268"/>
        <v>Instalações</v>
      </c>
      <c r="M1068" s="47" t="str">
        <f t="shared" si="272"/>
        <v>Avac</v>
      </c>
      <c r="N1068" s="47" t="str">
        <f t="shared" si="273"/>
        <v>Serpentina</v>
      </c>
      <c r="O1068" s="41" t="str">
        <f t="shared" si="274"/>
        <v>Classe IFC: IfcCoilWATERHEATINGCOIL</v>
      </c>
      <c r="P1068" s="41" t="s">
        <v>1939</v>
      </c>
      <c r="Q1068" s="41" t="s">
        <v>4114</v>
      </c>
      <c r="R1068" s="48" t="s">
        <v>9</v>
      </c>
      <c r="S1068" s="49" t="str">
        <f t="shared" si="269"/>
        <v>Instalações</v>
      </c>
      <c r="T1068" s="49" t="str">
        <f t="shared" si="275"/>
        <v>Avac</v>
      </c>
      <c r="U1068" s="49" t="str">
        <f t="shared" si="276"/>
        <v>Serpentina</v>
      </c>
      <c r="V1068" s="49" t="str">
        <f t="shared" si="270"/>
        <v>Instalações</v>
      </c>
      <c r="W1068" s="1" t="str">
        <f t="shared" si="271"/>
        <v>Key.Ifc4.3-1068</v>
      </c>
    </row>
    <row r="1069" spans="1:23" ht="6" customHeight="1" x14ac:dyDescent="0.25">
      <c r="A1069" s="43">
        <v>1069</v>
      </c>
      <c r="B1069" s="2" t="s">
        <v>1263</v>
      </c>
      <c r="C1069" s="45" t="s">
        <v>3095</v>
      </c>
      <c r="D1069" s="2" t="s">
        <v>3178</v>
      </c>
      <c r="E1069" s="2" t="s">
        <v>3113</v>
      </c>
      <c r="F1069" s="46" t="s">
        <v>700</v>
      </c>
      <c r="G1069" s="59" t="s">
        <v>9</v>
      </c>
      <c r="H1069" s="59" t="s">
        <v>9</v>
      </c>
      <c r="I1069" s="59" t="s">
        <v>9</v>
      </c>
      <c r="J1069" s="59" t="s">
        <v>9</v>
      </c>
      <c r="K1069" s="59" t="s">
        <v>9</v>
      </c>
      <c r="L1069" s="47" t="str">
        <f t="shared" si="268"/>
        <v>Instalações</v>
      </c>
      <c r="M1069" s="47" t="str">
        <f t="shared" si="272"/>
        <v>Avac</v>
      </c>
      <c r="N1069" s="47" t="str">
        <f t="shared" si="273"/>
        <v>Terminal.Ar</v>
      </c>
      <c r="O1069" s="41" t="str">
        <f t="shared" si="274"/>
        <v>Classe IFC: IfcAirTerminal</v>
      </c>
      <c r="P1069" s="41" t="s">
        <v>1940</v>
      </c>
      <c r="Q1069" s="41" t="s">
        <v>4115</v>
      </c>
      <c r="R1069" s="48" t="s">
        <v>9</v>
      </c>
      <c r="S1069" s="49" t="str">
        <f t="shared" si="269"/>
        <v>Instalações</v>
      </c>
      <c r="T1069" s="49" t="str">
        <f t="shared" si="275"/>
        <v>Avac</v>
      </c>
      <c r="U1069" s="49" t="str">
        <f t="shared" si="276"/>
        <v>Terminal.Ar</v>
      </c>
      <c r="V1069" s="49" t="str">
        <f t="shared" si="270"/>
        <v>Instalações</v>
      </c>
      <c r="W1069" s="1" t="str">
        <f t="shared" si="271"/>
        <v>Key.Ifc4.3-1069</v>
      </c>
    </row>
    <row r="1070" spans="1:23" ht="6" customHeight="1" x14ac:dyDescent="0.25">
      <c r="A1070" s="43">
        <v>1070</v>
      </c>
      <c r="B1070" s="2" t="s">
        <v>1263</v>
      </c>
      <c r="C1070" s="45" t="s">
        <v>3095</v>
      </c>
      <c r="D1070" s="2" t="s">
        <v>3178</v>
      </c>
      <c r="E1070" s="2" t="s">
        <v>3114</v>
      </c>
      <c r="F1070" s="46" t="s">
        <v>701</v>
      </c>
      <c r="G1070" s="59" t="s">
        <v>9</v>
      </c>
      <c r="H1070" s="59" t="s">
        <v>9</v>
      </c>
      <c r="I1070" s="59" t="s">
        <v>9</v>
      </c>
      <c r="J1070" s="59" t="s">
        <v>9</v>
      </c>
      <c r="K1070" s="59" t="s">
        <v>9</v>
      </c>
      <c r="L1070" s="47" t="str">
        <f t="shared" si="268"/>
        <v>Instalações</v>
      </c>
      <c r="M1070" s="47" t="str">
        <f t="shared" si="272"/>
        <v>Avac</v>
      </c>
      <c r="N1070" s="47" t="str">
        <f t="shared" si="273"/>
        <v>Terminal.Ar.Caixas</v>
      </c>
      <c r="O1070" s="41" t="str">
        <f t="shared" si="274"/>
        <v>Classe IFC: IfcAirTerminalBox</v>
      </c>
      <c r="P1070" s="41" t="s">
        <v>1941</v>
      </c>
      <c r="Q1070" s="41" t="s">
        <v>4116</v>
      </c>
      <c r="R1070" s="48" t="s">
        <v>9</v>
      </c>
      <c r="S1070" s="49" t="str">
        <f t="shared" si="269"/>
        <v>Instalações</v>
      </c>
      <c r="T1070" s="49" t="str">
        <f t="shared" si="275"/>
        <v>Avac</v>
      </c>
      <c r="U1070" s="49" t="str">
        <f t="shared" si="276"/>
        <v>Terminal.Ar.Caixas</v>
      </c>
      <c r="V1070" s="49" t="str">
        <f t="shared" si="270"/>
        <v>Instalações</v>
      </c>
      <c r="W1070" s="1" t="str">
        <f t="shared" si="271"/>
        <v>Key.Ifc4.3-1070</v>
      </c>
    </row>
    <row r="1071" spans="1:23" ht="6" customHeight="1" x14ac:dyDescent="0.25">
      <c r="A1071" s="43">
        <v>1071</v>
      </c>
      <c r="B1071" s="2" t="s">
        <v>1263</v>
      </c>
      <c r="C1071" s="45" t="s">
        <v>3095</v>
      </c>
      <c r="D1071" s="2" t="s">
        <v>3178</v>
      </c>
      <c r="E1071" s="2" t="s">
        <v>3114</v>
      </c>
      <c r="F1071" s="46" t="s">
        <v>702</v>
      </c>
      <c r="G1071" s="59" t="s">
        <v>9</v>
      </c>
      <c r="H1071" s="59" t="s">
        <v>9</v>
      </c>
      <c r="I1071" s="59" t="s">
        <v>9</v>
      </c>
      <c r="J1071" s="59" t="s">
        <v>9</v>
      </c>
      <c r="K1071" s="59" t="s">
        <v>9</v>
      </c>
      <c r="L1071" s="47" t="str">
        <f t="shared" si="268"/>
        <v>Instalações</v>
      </c>
      <c r="M1071" s="47" t="str">
        <f t="shared" si="272"/>
        <v>Avac</v>
      </c>
      <c r="N1071" s="47" t="str">
        <f t="shared" si="273"/>
        <v>Terminal.Ar.Caixas</v>
      </c>
      <c r="O1071" s="41" t="str">
        <f t="shared" si="274"/>
        <v>Classe IFC: IfcAirTerminalBoxCONSTANTFLOW</v>
      </c>
      <c r="P1071" s="41" t="s">
        <v>1942</v>
      </c>
      <c r="Q1071" s="41" t="s">
        <v>4117</v>
      </c>
      <c r="R1071" s="48" t="s">
        <v>9</v>
      </c>
      <c r="S1071" s="49" t="str">
        <f t="shared" si="269"/>
        <v>Instalações</v>
      </c>
      <c r="T1071" s="49" t="str">
        <f t="shared" si="275"/>
        <v>Avac</v>
      </c>
      <c r="U1071" s="49" t="str">
        <f t="shared" si="276"/>
        <v>Terminal.Ar.Caixas</v>
      </c>
      <c r="V1071" s="49" t="str">
        <f t="shared" si="270"/>
        <v>Instalações</v>
      </c>
      <c r="W1071" s="1" t="str">
        <f t="shared" si="271"/>
        <v>Key.Ifc4.3-1071</v>
      </c>
    </row>
    <row r="1072" spans="1:23" ht="6" customHeight="1" x14ac:dyDescent="0.25">
      <c r="A1072" s="43">
        <v>1072</v>
      </c>
      <c r="B1072" s="2" t="s">
        <v>1263</v>
      </c>
      <c r="C1072" s="45" t="s">
        <v>3095</v>
      </c>
      <c r="D1072" s="2" t="s">
        <v>3178</v>
      </c>
      <c r="E1072" s="2" t="s">
        <v>3114</v>
      </c>
      <c r="F1072" s="46" t="s">
        <v>703</v>
      </c>
      <c r="G1072" s="59" t="s">
        <v>9</v>
      </c>
      <c r="H1072" s="59" t="s">
        <v>9</v>
      </c>
      <c r="I1072" s="59" t="s">
        <v>9</v>
      </c>
      <c r="J1072" s="59" t="s">
        <v>9</v>
      </c>
      <c r="K1072" s="59" t="s">
        <v>9</v>
      </c>
      <c r="L1072" s="47" t="str">
        <f t="shared" si="268"/>
        <v>Instalações</v>
      </c>
      <c r="M1072" s="47" t="str">
        <f t="shared" si="272"/>
        <v>Avac</v>
      </c>
      <c r="N1072" s="47" t="str">
        <f t="shared" si="273"/>
        <v>Terminal.Ar.Caixas</v>
      </c>
      <c r="O1072" s="41" t="str">
        <f t="shared" si="274"/>
        <v>Classe IFC: IfcAirTerminalBoxVARIABLEFLOWPRESSUREDEPENDANT</v>
      </c>
      <c r="P1072" s="41" t="s">
        <v>1943</v>
      </c>
      <c r="Q1072" s="41" t="s">
        <v>4118</v>
      </c>
      <c r="R1072" s="48" t="s">
        <v>9</v>
      </c>
      <c r="S1072" s="49" t="str">
        <f t="shared" si="269"/>
        <v>Instalações</v>
      </c>
      <c r="T1072" s="49" t="str">
        <f t="shared" si="275"/>
        <v>Avac</v>
      </c>
      <c r="U1072" s="49" t="str">
        <f t="shared" si="276"/>
        <v>Terminal.Ar.Caixas</v>
      </c>
      <c r="V1072" s="49" t="str">
        <f t="shared" si="270"/>
        <v>Instalações</v>
      </c>
      <c r="W1072" s="1" t="str">
        <f t="shared" si="271"/>
        <v>Key.Ifc4.3-1072</v>
      </c>
    </row>
    <row r="1073" spans="1:23" ht="6" customHeight="1" x14ac:dyDescent="0.25">
      <c r="A1073" s="43">
        <v>1073</v>
      </c>
      <c r="B1073" s="2" t="s">
        <v>1263</v>
      </c>
      <c r="C1073" s="45" t="s">
        <v>3095</v>
      </c>
      <c r="D1073" s="2" t="s">
        <v>3178</v>
      </c>
      <c r="E1073" s="2" t="s">
        <v>3114</v>
      </c>
      <c r="F1073" s="46" t="s">
        <v>704</v>
      </c>
      <c r="G1073" s="59" t="s">
        <v>9</v>
      </c>
      <c r="H1073" s="59" t="s">
        <v>9</v>
      </c>
      <c r="I1073" s="59" t="s">
        <v>9</v>
      </c>
      <c r="J1073" s="59" t="s">
        <v>9</v>
      </c>
      <c r="K1073" s="59" t="s">
        <v>9</v>
      </c>
      <c r="L1073" s="47" t="str">
        <f t="shared" si="268"/>
        <v>Instalações</v>
      </c>
      <c r="M1073" s="47" t="str">
        <f t="shared" si="272"/>
        <v>Avac</v>
      </c>
      <c r="N1073" s="47" t="str">
        <f t="shared" si="273"/>
        <v>Terminal.Ar.Caixas</v>
      </c>
      <c r="O1073" s="41" t="str">
        <f t="shared" si="274"/>
        <v>Classe IFC: IfcAirTerminalBoxVARIABLEFLOWPRESSUREINDEPENDANT</v>
      </c>
      <c r="P1073" s="41" t="s">
        <v>1944</v>
      </c>
      <c r="Q1073" s="41" t="s">
        <v>4119</v>
      </c>
      <c r="R1073" s="48" t="s">
        <v>9</v>
      </c>
      <c r="S1073" s="49" t="str">
        <f t="shared" si="269"/>
        <v>Instalações</v>
      </c>
      <c r="T1073" s="49" t="str">
        <f t="shared" si="275"/>
        <v>Avac</v>
      </c>
      <c r="U1073" s="49" t="str">
        <f t="shared" si="276"/>
        <v>Terminal.Ar.Caixas</v>
      </c>
      <c r="V1073" s="49" t="str">
        <f t="shared" si="270"/>
        <v>Instalações</v>
      </c>
      <c r="W1073" s="1" t="str">
        <f t="shared" si="271"/>
        <v>Key.Ifc4.3-1073</v>
      </c>
    </row>
    <row r="1074" spans="1:23" ht="6" customHeight="1" x14ac:dyDescent="0.25">
      <c r="A1074" s="43">
        <v>1074</v>
      </c>
      <c r="B1074" s="2" t="s">
        <v>1263</v>
      </c>
      <c r="C1074" s="45" t="s">
        <v>3095</v>
      </c>
      <c r="D1074" s="2" t="s">
        <v>3178</v>
      </c>
      <c r="E1074" s="2" t="s">
        <v>3115</v>
      </c>
      <c r="F1074" s="46" t="s">
        <v>705</v>
      </c>
      <c r="G1074" s="59" t="s">
        <v>9</v>
      </c>
      <c r="H1074" s="59" t="s">
        <v>9</v>
      </c>
      <c r="I1074" s="59" t="s">
        <v>9</v>
      </c>
      <c r="J1074" s="59" t="s">
        <v>9</v>
      </c>
      <c r="K1074" s="59" t="s">
        <v>9</v>
      </c>
      <c r="L1074" s="47" t="str">
        <f t="shared" si="268"/>
        <v>Instalações</v>
      </c>
      <c r="M1074" s="47" t="str">
        <f t="shared" si="272"/>
        <v>Avac</v>
      </c>
      <c r="N1074" s="47" t="str">
        <f t="shared" si="273"/>
        <v>Terminal.Ar.Difussores</v>
      </c>
      <c r="O1074" s="41" t="str">
        <f t="shared" si="274"/>
        <v>Classe IFC: IfcAirTerminalDIFFUSER</v>
      </c>
      <c r="P1074" s="41" t="s">
        <v>1945</v>
      </c>
      <c r="Q1074" s="41" t="s">
        <v>4120</v>
      </c>
      <c r="R1074" s="48" t="s">
        <v>9</v>
      </c>
      <c r="S1074" s="49" t="str">
        <f t="shared" si="269"/>
        <v>Instalações</v>
      </c>
      <c r="T1074" s="49" t="str">
        <f t="shared" si="275"/>
        <v>Avac</v>
      </c>
      <c r="U1074" s="49" t="str">
        <f t="shared" si="276"/>
        <v>Terminal.Ar.Difussores</v>
      </c>
      <c r="V1074" s="49" t="str">
        <f t="shared" si="270"/>
        <v>Instalações</v>
      </c>
      <c r="W1074" s="1" t="str">
        <f t="shared" si="271"/>
        <v>Key.Ifc4.3-1074</v>
      </c>
    </row>
    <row r="1075" spans="1:23" ht="6" customHeight="1" x14ac:dyDescent="0.25">
      <c r="A1075" s="43">
        <v>1075</v>
      </c>
      <c r="B1075" s="2" t="s">
        <v>1263</v>
      </c>
      <c r="C1075" s="45" t="s">
        <v>3095</v>
      </c>
      <c r="D1075" s="2" t="s">
        <v>3178</v>
      </c>
      <c r="E1075" s="2" t="s">
        <v>3115</v>
      </c>
      <c r="F1075" s="46" t="s">
        <v>706</v>
      </c>
      <c r="G1075" s="59" t="s">
        <v>9</v>
      </c>
      <c r="H1075" s="59" t="s">
        <v>9</v>
      </c>
      <c r="I1075" s="59" t="s">
        <v>9</v>
      </c>
      <c r="J1075" s="59" t="s">
        <v>9</v>
      </c>
      <c r="K1075" s="59" t="s">
        <v>9</v>
      </c>
      <c r="L1075" s="47" t="str">
        <f t="shared" si="268"/>
        <v>Instalações</v>
      </c>
      <c r="M1075" s="47" t="str">
        <f t="shared" si="272"/>
        <v>Avac</v>
      </c>
      <c r="N1075" s="47" t="str">
        <f t="shared" si="273"/>
        <v>Terminal.Ar.Difussores</v>
      </c>
      <c r="O1075" s="41" t="str">
        <f t="shared" si="274"/>
        <v>Classe IFC: IfcAirTerminalGRILLE</v>
      </c>
      <c r="P1075" s="41" t="s">
        <v>1946</v>
      </c>
      <c r="Q1075" s="41" t="s">
        <v>4121</v>
      </c>
      <c r="R1075" s="48" t="s">
        <v>9</v>
      </c>
      <c r="S1075" s="49" t="str">
        <f t="shared" si="269"/>
        <v>Instalações</v>
      </c>
      <c r="T1075" s="49" t="str">
        <f t="shared" si="275"/>
        <v>Avac</v>
      </c>
      <c r="U1075" s="49" t="str">
        <f t="shared" si="276"/>
        <v>Terminal.Ar.Difussores</v>
      </c>
      <c r="V1075" s="49" t="str">
        <f t="shared" si="270"/>
        <v>Instalações</v>
      </c>
      <c r="W1075" s="1" t="str">
        <f t="shared" si="271"/>
        <v>Key.Ifc4.3-1075</v>
      </c>
    </row>
    <row r="1076" spans="1:23" ht="6" customHeight="1" x14ac:dyDescent="0.25">
      <c r="A1076" s="43">
        <v>1076</v>
      </c>
      <c r="B1076" s="2" t="s">
        <v>1263</v>
      </c>
      <c r="C1076" s="45" t="s">
        <v>3095</v>
      </c>
      <c r="D1076" s="2" t="s">
        <v>3178</v>
      </c>
      <c r="E1076" s="2" t="s">
        <v>3115</v>
      </c>
      <c r="F1076" s="46" t="s">
        <v>707</v>
      </c>
      <c r="G1076" s="59" t="s">
        <v>9</v>
      </c>
      <c r="H1076" s="59" t="s">
        <v>9</v>
      </c>
      <c r="I1076" s="59" t="s">
        <v>9</v>
      </c>
      <c r="J1076" s="59" t="s">
        <v>9</v>
      </c>
      <c r="K1076" s="59" t="s">
        <v>9</v>
      </c>
      <c r="L1076" s="47" t="str">
        <f t="shared" si="268"/>
        <v>Instalações</v>
      </c>
      <c r="M1076" s="47" t="str">
        <f t="shared" si="272"/>
        <v>Avac</v>
      </c>
      <c r="N1076" s="47" t="str">
        <f t="shared" si="273"/>
        <v>Terminal.Ar.Difussores</v>
      </c>
      <c r="O1076" s="41" t="str">
        <f t="shared" si="274"/>
        <v>Classe IFC: IfcAirTerminalLOUVRE</v>
      </c>
      <c r="P1076" s="41" t="s">
        <v>1947</v>
      </c>
      <c r="Q1076" s="41" t="s">
        <v>4122</v>
      </c>
      <c r="R1076" s="48" t="s">
        <v>9</v>
      </c>
      <c r="S1076" s="49" t="str">
        <f t="shared" si="269"/>
        <v>Instalações</v>
      </c>
      <c r="T1076" s="49" t="str">
        <f t="shared" si="275"/>
        <v>Avac</v>
      </c>
      <c r="U1076" s="49" t="str">
        <f t="shared" si="276"/>
        <v>Terminal.Ar.Difussores</v>
      </c>
      <c r="V1076" s="49" t="str">
        <f t="shared" si="270"/>
        <v>Instalações</v>
      </c>
      <c r="W1076" s="1" t="str">
        <f t="shared" si="271"/>
        <v>Key.Ifc4.3-1076</v>
      </c>
    </row>
    <row r="1077" spans="1:23" ht="6" customHeight="1" x14ac:dyDescent="0.25">
      <c r="A1077" s="43">
        <v>1077</v>
      </c>
      <c r="B1077" s="2" t="s">
        <v>1263</v>
      </c>
      <c r="C1077" s="45" t="s">
        <v>3095</v>
      </c>
      <c r="D1077" s="2" t="s">
        <v>3178</v>
      </c>
      <c r="E1077" s="2" t="s">
        <v>3115</v>
      </c>
      <c r="F1077" s="46" t="s">
        <v>708</v>
      </c>
      <c r="G1077" s="59" t="s">
        <v>9</v>
      </c>
      <c r="H1077" s="59" t="s">
        <v>9</v>
      </c>
      <c r="I1077" s="59" t="s">
        <v>9</v>
      </c>
      <c r="J1077" s="59" t="s">
        <v>9</v>
      </c>
      <c r="K1077" s="59" t="s">
        <v>9</v>
      </c>
      <c r="L1077" s="47" t="str">
        <f t="shared" si="268"/>
        <v>Instalações</v>
      </c>
      <c r="M1077" s="47" t="str">
        <f t="shared" si="272"/>
        <v>Avac</v>
      </c>
      <c r="N1077" s="47" t="str">
        <f t="shared" si="273"/>
        <v>Terminal.Ar.Difussores</v>
      </c>
      <c r="O1077" s="41" t="str">
        <f t="shared" si="274"/>
        <v>Classe IFC: IfcAirTerminalREGISTER</v>
      </c>
      <c r="P1077" s="41" t="s">
        <v>1948</v>
      </c>
      <c r="Q1077" s="41" t="s">
        <v>4123</v>
      </c>
      <c r="R1077" s="48" t="s">
        <v>9</v>
      </c>
      <c r="S1077" s="49" t="str">
        <f t="shared" si="269"/>
        <v>Instalações</v>
      </c>
      <c r="T1077" s="49" t="str">
        <f t="shared" si="275"/>
        <v>Avac</v>
      </c>
      <c r="U1077" s="49" t="str">
        <f t="shared" si="276"/>
        <v>Terminal.Ar.Difussores</v>
      </c>
      <c r="V1077" s="49" t="str">
        <f t="shared" si="270"/>
        <v>Instalações</v>
      </c>
      <c r="W1077" s="1" t="str">
        <f t="shared" si="271"/>
        <v>Key.Ifc4.3-1077</v>
      </c>
    </row>
    <row r="1078" spans="1:23" ht="6" customHeight="1" x14ac:dyDescent="0.25">
      <c r="A1078" s="43">
        <v>1078</v>
      </c>
      <c r="B1078" s="2" t="s">
        <v>1263</v>
      </c>
      <c r="C1078" s="45" t="s">
        <v>3095</v>
      </c>
      <c r="D1078" s="2" t="s">
        <v>3178</v>
      </c>
      <c r="E1078" s="2" t="s">
        <v>3116</v>
      </c>
      <c r="F1078" s="46" t="s">
        <v>648</v>
      </c>
      <c r="G1078" s="59" t="s">
        <v>9</v>
      </c>
      <c r="H1078" s="59" t="s">
        <v>9</v>
      </c>
      <c r="I1078" s="59" t="s">
        <v>9</v>
      </c>
      <c r="J1078" s="59" t="s">
        <v>9</v>
      </c>
      <c r="K1078" s="59" t="s">
        <v>9</v>
      </c>
      <c r="L1078" s="47" t="str">
        <f t="shared" si="268"/>
        <v>Instalações</v>
      </c>
      <c r="M1078" s="47" t="str">
        <f t="shared" si="272"/>
        <v>Avac</v>
      </c>
      <c r="N1078" s="47" t="str">
        <f t="shared" si="273"/>
        <v>Torre.De.Arrefecimento</v>
      </c>
      <c r="O1078" s="41" t="str">
        <f t="shared" si="274"/>
        <v>Classe IFC: IfcCoolingTower</v>
      </c>
      <c r="P1078" s="41" t="s">
        <v>1949</v>
      </c>
      <c r="Q1078" s="41" t="s">
        <v>4124</v>
      </c>
      <c r="R1078" s="48" t="s">
        <v>9</v>
      </c>
      <c r="S1078" s="49" t="str">
        <f t="shared" si="269"/>
        <v>Instalações</v>
      </c>
      <c r="T1078" s="49" t="str">
        <f t="shared" si="275"/>
        <v>Avac</v>
      </c>
      <c r="U1078" s="49" t="str">
        <f t="shared" si="276"/>
        <v>Torre.De.Arrefecimento</v>
      </c>
      <c r="V1078" s="49" t="str">
        <f t="shared" si="270"/>
        <v>Instalações</v>
      </c>
      <c r="W1078" s="1" t="str">
        <f t="shared" si="271"/>
        <v>Key.Ifc4.3-1078</v>
      </c>
    </row>
    <row r="1079" spans="1:23" ht="6" customHeight="1" x14ac:dyDescent="0.25">
      <c r="A1079" s="43">
        <v>1079</v>
      </c>
      <c r="B1079" s="2" t="s">
        <v>1263</v>
      </c>
      <c r="C1079" s="45" t="s">
        <v>3095</v>
      </c>
      <c r="D1079" s="2" t="s">
        <v>3178</v>
      </c>
      <c r="E1079" s="2" t="s">
        <v>3116</v>
      </c>
      <c r="F1079" s="46" t="s">
        <v>649</v>
      </c>
      <c r="G1079" s="59" t="s">
        <v>9</v>
      </c>
      <c r="H1079" s="59" t="s">
        <v>9</v>
      </c>
      <c r="I1079" s="59" t="s">
        <v>9</v>
      </c>
      <c r="J1079" s="59" t="s">
        <v>9</v>
      </c>
      <c r="K1079" s="59" t="s">
        <v>9</v>
      </c>
      <c r="L1079" s="47" t="str">
        <f t="shared" si="268"/>
        <v>Instalações</v>
      </c>
      <c r="M1079" s="47" t="str">
        <f t="shared" si="272"/>
        <v>Avac</v>
      </c>
      <c r="N1079" s="47" t="str">
        <f t="shared" si="273"/>
        <v>Torre.De.Arrefecimento</v>
      </c>
      <c r="O1079" s="41" t="str">
        <f t="shared" si="274"/>
        <v>Classe IFC: IfcCoolingTowerMECHANICALFORCEDDRAFT</v>
      </c>
      <c r="P1079" s="41" t="s">
        <v>1950</v>
      </c>
      <c r="Q1079" s="41" t="s">
        <v>4125</v>
      </c>
      <c r="R1079" s="48" t="s">
        <v>9</v>
      </c>
      <c r="S1079" s="49" t="str">
        <f t="shared" si="269"/>
        <v>Instalações</v>
      </c>
      <c r="T1079" s="49" t="str">
        <f t="shared" si="275"/>
        <v>Avac</v>
      </c>
      <c r="U1079" s="49" t="str">
        <f t="shared" si="276"/>
        <v>Torre.De.Arrefecimento</v>
      </c>
      <c r="V1079" s="49" t="str">
        <f t="shared" si="270"/>
        <v>Instalações</v>
      </c>
      <c r="W1079" s="1" t="str">
        <f t="shared" si="271"/>
        <v>Key.Ifc4.3-1079</v>
      </c>
    </row>
    <row r="1080" spans="1:23" ht="6" customHeight="1" x14ac:dyDescent="0.25">
      <c r="A1080" s="43">
        <v>1080</v>
      </c>
      <c r="B1080" s="2" t="s">
        <v>1263</v>
      </c>
      <c r="C1080" s="45" t="s">
        <v>3095</v>
      </c>
      <c r="D1080" s="2" t="s">
        <v>3178</v>
      </c>
      <c r="E1080" s="2" t="s">
        <v>3116</v>
      </c>
      <c r="F1080" s="46" t="s">
        <v>650</v>
      </c>
      <c r="G1080" s="59" t="s">
        <v>9</v>
      </c>
      <c r="H1080" s="59" t="s">
        <v>9</v>
      </c>
      <c r="I1080" s="59" t="s">
        <v>9</v>
      </c>
      <c r="J1080" s="59" t="s">
        <v>9</v>
      </c>
      <c r="K1080" s="59" t="s">
        <v>9</v>
      </c>
      <c r="L1080" s="47" t="str">
        <f t="shared" si="268"/>
        <v>Instalações</v>
      </c>
      <c r="M1080" s="47" t="str">
        <f t="shared" si="272"/>
        <v>Avac</v>
      </c>
      <c r="N1080" s="47" t="str">
        <f t="shared" si="273"/>
        <v>Torre.De.Arrefecimento</v>
      </c>
      <c r="O1080" s="41" t="str">
        <f t="shared" si="274"/>
        <v>Classe IFC: IfcCoolingTowerMECHANICALINDUCEDDRAFT</v>
      </c>
      <c r="P1080" s="41" t="s">
        <v>1951</v>
      </c>
      <c r="Q1080" s="41" t="s">
        <v>4125</v>
      </c>
      <c r="R1080" s="48" t="s">
        <v>9</v>
      </c>
      <c r="S1080" s="49" t="str">
        <f t="shared" si="269"/>
        <v>Instalações</v>
      </c>
      <c r="T1080" s="49" t="str">
        <f t="shared" si="275"/>
        <v>Avac</v>
      </c>
      <c r="U1080" s="49" t="str">
        <f t="shared" si="276"/>
        <v>Torre.De.Arrefecimento</v>
      </c>
      <c r="V1080" s="49" t="str">
        <f t="shared" si="270"/>
        <v>Instalações</v>
      </c>
      <c r="W1080" s="1" t="str">
        <f t="shared" si="271"/>
        <v>Key.Ifc4.3-1080</v>
      </c>
    </row>
    <row r="1081" spans="1:23" ht="6" customHeight="1" x14ac:dyDescent="0.25">
      <c r="A1081" s="43">
        <v>1081</v>
      </c>
      <c r="B1081" s="2" t="s">
        <v>1263</v>
      </c>
      <c r="C1081" s="45" t="s">
        <v>3095</v>
      </c>
      <c r="D1081" s="2" t="s">
        <v>3178</v>
      </c>
      <c r="E1081" s="2" t="s">
        <v>3116</v>
      </c>
      <c r="F1081" s="46" t="s">
        <v>651</v>
      </c>
      <c r="G1081" s="59" t="s">
        <v>9</v>
      </c>
      <c r="H1081" s="59" t="s">
        <v>9</v>
      </c>
      <c r="I1081" s="59" t="s">
        <v>9</v>
      </c>
      <c r="J1081" s="59" t="s">
        <v>9</v>
      </c>
      <c r="K1081" s="59" t="s">
        <v>9</v>
      </c>
      <c r="L1081" s="47" t="str">
        <f t="shared" si="268"/>
        <v>Instalações</v>
      </c>
      <c r="M1081" s="47" t="str">
        <f t="shared" si="272"/>
        <v>Avac</v>
      </c>
      <c r="N1081" s="47" t="str">
        <f t="shared" si="273"/>
        <v>Torre.De.Arrefecimento</v>
      </c>
      <c r="O1081" s="41" t="str">
        <f t="shared" si="274"/>
        <v>Classe IFC: IfcCoolingTowerNATURALDRAFT</v>
      </c>
      <c r="P1081" s="41" t="s">
        <v>1952</v>
      </c>
      <c r="Q1081" s="41" t="s">
        <v>4126</v>
      </c>
      <c r="R1081" s="48" t="s">
        <v>9</v>
      </c>
      <c r="S1081" s="49" t="str">
        <f t="shared" si="269"/>
        <v>Instalações</v>
      </c>
      <c r="T1081" s="49" t="str">
        <f t="shared" si="275"/>
        <v>Avac</v>
      </c>
      <c r="U1081" s="49" t="str">
        <f t="shared" si="276"/>
        <v>Torre.De.Arrefecimento</v>
      </c>
      <c r="V1081" s="49" t="str">
        <f t="shared" si="270"/>
        <v>Instalações</v>
      </c>
      <c r="W1081" s="1" t="str">
        <f t="shared" si="271"/>
        <v>Key.Ifc4.3-1081</v>
      </c>
    </row>
    <row r="1082" spans="1:23" ht="6" customHeight="1" x14ac:dyDescent="0.25">
      <c r="A1082" s="43">
        <v>1082</v>
      </c>
      <c r="B1082" s="2" t="s">
        <v>1263</v>
      </c>
      <c r="C1082" s="45" t="s">
        <v>3095</v>
      </c>
      <c r="D1082" s="2" t="s">
        <v>3178</v>
      </c>
      <c r="E1082" s="2" t="s">
        <v>3117</v>
      </c>
      <c r="F1082" s="46" t="s">
        <v>652</v>
      </c>
      <c r="G1082" s="59" t="s">
        <v>9</v>
      </c>
      <c r="H1082" s="59" t="s">
        <v>9</v>
      </c>
      <c r="I1082" s="59" t="s">
        <v>9</v>
      </c>
      <c r="J1082" s="59" t="s">
        <v>9</v>
      </c>
      <c r="K1082" s="59" t="s">
        <v>9</v>
      </c>
      <c r="L1082" s="47" t="str">
        <f t="shared" si="268"/>
        <v>Instalações</v>
      </c>
      <c r="M1082" s="47" t="str">
        <f t="shared" si="272"/>
        <v>Avac</v>
      </c>
      <c r="N1082" s="47" t="str">
        <f t="shared" si="273"/>
        <v>Trocador.De.Calor</v>
      </c>
      <c r="O1082" s="41" t="str">
        <f t="shared" si="274"/>
        <v>Classe IFC: IfcHeatExchanger</v>
      </c>
      <c r="P1082" s="41" t="s">
        <v>1953</v>
      </c>
      <c r="Q1082" s="41" t="s">
        <v>4127</v>
      </c>
      <c r="R1082" s="48" t="s">
        <v>9</v>
      </c>
      <c r="S1082" s="49" t="str">
        <f t="shared" si="269"/>
        <v>Instalações</v>
      </c>
      <c r="T1082" s="49" t="str">
        <f t="shared" si="275"/>
        <v>Avac</v>
      </c>
      <c r="U1082" s="49" t="str">
        <f t="shared" si="276"/>
        <v>Trocador.De.Calor</v>
      </c>
      <c r="V1082" s="49" t="str">
        <f t="shared" si="270"/>
        <v>Instalações</v>
      </c>
      <c r="W1082" s="1" t="str">
        <f t="shared" si="271"/>
        <v>Key.Ifc4.3-1082</v>
      </c>
    </row>
    <row r="1083" spans="1:23" ht="6" customHeight="1" x14ac:dyDescent="0.25">
      <c r="A1083" s="43">
        <v>1083</v>
      </c>
      <c r="B1083" s="2" t="s">
        <v>1263</v>
      </c>
      <c r="C1083" s="45" t="s">
        <v>3095</v>
      </c>
      <c r="D1083" s="2" t="s">
        <v>3178</v>
      </c>
      <c r="E1083" s="2" t="s">
        <v>3117</v>
      </c>
      <c r="F1083" s="46" t="s">
        <v>653</v>
      </c>
      <c r="G1083" s="59" t="s">
        <v>9</v>
      </c>
      <c r="H1083" s="59" t="s">
        <v>9</v>
      </c>
      <c r="I1083" s="59" t="s">
        <v>9</v>
      </c>
      <c r="J1083" s="59" t="s">
        <v>9</v>
      </c>
      <c r="K1083" s="59" t="s">
        <v>9</v>
      </c>
      <c r="L1083" s="47" t="str">
        <f t="shared" si="268"/>
        <v>Instalações</v>
      </c>
      <c r="M1083" s="47" t="str">
        <f t="shared" si="272"/>
        <v>Avac</v>
      </c>
      <c r="N1083" s="47" t="str">
        <f t="shared" si="273"/>
        <v>Trocador.De.Calor</v>
      </c>
      <c r="O1083" s="41" t="str">
        <f t="shared" si="274"/>
        <v>Classe IFC: IfcHeatExchangerPLATE</v>
      </c>
      <c r="P1083" s="41" t="s">
        <v>1954</v>
      </c>
      <c r="Q1083" s="41" t="s">
        <v>4128</v>
      </c>
      <c r="R1083" s="48" t="s">
        <v>9</v>
      </c>
      <c r="S1083" s="49" t="str">
        <f t="shared" si="269"/>
        <v>Instalações</v>
      </c>
      <c r="T1083" s="49" t="str">
        <f t="shared" si="275"/>
        <v>Avac</v>
      </c>
      <c r="U1083" s="49" t="str">
        <f t="shared" si="276"/>
        <v>Trocador.De.Calor</v>
      </c>
      <c r="V1083" s="49" t="str">
        <f t="shared" si="270"/>
        <v>Instalações</v>
      </c>
      <c r="W1083" s="1" t="str">
        <f t="shared" si="271"/>
        <v>Key.Ifc4.3-1083</v>
      </c>
    </row>
    <row r="1084" spans="1:23" ht="6" customHeight="1" x14ac:dyDescent="0.25">
      <c r="A1084" s="43">
        <v>1084</v>
      </c>
      <c r="B1084" s="2" t="s">
        <v>1263</v>
      </c>
      <c r="C1084" s="45" t="s">
        <v>3095</v>
      </c>
      <c r="D1084" s="2" t="s">
        <v>3178</v>
      </c>
      <c r="E1084" s="2" t="s">
        <v>3117</v>
      </c>
      <c r="F1084" s="46" t="s">
        <v>654</v>
      </c>
      <c r="G1084" s="59" t="s">
        <v>9</v>
      </c>
      <c r="H1084" s="59" t="s">
        <v>9</v>
      </c>
      <c r="I1084" s="59" t="s">
        <v>9</v>
      </c>
      <c r="J1084" s="59" t="s">
        <v>9</v>
      </c>
      <c r="K1084" s="59" t="s">
        <v>9</v>
      </c>
      <c r="L1084" s="47" t="str">
        <f t="shared" si="268"/>
        <v>Instalações</v>
      </c>
      <c r="M1084" s="47" t="str">
        <f t="shared" si="272"/>
        <v>Avac</v>
      </c>
      <c r="N1084" s="47" t="str">
        <f t="shared" si="273"/>
        <v>Trocador.De.Calor</v>
      </c>
      <c r="O1084" s="41" t="str">
        <f t="shared" si="274"/>
        <v>Classe IFC: IfcHeatExchangerSHELLANDTUBE</v>
      </c>
      <c r="P1084" s="41" t="s">
        <v>1955</v>
      </c>
      <c r="Q1084" s="41" t="s">
        <v>4129</v>
      </c>
      <c r="R1084" s="48" t="s">
        <v>9</v>
      </c>
      <c r="S1084" s="49" t="str">
        <f t="shared" si="269"/>
        <v>Instalações</v>
      </c>
      <c r="T1084" s="49" t="str">
        <f t="shared" si="275"/>
        <v>Avac</v>
      </c>
      <c r="U1084" s="49" t="str">
        <f t="shared" si="276"/>
        <v>Trocador.De.Calor</v>
      </c>
      <c r="V1084" s="49" t="str">
        <f t="shared" si="270"/>
        <v>Instalações</v>
      </c>
      <c r="W1084" s="1" t="str">
        <f t="shared" si="271"/>
        <v>Key.Ifc4.3-1084</v>
      </c>
    </row>
    <row r="1085" spans="1:23" ht="6" customHeight="1" x14ac:dyDescent="0.25">
      <c r="A1085" s="43">
        <v>1085</v>
      </c>
      <c r="B1085" s="2" t="s">
        <v>1263</v>
      </c>
      <c r="C1085" s="45" t="s">
        <v>3095</v>
      </c>
      <c r="D1085" s="2" t="s">
        <v>3178</v>
      </c>
      <c r="E1085" s="2" t="s">
        <v>3117</v>
      </c>
      <c r="F1085" s="46" t="s">
        <v>655</v>
      </c>
      <c r="G1085" s="59" t="s">
        <v>9</v>
      </c>
      <c r="H1085" s="59" t="s">
        <v>9</v>
      </c>
      <c r="I1085" s="59" t="s">
        <v>9</v>
      </c>
      <c r="J1085" s="59" t="s">
        <v>9</v>
      </c>
      <c r="K1085" s="59" t="s">
        <v>9</v>
      </c>
      <c r="L1085" s="47" t="str">
        <f t="shared" si="268"/>
        <v>Instalações</v>
      </c>
      <c r="M1085" s="47" t="str">
        <f t="shared" si="272"/>
        <v>Avac</v>
      </c>
      <c r="N1085" s="47" t="str">
        <f t="shared" si="273"/>
        <v>Trocador.De.Calor</v>
      </c>
      <c r="O1085" s="41" t="str">
        <f t="shared" si="274"/>
        <v>Classe IFC: IfcHeatExchangerTURNOUTHEATING</v>
      </c>
      <c r="P1085" s="41" t="s">
        <v>1956</v>
      </c>
      <c r="Q1085" s="41" t="s">
        <v>4130</v>
      </c>
      <c r="R1085" s="48" t="s">
        <v>9</v>
      </c>
      <c r="S1085" s="49" t="str">
        <f t="shared" si="269"/>
        <v>Instalações</v>
      </c>
      <c r="T1085" s="49" t="str">
        <f t="shared" si="275"/>
        <v>Avac</v>
      </c>
      <c r="U1085" s="49" t="str">
        <f t="shared" si="276"/>
        <v>Trocador.De.Calor</v>
      </c>
      <c r="V1085" s="49" t="str">
        <f t="shared" si="270"/>
        <v>Instalações</v>
      </c>
      <c r="W1085" s="1" t="str">
        <f t="shared" si="271"/>
        <v>Key.Ifc4.3-1085</v>
      </c>
    </row>
    <row r="1086" spans="1:23" ht="6" customHeight="1" x14ac:dyDescent="0.25">
      <c r="A1086" s="43">
        <v>1086</v>
      </c>
      <c r="B1086" s="2" t="s">
        <v>1263</v>
      </c>
      <c r="C1086" s="45" t="s">
        <v>3095</v>
      </c>
      <c r="D1086" s="2" t="s">
        <v>3178</v>
      </c>
      <c r="E1086" s="2" t="s">
        <v>658</v>
      </c>
      <c r="F1086" s="46" t="s">
        <v>659</v>
      </c>
      <c r="G1086" s="59" t="s">
        <v>9</v>
      </c>
      <c r="H1086" s="59" t="s">
        <v>9</v>
      </c>
      <c r="I1086" s="59" t="s">
        <v>9</v>
      </c>
      <c r="J1086" s="59" t="s">
        <v>9</v>
      </c>
      <c r="K1086" s="59" t="s">
        <v>9</v>
      </c>
      <c r="L1086" s="47" t="str">
        <f t="shared" si="268"/>
        <v>Instalações</v>
      </c>
      <c r="M1086" s="47" t="str">
        <f t="shared" si="272"/>
        <v>Avac</v>
      </c>
      <c r="N1086" s="47" t="str">
        <f t="shared" si="273"/>
        <v>Umidificador</v>
      </c>
      <c r="O1086" s="41" t="str">
        <f t="shared" si="274"/>
        <v>Classe IFC: IfcHumidifier</v>
      </c>
      <c r="P1086" s="41" t="s">
        <v>1957</v>
      </c>
      <c r="Q1086" s="41" t="s">
        <v>4131</v>
      </c>
      <c r="R1086" s="48" t="s">
        <v>9</v>
      </c>
      <c r="S1086" s="49" t="str">
        <f t="shared" si="269"/>
        <v>Instalações</v>
      </c>
      <c r="T1086" s="49" t="str">
        <f t="shared" si="275"/>
        <v>Avac</v>
      </c>
      <c r="U1086" s="49" t="str">
        <f t="shared" si="276"/>
        <v>Umidificador</v>
      </c>
      <c r="V1086" s="49" t="str">
        <f t="shared" si="270"/>
        <v>Instalações</v>
      </c>
      <c r="W1086" s="1" t="str">
        <f t="shared" si="271"/>
        <v>Key.Ifc4.3-1086</v>
      </c>
    </row>
    <row r="1087" spans="1:23" ht="6" customHeight="1" x14ac:dyDescent="0.25">
      <c r="A1087" s="43">
        <v>1087</v>
      </c>
      <c r="B1087" s="2" t="s">
        <v>1263</v>
      </c>
      <c r="C1087" s="45" t="s">
        <v>3095</v>
      </c>
      <c r="D1087" s="2" t="s">
        <v>3178</v>
      </c>
      <c r="E1087" s="2" t="s">
        <v>658</v>
      </c>
      <c r="F1087" s="46" t="s">
        <v>660</v>
      </c>
      <c r="G1087" s="59" t="s">
        <v>9</v>
      </c>
      <c r="H1087" s="59" t="s">
        <v>9</v>
      </c>
      <c r="I1087" s="59" t="s">
        <v>9</v>
      </c>
      <c r="J1087" s="59" t="s">
        <v>9</v>
      </c>
      <c r="K1087" s="59" t="s">
        <v>9</v>
      </c>
      <c r="L1087" s="47" t="str">
        <f t="shared" si="268"/>
        <v>Instalações</v>
      </c>
      <c r="M1087" s="47" t="str">
        <f t="shared" si="272"/>
        <v>Avac</v>
      </c>
      <c r="N1087" s="47" t="str">
        <f t="shared" si="273"/>
        <v>Umidificador</v>
      </c>
      <c r="O1087" s="41" t="str">
        <f t="shared" si="274"/>
        <v>Classe IFC: IfcHumidifierADIABATICAIRWASHER</v>
      </c>
      <c r="P1087" s="41" t="s">
        <v>1958</v>
      </c>
      <c r="Q1087" s="41" t="s">
        <v>4132</v>
      </c>
      <c r="R1087" s="48" t="s">
        <v>9</v>
      </c>
      <c r="S1087" s="49" t="str">
        <f t="shared" si="269"/>
        <v>Instalações</v>
      </c>
      <c r="T1087" s="49" t="str">
        <f t="shared" si="275"/>
        <v>Avac</v>
      </c>
      <c r="U1087" s="49" t="str">
        <f t="shared" si="276"/>
        <v>Umidificador</v>
      </c>
      <c r="V1087" s="49" t="str">
        <f t="shared" si="270"/>
        <v>Instalações</v>
      </c>
      <c r="W1087" s="1" t="str">
        <f t="shared" si="271"/>
        <v>Key.Ifc4.3-1087</v>
      </c>
    </row>
    <row r="1088" spans="1:23" ht="6" customHeight="1" x14ac:dyDescent="0.25">
      <c r="A1088" s="43">
        <v>1088</v>
      </c>
      <c r="B1088" s="2" t="s">
        <v>1263</v>
      </c>
      <c r="C1088" s="45" t="s">
        <v>3095</v>
      </c>
      <c r="D1088" s="2" t="s">
        <v>3178</v>
      </c>
      <c r="E1088" s="2" t="s">
        <v>658</v>
      </c>
      <c r="F1088" s="46" t="s">
        <v>661</v>
      </c>
      <c r="G1088" s="59" t="s">
        <v>9</v>
      </c>
      <c r="H1088" s="59" t="s">
        <v>9</v>
      </c>
      <c r="I1088" s="59" t="s">
        <v>9</v>
      </c>
      <c r="J1088" s="59" t="s">
        <v>9</v>
      </c>
      <c r="K1088" s="59" t="s">
        <v>9</v>
      </c>
      <c r="L1088" s="47" t="str">
        <f t="shared" si="268"/>
        <v>Instalações</v>
      </c>
      <c r="M1088" s="47" t="str">
        <f t="shared" si="272"/>
        <v>Avac</v>
      </c>
      <c r="N1088" s="47" t="str">
        <f t="shared" si="273"/>
        <v>Umidificador</v>
      </c>
      <c r="O1088" s="41" t="str">
        <f t="shared" si="274"/>
        <v>Classe IFC: IfcHumidifierADIABATICATOMIZING</v>
      </c>
      <c r="P1088" s="41" t="s">
        <v>1959</v>
      </c>
      <c r="Q1088" s="41" t="s">
        <v>4133</v>
      </c>
      <c r="R1088" s="48" t="s">
        <v>9</v>
      </c>
      <c r="S1088" s="49" t="str">
        <f t="shared" si="269"/>
        <v>Instalações</v>
      </c>
      <c r="T1088" s="49" t="str">
        <f t="shared" si="275"/>
        <v>Avac</v>
      </c>
      <c r="U1088" s="49" t="str">
        <f t="shared" si="276"/>
        <v>Umidificador</v>
      </c>
      <c r="V1088" s="49" t="str">
        <f t="shared" si="270"/>
        <v>Instalações</v>
      </c>
      <c r="W1088" s="1" t="str">
        <f t="shared" si="271"/>
        <v>Key.Ifc4.3-1088</v>
      </c>
    </row>
    <row r="1089" spans="1:23" ht="6" customHeight="1" x14ac:dyDescent="0.25">
      <c r="A1089" s="43">
        <v>1089</v>
      </c>
      <c r="B1089" s="2" t="s">
        <v>1263</v>
      </c>
      <c r="C1089" s="45" t="s">
        <v>3095</v>
      </c>
      <c r="D1089" s="2" t="s">
        <v>3178</v>
      </c>
      <c r="E1089" s="2" t="s">
        <v>658</v>
      </c>
      <c r="F1089" s="46" t="s">
        <v>662</v>
      </c>
      <c r="G1089" s="59" t="s">
        <v>9</v>
      </c>
      <c r="H1089" s="59" t="s">
        <v>9</v>
      </c>
      <c r="I1089" s="59" t="s">
        <v>9</v>
      </c>
      <c r="J1089" s="59" t="s">
        <v>9</v>
      </c>
      <c r="K1089" s="59" t="s">
        <v>9</v>
      </c>
      <c r="L1089" s="47" t="str">
        <f t="shared" si="268"/>
        <v>Instalações</v>
      </c>
      <c r="M1089" s="47" t="str">
        <f t="shared" si="272"/>
        <v>Avac</v>
      </c>
      <c r="N1089" s="47" t="str">
        <f t="shared" si="273"/>
        <v>Umidificador</v>
      </c>
      <c r="O1089" s="41" t="str">
        <f t="shared" si="274"/>
        <v>Classe IFC: IfcHumidifierADIABATICCOMPRESSEDAIRNOZZLE</v>
      </c>
      <c r="P1089" s="41" t="s">
        <v>1960</v>
      </c>
      <c r="Q1089" s="41" t="s">
        <v>4134</v>
      </c>
      <c r="R1089" s="48" t="s">
        <v>9</v>
      </c>
      <c r="S1089" s="49" t="str">
        <f t="shared" si="269"/>
        <v>Instalações</v>
      </c>
      <c r="T1089" s="49" t="str">
        <f t="shared" si="275"/>
        <v>Avac</v>
      </c>
      <c r="U1089" s="49" t="str">
        <f t="shared" si="276"/>
        <v>Umidificador</v>
      </c>
      <c r="V1089" s="49" t="str">
        <f t="shared" si="270"/>
        <v>Instalações</v>
      </c>
      <c r="W1089" s="1" t="str">
        <f t="shared" si="271"/>
        <v>Key.Ifc4.3-1089</v>
      </c>
    </row>
    <row r="1090" spans="1:23" ht="6" customHeight="1" x14ac:dyDescent="0.25">
      <c r="A1090" s="43">
        <v>1090</v>
      </c>
      <c r="B1090" s="2" t="s">
        <v>1263</v>
      </c>
      <c r="C1090" s="45" t="s">
        <v>3095</v>
      </c>
      <c r="D1090" s="2" t="s">
        <v>3178</v>
      </c>
      <c r="E1090" s="2" t="s">
        <v>658</v>
      </c>
      <c r="F1090" s="46" t="s">
        <v>663</v>
      </c>
      <c r="G1090" s="59" t="s">
        <v>9</v>
      </c>
      <c r="H1090" s="59" t="s">
        <v>9</v>
      </c>
      <c r="I1090" s="59" t="s">
        <v>9</v>
      </c>
      <c r="J1090" s="59" t="s">
        <v>9</v>
      </c>
      <c r="K1090" s="59" t="s">
        <v>9</v>
      </c>
      <c r="L1090" s="47" t="str">
        <f t="shared" si="268"/>
        <v>Instalações</v>
      </c>
      <c r="M1090" s="47" t="str">
        <f t="shared" si="272"/>
        <v>Avac</v>
      </c>
      <c r="N1090" s="47" t="str">
        <f t="shared" si="273"/>
        <v>Umidificador</v>
      </c>
      <c r="O1090" s="41" t="str">
        <f t="shared" si="274"/>
        <v>Classe IFC: IfcHumidifierADIABATICPAN</v>
      </c>
      <c r="P1090" s="41" t="s">
        <v>1961</v>
      </c>
      <c r="Q1090" s="41" t="s">
        <v>4135</v>
      </c>
      <c r="R1090" s="48" t="s">
        <v>9</v>
      </c>
      <c r="S1090" s="49" t="str">
        <f t="shared" si="269"/>
        <v>Instalações</v>
      </c>
      <c r="T1090" s="49" t="str">
        <f t="shared" si="275"/>
        <v>Avac</v>
      </c>
      <c r="U1090" s="49" t="str">
        <f t="shared" si="276"/>
        <v>Umidificador</v>
      </c>
      <c r="V1090" s="49" t="str">
        <f t="shared" si="270"/>
        <v>Instalações</v>
      </c>
      <c r="W1090" s="1" t="str">
        <f t="shared" si="271"/>
        <v>Key.Ifc4.3-1090</v>
      </c>
    </row>
    <row r="1091" spans="1:23" ht="6" customHeight="1" x14ac:dyDescent="0.25">
      <c r="A1091" s="43">
        <v>1091</v>
      </c>
      <c r="B1091" s="2" t="s">
        <v>1263</v>
      </c>
      <c r="C1091" s="45" t="s">
        <v>3095</v>
      </c>
      <c r="D1091" s="2" t="s">
        <v>3178</v>
      </c>
      <c r="E1091" s="2" t="s">
        <v>658</v>
      </c>
      <c r="F1091" s="46" t="s">
        <v>664</v>
      </c>
      <c r="G1091" s="59" t="s">
        <v>9</v>
      </c>
      <c r="H1091" s="59" t="s">
        <v>9</v>
      </c>
      <c r="I1091" s="59" t="s">
        <v>9</v>
      </c>
      <c r="J1091" s="59" t="s">
        <v>9</v>
      </c>
      <c r="K1091" s="59" t="s">
        <v>9</v>
      </c>
      <c r="L1091" s="47" t="str">
        <f t="shared" si="268"/>
        <v>Instalações</v>
      </c>
      <c r="M1091" s="47" t="str">
        <f t="shared" si="272"/>
        <v>Avac</v>
      </c>
      <c r="N1091" s="47" t="str">
        <f t="shared" si="273"/>
        <v>Umidificador</v>
      </c>
      <c r="O1091" s="41" t="str">
        <f t="shared" si="274"/>
        <v>Classe IFC: IfcHumidifierADIABATICRIGIDMEDIA</v>
      </c>
      <c r="P1091" s="41" t="s">
        <v>1962</v>
      </c>
      <c r="Q1091" s="41" t="s">
        <v>4136</v>
      </c>
      <c r="R1091" s="48" t="s">
        <v>9</v>
      </c>
      <c r="S1091" s="49" t="str">
        <f t="shared" si="269"/>
        <v>Instalações</v>
      </c>
      <c r="T1091" s="49" t="str">
        <f t="shared" si="275"/>
        <v>Avac</v>
      </c>
      <c r="U1091" s="49" t="str">
        <f t="shared" si="276"/>
        <v>Umidificador</v>
      </c>
      <c r="V1091" s="49" t="str">
        <f t="shared" si="270"/>
        <v>Instalações</v>
      </c>
      <c r="W1091" s="1" t="str">
        <f t="shared" si="271"/>
        <v>Key.Ifc4.3-1091</v>
      </c>
    </row>
    <row r="1092" spans="1:23" ht="6" customHeight="1" x14ac:dyDescent="0.25">
      <c r="A1092" s="43">
        <v>1092</v>
      </c>
      <c r="B1092" s="2" t="s">
        <v>1263</v>
      </c>
      <c r="C1092" s="45" t="s">
        <v>3095</v>
      </c>
      <c r="D1092" s="2" t="s">
        <v>3178</v>
      </c>
      <c r="E1092" s="2" t="s">
        <v>658</v>
      </c>
      <c r="F1092" s="46" t="s">
        <v>665</v>
      </c>
      <c r="G1092" s="59" t="s">
        <v>9</v>
      </c>
      <c r="H1092" s="59" t="s">
        <v>9</v>
      </c>
      <c r="I1092" s="59" t="s">
        <v>9</v>
      </c>
      <c r="J1092" s="59" t="s">
        <v>9</v>
      </c>
      <c r="K1092" s="59" t="s">
        <v>9</v>
      </c>
      <c r="L1092" s="47" t="str">
        <f t="shared" si="268"/>
        <v>Instalações</v>
      </c>
      <c r="M1092" s="47" t="str">
        <f t="shared" si="272"/>
        <v>Avac</v>
      </c>
      <c r="N1092" s="47" t="str">
        <f t="shared" si="273"/>
        <v>Umidificador</v>
      </c>
      <c r="O1092" s="41" t="str">
        <f t="shared" si="274"/>
        <v>Classe IFC: IfcHumidifierADIABATICULTRASONIC</v>
      </c>
      <c r="P1092" s="41" t="s">
        <v>1962</v>
      </c>
      <c r="Q1092" s="41" t="s">
        <v>4136</v>
      </c>
      <c r="R1092" s="48" t="s">
        <v>9</v>
      </c>
      <c r="S1092" s="49" t="str">
        <f t="shared" si="269"/>
        <v>Instalações</v>
      </c>
      <c r="T1092" s="49" t="str">
        <f t="shared" si="275"/>
        <v>Avac</v>
      </c>
      <c r="U1092" s="49" t="str">
        <f t="shared" si="276"/>
        <v>Umidificador</v>
      </c>
      <c r="V1092" s="49" t="str">
        <f t="shared" si="270"/>
        <v>Instalações</v>
      </c>
      <c r="W1092" s="1" t="str">
        <f t="shared" si="271"/>
        <v>Key.Ifc4.3-1092</v>
      </c>
    </row>
    <row r="1093" spans="1:23" ht="6" customHeight="1" x14ac:dyDescent="0.25">
      <c r="A1093" s="43">
        <v>1093</v>
      </c>
      <c r="B1093" s="2" t="s">
        <v>1263</v>
      </c>
      <c r="C1093" s="45" t="s">
        <v>3095</v>
      </c>
      <c r="D1093" s="2" t="s">
        <v>3178</v>
      </c>
      <c r="E1093" s="2" t="s">
        <v>658</v>
      </c>
      <c r="F1093" s="46" t="s">
        <v>666</v>
      </c>
      <c r="G1093" s="59" t="s">
        <v>9</v>
      </c>
      <c r="H1093" s="59" t="s">
        <v>9</v>
      </c>
      <c r="I1093" s="59" t="s">
        <v>9</v>
      </c>
      <c r="J1093" s="59" t="s">
        <v>9</v>
      </c>
      <c r="K1093" s="59" t="s">
        <v>9</v>
      </c>
      <c r="L1093" s="47" t="str">
        <f t="shared" si="268"/>
        <v>Instalações</v>
      </c>
      <c r="M1093" s="47" t="str">
        <f t="shared" si="272"/>
        <v>Avac</v>
      </c>
      <c r="N1093" s="47" t="str">
        <f t="shared" si="273"/>
        <v>Umidificador</v>
      </c>
      <c r="O1093" s="41" t="str">
        <f t="shared" si="274"/>
        <v>Classe IFC: IfcHumidifierADIABATICWETTEDELEMENT</v>
      </c>
      <c r="P1093" s="41" t="s">
        <v>1963</v>
      </c>
      <c r="Q1093" s="41" t="s">
        <v>4132</v>
      </c>
      <c r="R1093" s="48" t="s">
        <v>9</v>
      </c>
      <c r="S1093" s="49" t="str">
        <f t="shared" si="269"/>
        <v>Instalações</v>
      </c>
      <c r="T1093" s="49" t="str">
        <f t="shared" si="275"/>
        <v>Avac</v>
      </c>
      <c r="U1093" s="49" t="str">
        <f t="shared" si="276"/>
        <v>Umidificador</v>
      </c>
      <c r="V1093" s="49" t="str">
        <f t="shared" si="270"/>
        <v>Instalações</v>
      </c>
      <c r="W1093" s="1" t="str">
        <f t="shared" si="271"/>
        <v>Key.Ifc4.3-1093</v>
      </c>
    </row>
    <row r="1094" spans="1:23" ht="6" customHeight="1" x14ac:dyDescent="0.25">
      <c r="A1094" s="43">
        <v>1094</v>
      </c>
      <c r="B1094" s="2" t="s">
        <v>1263</v>
      </c>
      <c r="C1094" s="45" t="s">
        <v>3095</v>
      </c>
      <c r="D1094" s="2" t="s">
        <v>3178</v>
      </c>
      <c r="E1094" s="2" t="s">
        <v>658</v>
      </c>
      <c r="F1094" s="46" t="s">
        <v>667</v>
      </c>
      <c r="G1094" s="59" t="s">
        <v>9</v>
      </c>
      <c r="H1094" s="59" t="s">
        <v>9</v>
      </c>
      <c r="I1094" s="59" t="s">
        <v>9</v>
      </c>
      <c r="J1094" s="59" t="s">
        <v>9</v>
      </c>
      <c r="K1094" s="59" t="s">
        <v>9</v>
      </c>
      <c r="L1094" s="47" t="str">
        <f t="shared" si="268"/>
        <v>Instalações</v>
      </c>
      <c r="M1094" s="47" t="str">
        <f t="shared" si="272"/>
        <v>Avac</v>
      </c>
      <c r="N1094" s="47" t="str">
        <f t="shared" si="273"/>
        <v>Umidificador</v>
      </c>
      <c r="O1094" s="41" t="str">
        <f t="shared" si="274"/>
        <v>Classe IFC: IfcHumidifierASSISTEDBUTANE</v>
      </c>
      <c r="P1094" s="41" t="s">
        <v>1964</v>
      </c>
      <c r="Q1094" s="41" t="s">
        <v>4137</v>
      </c>
      <c r="R1094" s="48" t="s">
        <v>9</v>
      </c>
      <c r="S1094" s="49" t="str">
        <f t="shared" si="269"/>
        <v>Instalações</v>
      </c>
      <c r="T1094" s="49" t="str">
        <f t="shared" si="275"/>
        <v>Avac</v>
      </c>
      <c r="U1094" s="49" t="str">
        <f t="shared" si="276"/>
        <v>Umidificador</v>
      </c>
      <c r="V1094" s="49" t="str">
        <f t="shared" si="270"/>
        <v>Instalações</v>
      </c>
      <c r="W1094" s="1" t="str">
        <f t="shared" si="271"/>
        <v>Key.Ifc4.3-1094</v>
      </c>
    </row>
    <row r="1095" spans="1:23" ht="6" customHeight="1" x14ac:dyDescent="0.25">
      <c r="A1095" s="43">
        <v>1095</v>
      </c>
      <c r="B1095" s="2" t="s">
        <v>1263</v>
      </c>
      <c r="C1095" s="45" t="s">
        <v>3095</v>
      </c>
      <c r="D1095" s="2" t="s">
        <v>3178</v>
      </c>
      <c r="E1095" s="2" t="s">
        <v>658</v>
      </c>
      <c r="F1095" s="46" t="s">
        <v>668</v>
      </c>
      <c r="G1095" s="59" t="s">
        <v>9</v>
      </c>
      <c r="H1095" s="59" t="s">
        <v>9</v>
      </c>
      <c r="I1095" s="59" t="s">
        <v>9</v>
      </c>
      <c r="J1095" s="59" t="s">
        <v>9</v>
      </c>
      <c r="K1095" s="59" t="s">
        <v>9</v>
      </c>
      <c r="L1095" s="47" t="str">
        <f t="shared" si="268"/>
        <v>Instalações</v>
      </c>
      <c r="M1095" s="47" t="str">
        <f t="shared" si="272"/>
        <v>Avac</v>
      </c>
      <c r="N1095" s="47" t="str">
        <f t="shared" si="273"/>
        <v>Umidificador</v>
      </c>
      <c r="O1095" s="41" t="str">
        <f t="shared" si="274"/>
        <v>Classe IFC: IfcHumidifierASSISTEDELECTRIC</v>
      </c>
      <c r="P1095" s="41" t="s">
        <v>1964</v>
      </c>
      <c r="Q1095" s="41" t="s">
        <v>4137</v>
      </c>
      <c r="R1095" s="48" t="s">
        <v>9</v>
      </c>
      <c r="S1095" s="49" t="str">
        <f t="shared" si="269"/>
        <v>Instalações</v>
      </c>
      <c r="T1095" s="49" t="str">
        <f t="shared" si="275"/>
        <v>Avac</v>
      </c>
      <c r="U1095" s="49" t="str">
        <f t="shared" si="276"/>
        <v>Umidificador</v>
      </c>
      <c r="V1095" s="49" t="str">
        <f t="shared" si="270"/>
        <v>Instalações</v>
      </c>
      <c r="W1095" s="1" t="str">
        <f t="shared" si="271"/>
        <v>Key.Ifc4.3-1095</v>
      </c>
    </row>
    <row r="1096" spans="1:23" ht="6" customHeight="1" x14ac:dyDescent="0.25">
      <c r="A1096" s="43">
        <v>1096</v>
      </c>
      <c r="B1096" s="2" t="s">
        <v>1263</v>
      </c>
      <c r="C1096" s="45" t="s">
        <v>3095</v>
      </c>
      <c r="D1096" s="2" t="s">
        <v>3178</v>
      </c>
      <c r="E1096" s="2" t="s">
        <v>658</v>
      </c>
      <c r="F1096" s="46" t="s">
        <v>669</v>
      </c>
      <c r="G1096" s="59" t="s">
        <v>9</v>
      </c>
      <c r="H1096" s="59" t="s">
        <v>9</v>
      </c>
      <c r="I1096" s="59" t="s">
        <v>9</v>
      </c>
      <c r="J1096" s="59" t="s">
        <v>9</v>
      </c>
      <c r="K1096" s="59" t="s">
        <v>9</v>
      </c>
      <c r="L1096" s="47" t="str">
        <f t="shared" si="268"/>
        <v>Instalações</v>
      </c>
      <c r="M1096" s="47" t="str">
        <f t="shared" si="272"/>
        <v>Avac</v>
      </c>
      <c r="N1096" s="47" t="str">
        <f t="shared" si="273"/>
        <v>Umidificador</v>
      </c>
      <c r="O1096" s="41" t="str">
        <f t="shared" si="274"/>
        <v>Classe IFC: IfcHumidifierASSISTEDNATURALGAS</v>
      </c>
      <c r="P1096" s="41" t="s">
        <v>1965</v>
      </c>
      <c r="Q1096" s="41" t="s">
        <v>4138</v>
      </c>
      <c r="R1096" s="48" t="s">
        <v>9</v>
      </c>
      <c r="S1096" s="49" t="str">
        <f t="shared" si="269"/>
        <v>Instalações</v>
      </c>
      <c r="T1096" s="49" t="str">
        <f t="shared" si="275"/>
        <v>Avac</v>
      </c>
      <c r="U1096" s="49" t="str">
        <f t="shared" si="276"/>
        <v>Umidificador</v>
      </c>
      <c r="V1096" s="49" t="str">
        <f t="shared" si="270"/>
        <v>Instalações</v>
      </c>
      <c r="W1096" s="1" t="str">
        <f t="shared" si="271"/>
        <v>Key.Ifc4.3-1096</v>
      </c>
    </row>
    <row r="1097" spans="1:23" ht="6" customHeight="1" x14ac:dyDescent="0.25">
      <c r="A1097" s="43">
        <v>1097</v>
      </c>
      <c r="B1097" s="2" t="s">
        <v>1263</v>
      </c>
      <c r="C1097" s="45" t="s">
        <v>3095</v>
      </c>
      <c r="D1097" s="2" t="s">
        <v>3178</v>
      </c>
      <c r="E1097" s="2" t="s">
        <v>658</v>
      </c>
      <c r="F1097" s="46" t="s">
        <v>670</v>
      </c>
      <c r="G1097" s="59" t="s">
        <v>9</v>
      </c>
      <c r="H1097" s="59" t="s">
        <v>9</v>
      </c>
      <c r="I1097" s="59" t="s">
        <v>9</v>
      </c>
      <c r="J1097" s="59" t="s">
        <v>9</v>
      </c>
      <c r="K1097" s="59" t="s">
        <v>9</v>
      </c>
      <c r="L1097" s="47" t="str">
        <f t="shared" si="268"/>
        <v>Instalações</v>
      </c>
      <c r="M1097" s="47" t="str">
        <f t="shared" si="272"/>
        <v>Avac</v>
      </c>
      <c r="N1097" s="47" t="str">
        <f t="shared" si="273"/>
        <v>Umidificador</v>
      </c>
      <c r="O1097" s="41" t="str">
        <f t="shared" si="274"/>
        <v>Classe IFC: IfcHumidifierASSISTEDPROPANE</v>
      </c>
      <c r="P1097" s="41" t="s">
        <v>1964</v>
      </c>
      <c r="Q1097" s="41" t="s">
        <v>4137</v>
      </c>
      <c r="R1097" s="48" t="s">
        <v>9</v>
      </c>
      <c r="S1097" s="49" t="str">
        <f t="shared" si="269"/>
        <v>Instalações</v>
      </c>
      <c r="T1097" s="49" t="str">
        <f t="shared" si="275"/>
        <v>Avac</v>
      </c>
      <c r="U1097" s="49" t="str">
        <f t="shared" si="276"/>
        <v>Umidificador</v>
      </c>
      <c r="V1097" s="49" t="str">
        <f t="shared" si="270"/>
        <v>Instalações</v>
      </c>
      <c r="W1097" s="1" t="str">
        <f t="shared" si="271"/>
        <v>Key.Ifc4.3-1097</v>
      </c>
    </row>
    <row r="1098" spans="1:23" ht="6" customHeight="1" x14ac:dyDescent="0.25">
      <c r="A1098" s="43">
        <v>1098</v>
      </c>
      <c r="B1098" s="2" t="s">
        <v>1263</v>
      </c>
      <c r="C1098" s="45" t="s">
        <v>3095</v>
      </c>
      <c r="D1098" s="2" t="s">
        <v>3178</v>
      </c>
      <c r="E1098" s="2" t="s">
        <v>658</v>
      </c>
      <c r="F1098" s="46" t="s">
        <v>671</v>
      </c>
      <c r="G1098" s="59" t="s">
        <v>9</v>
      </c>
      <c r="H1098" s="59" t="s">
        <v>9</v>
      </c>
      <c r="I1098" s="59" t="s">
        <v>9</v>
      </c>
      <c r="J1098" s="59" t="s">
        <v>9</v>
      </c>
      <c r="K1098" s="59" t="s">
        <v>9</v>
      </c>
      <c r="L1098" s="47" t="str">
        <f t="shared" si="268"/>
        <v>Instalações</v>
      </c>
      <c r="M1098" s="47" t="str">
        <f t="shared" si="272"/>
        <v>Avac</v>
      </c>
      <c r="N1098" s="47" t="str">
        <f t="shared" si="273"/>
        <v>Umidificador</v>
      </c>
      <c r="O1098" s="41" t="str">
        <f t="shared" si="274"/>
        <v>Classe IFC: IfcHumidifierASSISTEDSTEAM</v>
      </c>
      <c r="P1098" s="41" t="s">
        <v>1964</v>
      </c>
      <c r="Q1098" s="41" t="s">
        <v>4137</v>
      </c>
      <c r="R1098" s="48" t="s">
        <v>9</v>
      </c>
      <c r="S1098" s="49" t="str">
        <f t="shared" si="269"/>
        <v>Instalações</v>
      </c>
      <c r="T1098" s="49" t="str">
        <f t="shared" si="275"/>
        <v>Avac</v>
      </c>
      <c r="U1098" s="49" t="str">
        <f t="shared" si="276"/>
        <v>Umidificador</v>
      </c>
      <c r="V1098" s="49" t="str">
        <f t="shared" si="270"/>
        <v>Instalações</v>
      </c>
      <c r="W1098" s="1" t="str">
        <f t="shared" si="271"/>
        <v>Key.Ifc4.3-1098</v>
      </c>
    </row>
    <row r="1099" spans="1:23" ht="6" customHeight="1" x14ac:dyDescent="0.25">
      <c r="A1099" s="43">
        <v>1099</v>
      </c>
      <c r="B1099" s="2" t="s">
        <v>1263</v>
      </c>
      <c r="C1099" s="45" t="s">
        <v>3095</v>
      </c>
      <c r="D1099" s="2" t="s">
        <v>3178</v>
      </c>
      <c r="E1099" s="2" t="s">
        <v>658</v>
      </c>
      <c r="F1099" s="46" t="s">
        <v>672</v>
      </c>
      <c r="G1099" s="59" t="s">
        <v>9</v>
      </c>
      <c r="H1099" s="59" t="s">
        <v>9</v>
      </c>
      <c r="I1099" s="59" t="s">
        <v>9</v>
      </c>
      <c r="J1099" s="59" t="s">
        <v>9</v>
      </c>
      <c r="K1099" s="59" t="s">
        <v>9</v>
      </c>
      <c r="L1099" s="47" t="str">
        <f t="shared" si="268"/>
        <v>Instalações</v>
      </c>
      <c r="M1099" s="47" t="str">
        <f t="shared" si="272"/>
        <v>Avac</v>
      </c>
      <c r="N1099" s="47" t="str">
        <f t="shared" si="273"/>
        <v>Umidificador</v>
      </c>
      <c r="O1099" s="41" t="str">
        <f t="shared" si="274"/>
        <v>Classe IFC: IfcHumidifierSTEAMINJECTION</v>
      </c>
      <c r="P1099" s="41" t="s">
        <v>1966</v>
      </c>
      <c r="Q1099" s="41" t="s">
        <v>4139</v>
      </c>
      <c r="R1099" s="48" t="s">
        <v>9</v>
      </c>
      <c r="S1099" s="49" t="str">
        <f t="shared" si="269"/>
        <v>Instalações</v>
      </c>
      <c r="T1099" s="49" t="str">
        <f t="shared" si="275"/>
        <v>Avac</v>
      </c>
      <c r="U1099" s="49" t="str">
        <f t="shared" si="276"/>
        <v>Umidificador</v>
      </c>
      <c r="V1099" s="49" t="str">
        <f t="shared" si="270"/>
        <v>Instalações</v>
      </c>
      <c r="W1099" s="1" t="str">
        <f t="shared" si="271"/>
        <v>Key.Ifc4.3-1099</v>
      </c>
    </row>
    <row r="1100" spans="1:23" ht="6" customHeight="1" x14ac:dyDescent="0.25">
      <c r="A1100" s="43">
        <v>1100</v>
      </c>
      <c r="B1100" s="2" t="s">
        <v>1263</v>
      </c>
      <c r="C1100" s="45" t="s">
        <v>3095</v>
      </c>
      <c r="D1100" s="2" t="s">
        <v>3178</v>
      </c>
      <c r="E1100" s="2" t="s">
        <v>680</v>
      </c>
      <c r="F1100" s="46" t="s">
        <v>679</v>
      </c>
      <c r="G1100" s="59" t="s">
        <v>9</v>
      </c>
      <c r="H1100" s="59" t="s">
        <v>9</v>
      </c>
      <c r="I1100" s="59" t="s">
        <v>9</v>
      </c>
      <c r="J1100" s="59" t="s">
        <v>9</v>
      </c>
      <c r="K1100" s="59" t="s">
        <v>9</v>
      </c>
      <c r="L1100" s="47" t="str">
        <f t="shared" ref="L1100:L1163" si="277">CONCATENATE("", C1100)</f>
        <v>Instalações</v>
      </c>
      <c r="M1100" s="47" t="str">
        <f t="shared" si="272"/>
        <v>Avac</v>
      </c>
      <c r="N1100" s="47" t="str">
        <f t="shared" si="273"/>
        <v>Ventilador</v>
      </c>
      <c r="O1100" s="41" t="str">
        <f t="shared" si="274"/>
        <v>Classe IFC: IfcFan</v>
      </c>
      <c r="P1100" s="41" t="s">
        <v>3051</v>
      </c>
      <c r="Q1100" s="41" t="s">
        <v>4471</v>
      </c>
      <c r="R1100" s="48" t="s">
        <v>9</v>
      </c>
      <c r="S1100" s="49" t="str">
        <f t="shared" ref="S1100:S1163" si="278">SUBSTITUTE(C1100, "_", " ")</f>
        <v>Instalações</v>
      </c>
      <c r="T1100" s="49" t="str">
        <f t="shared" si="275"/>
        <v>Avac</v>
      </c>
      <c r="U1100" s="49" t="str">
        <f t="shared" si="276"/>
        <v>Ventilador</v>
      </c>
      <c r="V1100" s="49" t="str">
        <f t="shared" ref="V1100:V1163" si="279">SUBSTITUTE(C1100, "_", " ")</f>
        <v>Instalações</v>
      </c>
      <c r="W1100" s="1" t="str">
        <f t="shared" ref="W1100:W1163" si="280">CONCATENATE("Key.Ifc4.3-",A1100)</f>
        <v>Key.Ifc4.3-1100</v>
      </c>
    </row>
    <row r="1101" spans="1:23" ht="6" customHeight="1" x14ac:dyDescent="0.25">
      <c r="A1101" s="43">
        <v>1101</v>
      </c>
      <c r="B1101" s="2" t="s">
        <v>1263</v>
      </c>
      <c r="C1101" s="45" t="s">
        <v>3095</v>
      </c>
      <c r="D1101" s="2" t="s">
        <v>3178</v>
      </c>
      <c r="E1101" s="2" t="s">
        <v>680</v>
      </c>
      <c r="F1101" s="46" t="s">
        <v>681</v>
      </c>
      <c r="G1101" s="59" t="s">
        <v>9</v>
      </c>
      <c r="H1101" s="59" t="s">
        <v>9</v>
      </c>
      <c r="I1101" s="59" t="s">
        <v>9</v>
      </c>
      <c r="J1101" s="59" t="s">
        <v>9</v>
      </c>
      <c r="K1101" s="59" t="s">
        <v>9</v>
      </c>
      <c r="L1101" s="47" t="str">
        <f t="shared" si="277"/>
        <v>Instalações</v>
      </c>
      <c r="M1101" s="47" t="str">
        <f t="shared" si="272"/>
        <v>Avac</v>
      </c>
      <c r="N1101" s="47" t="str">
        <f t="shared" si="273"/>
        <v>Ventilador</v>
      </c>
      <c r="O1101" s="41" t="str">
        <f t="shared" si="274"/>
        <v>Classe IFC: IfcFanCENTRIFUGALAIRFOIL</v>
      </c>
      <c r="P1101" s="41" t="s">
        <v>3052</v>
      </c>
      <c r="Q1101" s="41" t="s">
        <v>4472</v>
      </c>
      <c r="R1101" s="48" t="s">
        <v>9</v>
      </c>
      <c r="S1101" s="49" t="str">
        <f t="shared" si="278"/>
        <v>Instalações</v>
      </c>
      <c r="T1101" s="49" t="str">
        <f t="shared" si="275"/>
        <v>Avac</v>
      </c>
      <c r="U1101" s="49" t="str">
        <f t="shared" si="276"/>
        <v>Ventilador</v>
      </c>
      <c r="V1101" s="49" t="str">
        <f t="shared" si="279"/>
        <v>Instalações</v>
      </c>
      <c r="W1101" s="1" t="str">
        <f t="shared" si="280"/>
        <v>Key.Ifc4.3-1101</v>
      </c>
    </row>
    <row r="1102" spans="1:23" ht="6" customHeight="1" x14ac:dyDescent="0.25">
      <c r="A1102" s="43">
        <v>1102</v>
      </c>
      <c r="B1102" s="2" t="s">
        <v>1263</v>
      </c>
      <c r="C1102" s="45" t="s">
        <v>3095</v>
      </c>
      <c r="D1102" s="2" t="s">
        <v>3178</v>
      </c>
      <c r="E1102" s="2" t="s">
        <v>680</v>
      </c>
      <c r="F1102" s="46" t="s">
        <v>682</v>
      </c>
      <c r="G1102" s="59" t="s">
        <v>9</v>
      </c>
      <c r="H1102" s="59" t="s">
        <v>9</v>
      </c>
      <c r="I1102" s="59" t="s">
        <v>9</v>
      </c>
      <c r="J1102" s="59" t="s">
        <v>9</v>
      </c>
      <c r="K1102" s="59" t="s">
        <v>9</v>
      </c>
      <c r="L1102" s="47" t="str">
        <f t="shared" si="277"/>
        <v>Instalações</v>
      </c>
      <c r="M1102" s="47" t="str">
        <f t="shared" si="272"/>
        <v>Avac</v>
      </c>
      <c r="N1102" s="47" t="str">
        <f t="shared" si="273"/>
        <v>Ventilador</v>
      </c>
      <c r="O1102" s="41" t="str">
        <f t="shared" si="274"/>
        <v>Classe IFC: IfcFanCENTRIFUGALBACKWARDINCLINEDCURVED</v>
      </c>
      <c r="P1102" s="41" t="s">
        <v>3053</v>
      </c>
      <c r="Q1102" s="41" t="s">
        <v>4473</v>
      </c>
      <c r="R1102" s="48" t="s">
        <v>9</v>
      </c>
      <c r="S1102" s="49" t="str">
        <f t="shared" si="278"/>
        <v>Instalações</v>
      </c>
      <c r="T1102" s="49" t="str">
        <f t="shared" si="275"/>
        <v>Avac</v>
      </c>
      <c r="U1102" s="49" t="str">
        <f t="shared" si="276"/>
        <v>Ventilador</v>
      </c>
      <c r="V1102" s="49" t="str">
        <f t="shared" si="279"/>
        <v>Instalações</v>
      </c>
      <c r="W1102" s="1" t="str">
        <f t="shared" si="280"/>
        <v>Key.Ifc4.3-1102</v>
      </c>
    </row>
    <row r="1103" spans="1:23" ht="6" customHeight="1" x14ac:dyDescent="0.25">
      <c r="A1103" s="43">
        <v>1103</v>
      </c>
      <c r="B1103" s="2" t="s">
        <v>1263</v>
      </c>
      <c r="C1103" s="45" t="s">
        <v>3095</v>
      </c>
      <c r="D1103" s="2" t="s">
        <v>3178</v>
      </c>
      <c r="E1103" s="2" t="s">
        <v>680</v>
      </c>
      <c r="F1103" s="46" t="s">
        <v>683</v>
      </c>
      <c r="G1103" s="59" t="s">
        <v>9</v>
      </c>
      <c r="H1103" s="59" t="s">
        <v>9</v>
      </c>
      <c r="I1103" s="59" t="s">
        <v>9</v>
      </c>
      <c r="J1103" s="59" t="s">
        <v>9</v>
      </c>
      <c r="K1103" s="59" t="s">
        <v>9</v>
      </c>
      <c r="L1103" s="47" t="str">
        <f t="shared" si="277"/>
        <v>Instalações</v>
      </c>
      <c r="M1103" s="47" t="str">
        <f t="shared" si="272"/>
        <v>Avac</v>
      </c>
      <c r="N1103" s="47" t="str">
        <f t="shared" si="273"/>
        <v>Ventilador</v>
      </c>
      <c r="O1103" s="41" t="str">
        <f t="shared" si="274"/>
        <v>Classe IFC: IfcFanCENTRIFUGALFORWARDCURVED</v>
      </c>
      <c r="P1103" s="41" t="s">
        <v>3054</v>
      </c>
      <c r="Q1103" s="41" t="s">
        <v>4474</v>
      </c>
      <c r="R1103" s="48" t="s">
        <v>9</v>
      </c>
      <c r="S1103" s="49" t="str">
        <f t="shared" si="278"/>
        <v>Instalações</v>
      </c>
      <c r="T1103" s="49" t="str">
        <f t="shared" si="275"/>
        <v>Avac</v>
      </c>
      <c r="U1103" s="49" t="str">
        <f t="shared" si="276"/>
        <v>Ventilador</v>
      </c>
      <c r="V1103" s="49" t="str">
        <f t="shared" si="279"/>
        <v>Instalações</v>
      </c>
      <c r="W1103" s="1" t="str">
        <f t="shared" si="280"/>
        <v>Key.Ifc4.3-1103</v>
      </c>
    </row>
    <row r="1104" spans="1:23" ht="6" customHeight="1" x14ac:dyDescent="0.25">
      <c r="A1104" s="43">
        <v>1104</v>
      </c>
      <c r="B1104" s="2" t="s">
        <v>1263</v>
      </c>
      <c r="C1104" s="45" t="s">
        <v>3095</v>
      </c>
      <c r="D1104" s="2" t="s">
        <v>3178</v>
      </c>
      <c r="E1104" s="2" t="s">
        <v>680</v>
      </c>
      <c r="F1104" s="46" t="s">
        <v>684</v>
      </c>
      <c r="G1104" s="59" t="s">
        <v>9</v>
      </c>
      <c r="H1104" s="59" t="s">
        <v>9</v>
      </c>
      <c r="I1104" s="59" t="s">
        <v>9</v>
      </c>
      <c r="J1104" s="59" t="s">
        <v>9</v>
      </c>
      <c r="K1104" s="59" t="s">
        <v>9</v>
      </c>
      <c r="L1104" s="47" t="str">
        <f t="shared" si="277"/>
        <v>Instalações</v>
      </c>
      <c r="M1104" s="47" t="str">
        <f t="shared" si="272"/>
        <v>Avac</v>
      </c>
      <c r="N1104" s="47" t="str">
        <f t="shared" si="273"/>
        <v>Ventilador</v>
      </c>
      <c r="O1104" s="41" t="str">
        <f t="shared" si="274"/>
        <v>Classe IFC: IfcFanCENTRIFUGALRADIAL</v>
      </c>
      <c r="P1104" s="41" t="s">
        <v>3055</v>
      </c>
      <c r="Q1104" s="41" t="s">
        <v>4475</v>
      </c>
      <c r="R1104" s="48" t="s">
        <v>9</v>
      </c>
      <c r="S1104" s="49" t="str">
        <f t="shared" si="278"/>
        <v>Instalações</v>
      </c>
      <c r="T1104" s="49" t="str">
        <f t="shared" si="275"/>
        <v>Avac</v>
      </c>
      <c r="U1104" s="49" t="str">
        <f t="shared" si="276"/>
        <v>Ventilador</v>
      </c>
      <c r="V1104" s="49" t="str">
        <f t="shared" si="279"/>
        <v>Instalações</v>
      </c>
      <c r="W1104" s="1" t="str">
        <f t="shared" si="280"/>
        <v>Key.Ifc4.3-1104</v>
      </c>
    </row>
    <row r="1105" spans="1:23" ht="6" customHeight="1" x14ac:dyDescent="0.25">
      <c r="A1105" s="43">
        <v>1105</v>
      </c>
      <c r="B1105" s="2" t="s">
        <v>1263</v>
      </c>
      <c r="C1105" s="45" t="s">
        <v>3095</v>
      </c>
      <c r="D1105" s="2" t="s">
        <v>3178</v>
      </c>
      <c r="E1105" s="2" t="s">
        <v>680</v>
      </c>
      <c r="F1105" s="46" t="s">
        <v>685</v>
      </c>
      <c r="G1105" s="59" t="s">
        <v>9</v>
      </c>
      <c r="H1105" s="59" t="s">
        <v>9</v>
      </c>
      <c r="I1105" s="59" t="s">
        <v>9</v>
      </c>
      <c r="J1105" s="59" t="s">
        <v>9</v>
      </c>
      <c r="K1105" s="59" t="s">
        <v>9</v>
      </c>
      <c r="L1105" s="47" t="str">
        <f t="shared" si="277"/>
        <v>Instalações</v>
      </c>
      <c r="M1105" s="47" t="str">
        <f t="shared" si="272"/>
        <v>Avac</v>
      </c>
      <c r="N1105" s="47" t="str">
        <f t="shared" si="273"/>
        <v>Ventilador</v>
      </c>
      <c r="O1105" s="41" t="str">
        <f t="shared" si="274"/>
        <v>Classe IFC: IfcFanPROPELLORAXIAL</v>
      </c>
      <c r="P1105" s="41" t="s">
        <v>3056</v>
      </c>
      <c r="Q1105" s="41" t="s">
        <v>4476</v>
      </c>
      <c r="R1105" s="48" t="s">
        <v>9</v>
      </c>
      <c r="S1105" s="49" t="str">
        <f t="shared" si="278"/>
        <v>Instalações</v>
      </c>
      <c r="T1105" s="49" t="str">
        <f t="shared" si="275"/>
        <v>Avac</v>
      </c>
      <c r="U1105" s="49" t="str">
        <f t="shared" si="276"/>
        <v>Ventilador</v>
      </c>
      <c r="V1105" s="49" t="str">
        <f t="shared" si="279"/>
        <v>Instalações</v>
      </c>
      <c r="W1105" s="1" t="str">
        <f t="shared" si="280"/>
        <v>Key.Ifc4.3-1105</v>
      </c>
    </row>
    <row r="1106" spans="1:23" ht="6" customHeight="1" x14ac:dyDescent="0.25">
      <c r="A1106" s="43">
        <v>1106</v>
      </c>
      <c r="B1106" s="2" t="s">
        <v>1263</v>
      </c>
      <c r="C1106" s="45" t="s">
        <v>3095</v>
      </c>
      <c r="D1106" s="2" t="s">
        <v>3178</v>
      </c>
      <c r="E1106" s="2" t="s">
        <v>680</v>
      </c>
      <c r="F1106" s="46" t="s">
        <v>686</v>
      </c>
      <c r="G1106" s="59" t="s">
        <v>9</v>
      </c>
      <c r="H1106" s="59" t="s">
        <v>9</v>
      </c>
      <c r="I1106" s="59" t="s">
        <v>9</v>
      </c>
      <c r="J1106" s="59" t="s">
        <v>9</v>
      </c>
      <c r="K1106" s="59" t="s">
        <v>9</v>
      </c>
      <c r="L1106" s="47" t="str">
        <f t="shared" si="277"/>
        <v>Instalações</v>
      </c>
      <c r="M1106" s="47" t="str">
        <f t="shared" si="272"/>
        <v>Avac</v>
      </c>
      <c r="N1106" s="47" t="str">
        <f t="shared" si="273"/>
        <v>Ventilador</v>
      </c>
      <c r="O1106" s="41" t="str">
        <f t="shared" si="274"/>
        <v>Classe IFC: IfcFanTUBEAXIAL</v>
      </c>
      <c r="P1106" s="41" t="s">
        <v>3057</v>
      </c>
      <c r="Q1106" s="41" t="s">
        <v>4477</v>
      </c>
      <c r="R1106" s="48" t="s">
        <v>9</v>
      </c>
      <c r="S1106" s="49" t="str">
        <f t="shared" si="278"/>
        <v>Instalações</v>
      </c>
      <c r="T1106" s="49" t="str">
        <f t="shared" si="275"/>
        <v>Avac</v>
      </c>
      <c r="U1106" s="49" t="str">
        <f t="shared" si="276"/>
        <v>Ventilador</v>
      </c>
      <c r="V1106" s="49" t="str">
        <f t="shared" si="279"/>
        <v>Instalações</v>
      </c>
      <c r="W1106" s="1" t="str">
        <f t="shared" si="280"/>
        <v>Key.Ifc4.3-1106</v>
      </c>
    </row>
    <row r="1107" spans="1:23" ht="6" customHeight="1" x14ac:dyDescent="0.25">
      <c r="A1107" s="43">
        <v>1107</v>
      </c>
      <c r="B1107" s="2" t="s">
        <v>1263</v>
      </c>
      <c r="C1107" s="45" t="s">
        <v>3095</v>
      </c>
      <c r="D1107" s="2" t="s">
        <v>3178</v>
      </c>
      <c r="E1107" s="2" t="s">
        <v>680</v>
      </c>
      <c r="F1107" s="46" t="s">
        <v>687</v>
      </c>
      <c r="G1107" s="59" t="s">
        <v>9</v>
      </c>
      <c r="H1107" s="59" t="s">
        <v>9</v>
      </c>
      <c r="I1107" s="59" t="s">
        <v>9</v>
      </c>
      <c r="J1107" s="59" t="s">
        <v>9</v>
      </c>
      <c r="K1107" s="59" t="s">
        <v>9</v>
      </c>
      <c r="L1107" s="47" t="str">
        <f t="shared" si="277"/>
        <v>Instalações</v>
      </c>
      <c r="M1107" s="47" t="str">
        <f t="shared" si="272"/>
        <v>Avac</v>
      </c>
      <c r="N1107" s="47" t="str">
        <f t="shared" si="273"/>
        <v>Ventilador</v>
      </c>
      <c r="O1107" s="41" t="str">
        <f t="shared" si="274"/>
        <v>Classe IFC: IfcFanVANEAXIAL</v>
      </c>
      <c r="P1107" s="41" t="s">
        <v>3058</v>
      </c>
      <c r="Q1107" s="41" t="s">
        <v>4478</v>
      </c>
      <c r="R1107" s="48" t="s">
        <v>9</v>
      </c>
      <c r="S1107" s="49" t="str">
        <f t="shared" si="278"/>
        <v>Instalações</v>
      </c>
      <c r="T1107" s="49" t="str">
        <f t="shared" si="275"/>
        <v>Avac</v>
      </c>
      <c r="U1107" s="49" t="str">
        <f t="shared" si="276"/>
        <v>Ventilador</v>
      </c>
      <c r="V1107" s="49" t="str">
        <f t="shared" si="279"/>
        <v>Instalações</v>
      </c>
      <c r="W1107" s="1" t="str">
        <f t="shared" si="280"/>
        <v>Key.Ifc4.3-1107</v>
      </c>
    </row>
    <row r="1108" spans="1:23" ht="6" customHeight="1" x14ac:dyDescent="0.25">
      <c r="A1108" s="43">
        <v>1108</v>
      </c>
      <c r="B1108" s="2" t="s">
        <v>1263</v>
      </c>
      <c r="C1108" s="45" t="s">
        <v>3095</v>
      </c>
      <c r="D1108" s="2" t="s">
        <v>3213</v>
      </c>
      <c r="E1108" s="2" t="s">
        <v>3252</v>
      </c>
      <c r="F1108" s="46" t="s">
        <v>568</v>
      </c>
      <c r="G1108" s="59" t="s">
        <v>9</v>
      </c>
      <c r="H1108" s="59" t="s">
        <v>9</v>
      </c>
      <c r="I1108" s="59" t="s">
        <v>9</v>
      </c>
      <c r="J1108" s="59" t="s">
        <v>9</v>
      </c>
      <c r="K1108" s="59" t="s">
        <v>9</v>
      </c>
      <c r="L1108" s="47" t="str">
        <f t="shared" si="277"/>
        <v>Instalações</v>
      </c>
      <c r="M1108" s="47" t="str">
        <f t="shared" si="272"/>
        <v>Climatização</v>
      </c>
      <c r="N1108" s="47" t="str">
        <f t="shared" si="273"/>
        <v>Aquecedor</v>
      </c>
      <c r="O1108" s="41" t="str">
        <f t="shared" si="274"/>
        <v>Classe IFC: IfcSpaceHeater</v>
      </c>
      <c r="P1108" s="41" t="s">
        <v>1877</v>
      </c>
      <c r="Q1108" s="41" t="s">
        <v>4053</v>
      </c>
      <c r="R1108" s="48" t="s">
        <v>9</v>
      </c>
      <c r="S1108" s="49" t="str">
        <f t="shared" si="278"/>
        <v>Instalações</v>
      </c>
      <c r="T1108" s="49" t="str">
        <f t="shared" si="275"/>
        <v>Climatização</v>
      </c>
      <c r="U1108" s="49" t="str">
        <f t="shared" si="276"/>
        <v>Aquecedor</v>
      </c>
      <c r="V1108" s="49" t="str">
        <f t="shared" si="279"/>
        <v>Instalações</v>
      </c>
      <c r="W1108" s="1" t="str">
        <f t="shared" si="280"/>
        <v>Key.Ifc4.3-1108</v>
      </c>
    </row>
    <row r="1109" spans="1:23" ht="6" customHeight="1" x14ac:dyDescent="0.25">
      <c r="A1109" s="43">
        <v>1109</v>
      </c>
      <c r="B1109" s="2" t="s">
        <v>1263</v>
      </c>
      <c r="C1109" s="45" t="s">
        <v>3095</v>
      </c>
      <c r="D1109" s="2" t="s">
        <v>3213</v>
      </c>
      <c r="E1109" s="2" t="s">
        <v>3252</v>
      </c>
      <c r="F1109" s="46" t="s">
        <v>569</v>
      </c>
      <c r="G1109" s="59" t="s">
        <v>9</v>
      </c>
      <c r="H1109" s="59" t="s">
        <v>9</v>
      </c>
      <c r="I1109" s="59" t="s">
        <v>9</v>
      </c>
      <c r="J1109" s="59" t="s">
        <v>9</v>
      </c>
      <c r="K1109" s="59" t="s">
        <v>9</v>
      </c>
      <c r="L1109" s="47" t="str">
        <f t="shared" si="277"/>
        <v>Instalações</v>
      </c>
      <c r="M1109" s="47" t="str">
        <f t="shared" si="272"/>
        <v>Climatização</v>
      </c>
      <c r="N1109" s="47" t="str">
        <f t="shared" si="273"/>
        <v>Aquecedor</v>
      </c>
      <c r="O1109" s="41" t="str">
        <f t="shared" si="274"/>
        <v>Classe IFC: IfcSpaceHeaterCONVECTOR</v>
      </c>
      <c r="P1109" s="41" t="s">
        <v>1878</v>
      </c>
      <c r="Q1109" s="41" t="s">
        <v>4054</v>
      </c>
      <c r="R1109" s="48" t="s">
        <v>9</v>
      </c>
      <c r="S1109" s="49" t="str">
        <f t="shared" si="278"/>
        <v>Instalações</v>
      </c>
      <c r="T1109" s="49" t="str">
        <f t="shared" si="275"/>
        <v>Climatização</v>
      </c>
      <c r="U1109" s="49" t="str">
        <f t="shared" si="276"/>
        <v>Aquecedor</v>
      </c>
      <c r="V1109" s="49" t="str">
        <f t="shared" si="279"/>
        <v>Instalações</v>
      </c>
      <c r="W1109" s="1" t="str">
        <f t="shared" si="280"/>
        <v>Key.Ifc4.3-1109</v>
      </c>
    </row>
    <row r="1110" spans="1:23" ht="6" customHeight="1" x14ac:dyDescent="0.25">
      <c r="A1110" s="43">
        <v>1110</v>
      </c>
      <c r="B1110" s="2" t="s">
        <v>1263</v>
      </c>
      <c r="C1110" s="45" t="s">
        <v>3095</v>
      </c>
      <c r="D1110" s="2" t="s">
        <v>3213</v>
      </c>
      <c r="E1110" s="2" t="s">
        <v>3252</v>
      </c>
      <c r="F1110" s="46" t="s">
        <v>570</v>
      </c>
      <c r="G1110" s="59" t="s">
        <v>9</v>
      </c>
      <c r="H1110" s="59" t="s">
        <v>9</v>
      </c>
      <c r="I1110" s="59" t="s">
        <v>9</v>
      </c>
      <c r="J1110" s="59" t="s">
        <v>9</v>
      </c>
      <c r="K1110" s="59" t="s">
        <v>9</v>
      </c>
      <c r="L1110" s="47" t="str">
        <f t="shared" si="277"/>
        <v>Instalações</v>
      </c>
      <c r="M1110" s="47" t="str">
        <f t="shared" si="272"/>
        <v>Climatização</v>
      </c>
      <c r="N1110" s="47" t="str">
        <f t="shared" si="273"/>
        <v>Aquecedor</v>
      </c>
      <c r="O1110" s="41" t="str">
        <f t="shared" si="274"/>
        <v>Classe IFC: IfcSpaceHeaterRADIATOR</v>
      </c>
      <c r="P1110" s="41" t="s">
        <v>1879</v>
      </c>
      <c r="Q1110" s="41" t="s">
        <v>4055</v>
      </c>
      <c r="R1110" s="48" t="s">
        <v>9</v>
      </c>
      <c r="S1110" s="49" t="str">
        <f t="shared" si="278"/>
        <v>Instalações</v>
      </c>
      <c r="T1110" s="49" t="str">
        <f t="shared" si="275"/>
        <v>Climatização</v>
      </c>
      <c r="U1110" s="49" t="str">
        <f t="shared" si="276"/>
        <v>Aquecedor</v>
      </c>
      <c r="V1110" s="49" t="str">
        <f t="shared" si="279"/>
        <v>Instalações</v>
      </c>
      <c r="W1110" s="1" t="str">
        <f t="shared" si="280"/>
        <v>Key.Ifc4.3-1110</v>
      </c>
    </row>
    <row r="1111" spans="1:23" ht="6" customHeight="1" x14ac:dyDescent="0.25">
      <c r="A1111" s="43">
        <v>1111</v>
      </c>
      <c r="B1111" s="2" t="s">
        <v>1263</v>
      </c>
      <c r="C1111" s="45" t="s">
        <v>3095</v>
      </c>
      <c r="D1111" s="2" t="s">
        <v>3213</v>
      </c>
      <c r="E1111" s="2" t="s">
        <v>3205</v>
      </c>
      <c r="F1111" s="46" t="s">
        <v>636</v>
      </c>
      <c r="G1111" s="59" t="s">
        <v>9</v>
      </c>
      <c r="H1111" s="59" t="s">
        <v>9</v>
      </c>
      <c r="I1111" s="59" t="s">
        <v>9</v>
      </c>
      <c r="J1111" s="59" t="s">
        <v>9</v>
      </c>
      <c r="K1111" s="59" t="s">
        <v>9</v>
      </c>
      <c r="L1111" s="47" t="str">
        <f t="shared" si="277"/>
        <v>Instalações</v>
      </c>
      <c r="M1111" s="47" t="str">
        <f t="shared" si="272"/>
        <v>Climatização</v>
      </c>
      <c r="N1111" s="47" t="str">
        <f t="shared" si="273"/>
        <v>Viga.Fria</v>
      </c>
      <c r="O1111" s="41" t="str">
        <f t="shared" si="274"/>
        <v>Classe IFC: IfcCooledBeam</v>
      </c>
      <c r="P1111" s="41" t="s">
        <v>1912</v>
      </c>
      <c r="Q1111" s="41" t="s">
        <v>4088</v>
      </c>
      <c r="R1111" s="48" t="s">
        <v>9</v>
      </c>
      <c r="S1111" s="49" t="str">
        <f t="shared" si="278"/>
        <v>Instalações</v>
      </c>
      <c r="T1111" s="49" t="str">
        <f t="shared" si="275"/>
        <v>Climatização</v>
      </c>
      <c r="U1111" s="49" t="str">
        <f t="shared" si="276"/>
        <v>Viga.Fria</v>
      </c>
      <c r="V1111" s="49" t="str">
        <f t="shared" si="279"/>
        <v>Instalações</v>
      </c>
      <c r="W1111" s="1" t="str">
        <f t="shared" si="280"/>
        <v>Key.Ifc4.3-1111</v>
      </c>
    </row>
    <row r="1112" spans="1:23" ht="6" customHeight="1" x14ac:dyDescent="0.25">
      <c r="A1112" s="43">
        <v>1112</v>
      </c>
      <c r="B1112" s="2" t="s">
        <v>1263</v>
      </c>
      <c r="C1112" s="45" t="s">
        <v>3095</v>
      </c>
      <c r="D1112" s="2" t="s">
        <v>3213</v>
      </c>
      <c r="E1112" s="2" t="s">
        <v>3205</v>
      </c>
      <c r="F1112" s="46" t="s">
        <v>637</v>
      </c>
      <c r="G1112" s="59" t="s">
        <v>9</v>
      </c>
      <c r="H1112" s="59" t="s">
        <v>9</v>
      </c>
      <c r="I1112" s="59" t="s">
        <v>9</v>
      </c>
      <c r="J1112" s="59" t="s">
        <v>9</v>
      </c>
      <c r="K1112" s="59" t="s">
        <v>9</v>
      </c>
      <c r="L1112" s="47" t="str">
        <f t="shared" si="277"/>
        <v>Instalações</v>
      </c>
      <c r="M1112" s="47" t="str">
        <f t="shared" si="272"/>
        <v>Climatização</v>
      </c>
      <c r="N1112" s="47" t="str">
        <f t="shared" si="273"/>
        <v>Viga.Fria</v>
      </c>
      <c r="O1112" s="41" t="str">
        <f t="shared" si="274"/>
        <v>Classe IFC: IfcCooledBeamACTIVE</v>
      </c>
      <c r="P1112" s="41" t="s">
        <v>1913</v>
      </c>
      <c r="Q1112" s="41" t="s">
        <v>4089</v>
      </c>
      <c r="R1112" s="48" t="s">
        <v>9</v>
      </c>
      <c r="S1112" s="49" t="str">
        <f t="shared" si="278"/>
        <v>Instalações</v>
      </c>
      <c r="T1112" s="49" t="str">
        <f t="shared" si="275"/>
        <v>Climatização</v>
      </c>
      <c r="U1112" s="49" t="str">
        <f t="shared" si="276"/>
        <v>Viga.Fria</v>
      </c>
      <c r="V1112" s="49" t="str">
        <f t="shared" si="279"/>
        <v>Instalações</v>
      </c>
      <c r="W1112" s="1" t="str">
        <f t="shared" si="280"/>
        <v>Key.Ifc4.3-1112</v>
      </c>
    </row>
    <row r="1113" spans="1:23" ht="6" customHeight="1" x14ac:dyDescent="0.25">
      <c r="A1113" s="43">
        <v>1113</v>
      </c>
      <c r="B1113" s="2" t="s">
        <v>1263</v>
      </c>
      <c r="C1113" s="45" t="s">
        <v>3095</v>
      </c>
      <c r="D1113" s="2" t="s">
        <v>3213</v>
      </c>
      <c r="E1113" s="2" t="s">
        <v>3205</v>
      </c>
      <c r="F1113" s="46" t="s">
        <v>638</v>
      </c>
      <c r="G1113" s="59" t="s">
        <v>9</v>
      </c>
      <c r="H1113" s="59" t="s">
        <v>9</v>
      </c>
      <c r="I1113" s="59" t="s">
        <v>9</v>
      </c>
      <c r="J1113" s="59" t="s">
        <v>9</v>
      </c>
      <c r="K1113" s="59" t="s">
        <v>9</v>
      </c>
      <c r="L1113" s="47" t="str">
        <f t="shared" si="277"/>
        <v>Instalações</v>
      </c>
      <c r="M1113" s="47" t="str">
        <f t="shared" si="272"/>
        <v>Climatização</v>
      </c>
      <c r="N1113" s="47" t="str">
        <f t="shared" si="273"/>
        <v>Viga.Fria</v>
      </c>
      <c r="O1113" s="41" t="str">
        <f t="shared" si="274"/>
        <v>Classe IFC: IfcCooledBeamPASSIVE</v>
      </c>
      <c r="P1113" s="41" t="s">
        <v>1914</v>
      </c>
      <c r="Q1113" s="41" t="s">
        <v>4090</v>
      </c>
      <c r="R1113" s="48" t="s">
        <v>9</v>
      </c>
      <c r="S1113" s="49" t="str">
        <f t="shared" si="278"/>
        <v>Instalações</v>
      </c>
      <c r="T1113" s="49" t="str">
        <f t="shared" si="275"/>
        <v>Climatização</v>
      </c>
      <c r="U1113" s="49" t="str">
        <f t="shared" si="276"/>
        <v>Viga.Fria</v>
      </c>
      <c r="V1113" s="49" t="str">
        <f t="shared" si="279"/>
        <v>Instalações</v>
      </c>
      <c r="W1113" s="1" t="str">
        <f t="shared" si="280"/>
        <v>Key.Ifc4.3-1113</v>
      </c>
    </row>
    <row r="1114" spans="1:23" ht="6" customHeight="1" x14ac:dyDescent="0.25">
      <c r="A1114" s="43">
        <v>1114</v>
      </c>
      <c r="B1114" s="2" t="s">
        <v>1263</v>
      </c>
      <c r="C1114" s="45" t="s">
        <v>3095</v>
      </c>
      <c r="D1114" s="2" t="s">
        <v>3177</v>
      </c>
      <c r="E1114" s="2" t="s">
        <v>4833</v>
      </c>
      <c r="F1114" s="46" t="s">
        <v>746</v>
      </c>
      <c r="G1114" s="59" t="s">
        <v>9</v>
      </c>
      <c r="H1114" s="59" t="s">
        <v>9</v>
      </c>
      <c r="I1114" s="59" t="s">
        <v>9</v>
      </c>
      <c r="J1114" s="59" t="s">
        <v>9</v>
      </c>
      <c r="K1114" s="59" t="s">
        <v>9</v>
      </c>
      <c r="L1114" s="47" t="str">
        <f t="shared" si="277"/>
        <v>Instalações</v>
      </c>
      <c r="M1114" s="47" t="str">
        <f t="shared" si="272"/>
        <v>Elétricas</v>
      </c>
      <c r="N1114" s="47" t="str">
        <f t="shared" si="273"/>
        <v>Elétrica.Aparelho</v>
      </c>
      <c r="O1114" s="41" t="str">
        <f t="shared" si="274"/>
        <v>Classe IFC: IfcElectricAppliance</v>
      </c>
      <c r="P1114" s="41" t="s">
        <v>2170</v>
      </c>
      <c r="Q1114" s="41" t="s">
        <v>4180</v>
      </c>
      <c r="R1114" s="48" t="s">
        <v>9</v>
      </c>
      <c r="S1114" s="49" t="str">
        <f t="shared" si="278"/>
        <v>Instalações</v>
      </c>
      <c r="T1114" s="49" t="str">
        <f t="shared" si="275"/>
        <v>Elétricas</v>
      </c>
      <c r="U1114" s="49" t="str">
        <f t="shared" si="276"/>
        <v>Elétrica.Aparelho</v>
      </c>
      <c r="V1114" s="49" t="str">
        <f t="shared" si="279"/>
        <v>Instalações</v>
      </c>
      <c r="W1114" s="1" t="str">
        <f t="shared" si="280"/>
        <v>Key.Ifc4.3-1114</v>
      </c>
    </row>
    <row r="1115" spans="1:23" ht="6" customHeight="1" x14ac:dyDescent="0.25">
      <c r="A1115" s="43">
        <v>1115</v>
      </c>
      <c r="B1115" s="2" t="s">
        <v>1263</v>
      </c>
      <c r="C1115" s="45" t="s">
        <v>3095</v>
      </c>
      <c r="D1115" s="2" t="s">
        <v>3177</v>
      </c>
      <c r="E1115" s="2" t="s">
        <v>4833</v>
      </c>
      <c r="F1115" s="46" t="s">
        <v>730</v>
      </c>
      <c r="G1115" s="59" t="s">
        <v>9</v>
      </c>
      <c r="H1115" s="59" t="s">
        <v>9</v>
      </c>
      <c r="I1115" s="59" t="s">
        <v>9</v>
      </c>
      <c r="J1115" s="59" t="s">
        <v>9</v>
      </c>
      <c r="K1115" s="59" t="s">
        <v>9</v>
      </c>
      <c r="L1115" s="47" t="str">
        <f t="shared" si="277"/>
        <v>Instalações</v>
      </c>
      <c r="M1115" s="47" t="str">
        <f t="shared" si="272"/>
        <v>Elétricas</v>
      </c>
      <c r="N1115" s="47" t="str">
        <f t="shared" si="273"/>
        <v>Elétrica.Aparelho</v>
      </c>
      <c r="O1115" s="41" t="str">
        <f t="shared" si="274"/>
        <v>Classe IFC: IfcElectricApplianceDISHWASHER</v>
      </c>
      <c r="P1115" s="41" t="s">
        <v>2171</v>
      </c>
      <c r="Q1115" s="41" t="s">
        <v>4181</v>
      </c>
      <c r="R1115" s="48" t="s">
        <v>9</v>
      </c>
      <c r="S1115" s="49" t="str">
        <f t="shared" si="278"/>
        <v>Instalações</v>
      </c>
      <c r="T1115" s="49" t="str">
        <f t="shared" si="275"/>
        <v>Elétricas</v>
      </c>
      <c r="U1115" s="49" t="str">
        <f t="shared" si="276"/>
        <v>Elétrica.Aparelho</v>
      </c>
      <c r="V1115" s="49" t="str">
        <f t="shared" si="279"/>
        <v>Instalações</v>
      </c>
      <c r="W1115" s="1" t="str">
        <f t="shared" si="280"/>
        <v>Key.Ifc4.3-1115</v>
      </c>
    </row>
    <row r="1116" spans="1:23" ht="6" customHeight="1" x14ac:dyDescent="0.25">
      <c r="A1116" s="43">
        <v>1116</v>
      </c>
      <c r="B1116" s="2" t="s">
        <v>1263</v>
      </c>
      <c r="C1116" s="45" t="s">
        <v>3095</v>
      </c>
      <c r="D1116" s="2" t="s">
        <v>3177</v>
      </c>
      <c r="E1116" s="2" t="s">
        <v>4833</v>
      </c>
      <c r="F1116" s="46" t="s">
        <v>731</v>
      </c>
      <c r="G1116" s="59" t="s">
        <v>9</v>
      </c>
      <c r="H1116" s="59" t="s">
        <v>9</v>
      </c>
      <c r="I1116" s="59" t="s">
        <v>9</v>
      </c>
      <c r="J1116" s="59" t="s">
        <v>9</v>
      </c>
      <c r="K1116" s="59" t="s">
        <v>9</v>
      </c>
      <c r="L1116" s="47" t="str">
        <f t="shared" si="277"/>
        <v>Instalações</v>
      </c>
      <c r="M1116" s="47" t="str">
        <f t="shared" si="272"/>
        <v>Elétricas</v>
      </c>
      <c r="N1116" s="47" t="str">
        <f t="shared" si="273"/>
        <v>Elétrica.Aparelho</v>
      </c>
      <c r="O1116" s="41" t="str">
        <f t="shared" si="274"/>
        <v>Classe IFC: IfcElectricApplianceELECTRICCOOKER</v>
      </c>
      <c r="P1116" s="41" t="s">
        <v>2172</v>
      </c>
      <c r="Q1116" s="41" t="s">
        <v>4182</v>
      </c>
      <c r="R1116" s="48" t="s">
        <v>9</v>
      </c>
      <c r="S1116" s="49" t="str">
        <f t="shared" si="278"/>
        <v>Instalações</v>
      </c>
      <c r="T1116" s="49" t="str">
        <f t="shared" si="275"/>
        <v>Elétricas</v>
      </c>
      <c r="U1116" s="49" t="str">
        <f t="shared" si="276"/>
        <v>Elétrica.Aparelho</v>
      </c>
      <c r="V1116" s="49" t="str">
        <f t="shared" si="279"/>
        <v>Instalações</v>
      </c>
      <c r="W1116" s="1" t="str">
        <f t="shared" si="280"/>
        <v>Key.Ifc4.3-1116</v>
      </c>
    </row>
    <row r="1117" spans="1:23" ht="6" customHeight="1" x14ac:dyDescent="0.25">
      <c r="A1117" s="43">
        <v>1117</v>
      </c>
      <c r="B1117" s="2" t="s">
        <v>1263</v>
      </c>
      <c r="C1117" s="45" t="s">
        <v>3095</v>
      </c>
      <c r="D1117" s="2" t="s">
        <v>3177</v>
      </c>
      <c r="E1117" s="2" t="s">
        <v>4833</v>
      </c>
      <c r="F1117" s="46" t="s">
        <v>732</v>
      </c>
      <c r="G1117" s="59" t="s">
        <v>9</v>
      </c>
      <c r="H1117" s="59" t="s">
        <v>9</v>
      </c>
      <c r="I1117" s="59" t="s">
        <v>9</v>
      </c>
      <c r="J1117" s="59" t="s">
        <v>9</v>
      </c>
      <c r="K1117" s="59" t="s">
        <v>9</v>
      </c>
      <c r="L1117" s="47" t="str">
        <f t="shared" si="277"/>
        <v>Instalações</v>
      </c>
      <c r="M1117" s="47" t="str">
        <f t="shared" si="272"/>
        <v>Elétricas</v>
      </c>
      <c r="N1117" s="47" t="str">
        <f t="shared" si="273"/>
        <v>Elétrica.Aparelho</v>
      </c>
      <c r="O1117" s="41" t="str">
        <f t="shared" si="274"/>
        <v>Classe IFC: IfcElectricApplianceFREESTANDINGELECTRICHEATER</v>
      </c>
      <c r="P1117" s="41" t="s">
        <v>2173</v>
      </c>
      <c r="Q1117" s="41" t="s">
        <v>4183</v>
      </c>
      <c r="R1117" s="48" t="s">
        <v>9</v>
      </c>
      <c r="S1117" s="49" t="str">
        <f t="shared" si="278"/>
        <v>Instalações</v>
      </c>
      <c r="T1117" s="49" t="str">
        <f t="shared" si="275"/>
        <v>Elétricas</v>
      </c>
      <c r="U1117" s="49" t="str">
        <f t="shared" si="276"/>
        <v>Elétrica.Aparelho</v>
      </c>
      <c r="V1117" s="49" t="str">
        <f t="shared" si="279"/>
        <v>Instalações</v>
      </c>
      <c r="W1117" s="1" t="str">
        <f t="shared" si="280"/>
        <v>Key.Ifc4.3-1117</v>
      </c>
    </row>
    <row r="1118" spans="1:23" ht="6" customHeight="1" x14ac:dyDescent="0.25">
      <c r="A1118" s="43">
        <v>1118</v>
      </c>
      <c r="B1118" s="2" t="s">
        <v>1263</v>
      </c>
      <c r="C1118" s="45" t="s">
        <v>3095</v>
      </c>
      <c r="D1118" s="2" t="s">
        <v>3177</v>
      </c>
      <c r="E1118" s="2" t="s">
        <v>4833</v>
      </c>
      <c r="F1118" s="46" t="s">
        <v>733</v>
      </c>
      <c r="G1118" s="59" t="s">
        <v>9</v>
      </c>
      <c r="H1118" s="59" t="s">
        <v>9</v>
      </c>
      <c r="I1118" s="59" t="s">
        <v>9</v>
      </c>
      <c r="J1118" s="59" t="s">
        <v>9</v>
      </c>
      <c r="K1118" s="59" t="s">
        <v>9</v>
      </c>
      <c r="L1118" s="47" t="str">
        <f t="shared" si="277"/>
        <v>Instalações</v>
      </c>
      <c r="M1118" s="47" t="str">
        <f t="shared" si="272"/>
        <v>Elétricas</v>
      </c>
      <c r="N1118" s="47" t="str">
        <f t="shared" si="273"/>
        <v>Elétrica.Aparelho</v>
      </c>
      <c r="O1118" s="41" t="str">
        <f t="shared" si="274"/>
        <v>Classe IFC: IfcElectricApplianceFREESTANDINGFAN</v>
      </c>
      <c r="P1118" s="41" t="s">
        <v>2174</v>
      </c>
      <c r="Q1118" s="41" t="s">
        <v>4184</v>
      </c>
      <c r="R1118" s="48" t="s">
        <v>9</v>
      </c>
      <c r="S1118" s="49" t="str">
        <f t="shared" si="278"/>
        <v>Instalações</v>
      </c>
      <c r="T1118" s="49" t="str">
        <f t="shared" si="275"/>
        <v>Elétricas</v>
      </c>
      <c r="U1118" s="49" t="str">
        <f t="shared" si="276"/>
        <v>Elétrica.Aparelho</v>
      </c>
      <c r="V1118" s="49" t="str">
        <f t="shared" si="279"/>
        <v>Instalações</v>
      </c>
      <c r="W1118" s="1" t="str">
        <f t="shared" si="280"/>
        <v>Key.Ifc4.3-1118</v>
      </c>
    </row>
    <row r="1119" spans="1:23" ht="6" customHeight="1" x14ac:dyDescent="0.25">
      <c r="A1119" s="43">
        <v>1119</v>
      </c>
      <c r="B1119" s="2" t="s">
        <v>1263</v>
      </c>
      <c r="C1119" s="45" t="s">
        <v>3095</v>
      </c>
      <c r="D1119" s="2" t="s">
        <v>3177</v>
      </c>
      <c r="E1119" s="2" t="s">
        <v>4833</v>
      </c>
      <c r="F1119" s="46" t="s">
        <v>734</v>
      </c>
      <c r="G1119" s="59" t="s">
        <v>9</v>
      </c>
      <c r="H1119" s="59" t="s">
        <v>9</v>
      </c>
      <c r="I1119" s="59" t="s">
        <v>9</v>
      </c>
      <c r="J1119" s="59" t="s">
        <v>9</v>
      </c>
      <c r="K1119" s="59" t="s">
        <v>9</v>
      </c>
      <c r="L1119" s="47" t="str">
        <f t="shared" si="277"/>
        <v>Instalações</v>
      </c>
      <c r="M1119" s="47" t="str">
        <f t="shared" ref="M1119:M1184" si="281">CONCATENATE("", D1119)</f>
        <v>Elétricas</v>
      </c>
      <c r="N1119" s="47" t="str">
        <f t="shared" ref="N1119:N1184" si="282">CONCATENATE("", E1119)</f>
        <v>Elétrica.Aparelho</v>
      </c>
      <c r="O1119" s="41" t="str">
        <f t="shared" ref="O1119:O1184" si="283">IF(ISNUMBER(FIND("Ifc",F1119)),CONCATENATE("Classe IFC: ",F1119),CONCATENATE("Cat. Revit: ",F1119))</f>
        <v>Classe IFC: IfcElectricApplianceFREESTANDINGWATERCOOLER</v>
      </c>
      <c r="P1119" s="41" t="s">
        <v>2175</v>
      </c>
      <c r="Q1119" s="41" t="s">
        <v>4185</v>
      </c>
      <c r="R1119" s="48" t="s">
        <v>9</v>
      </c>
      <c r="S1119" s="49" t="str">
        <f t="shared" si="278"/>
        <v>Instalações</v>
      </c>
      <c r="T1119" s="49" t="str">
        <f t="shared" ref="T1119:T1184" si="284">SUBSTITUTE(D1119, "_", " ")</f>
        <v>Elétricas</v>
      </c>
      <c r="U1119" s="49" t="str">
        <f t="shared" ref="U1119:U1184" si="285">SUBSTITUTE(E1119, "_", " ")</f>
        <v>Elétrica.Aparelho</v>
      </c>
      <c r="V1119" s="49" t="str">
        <f t="shared" si="279"/>
        <v>Instalações</v>
      </c>
      <c r="W1119" s="1" t="str">
        <f t="shared" si="280"/>
        <v>Key.Ifc4.3-1119</v>
      </c>
    </row>
    <row r="1120" spans="1:23" ht="6" customHeight="1" x14ac:dyDescent="0.25">
      <c r="A1120" s="43">
        <v>1120</v>
      </c>
      <c r="B1120" s="2" t="s">
        <v>1263</v>
      </c>
      <c r="C1120" s="45" t="s">
        <v>3095</v>
      </c>
      <c r="D1120" s="2" t="s">
        <v>3177</v>
      </c>
      <c r="E1120" s="2" t="s">
        <v>4833</v>
      </c>
      <c r="F1120" s="46" t="s">
        <v>735</v>
      </c>
      <c r="G1120" s="59" t="s">
        <v>9</v>
      </c>
      <c r="H1120" s="59" t="s">
        <v>9</v>
      </c>
      <c r="I1120" s="59" t="s">
        <v>9</v>
      </c>
      <c r="J1120" s="59" t="s">
        <v>9</v>
      </c>
      <c r="K1120" s="59" t="s">
        <v>9</v>
      </c>
      <c r="L1120" s="47" t="str">
        <f t="shared" si="277"/>
        <v>Instalações</v>
      </c>
      <c r="M1120" s="47" t="str">
        <f t="shared" si="281"/>
        <v>Elétricas</v>
      </c>
      <c r="N1120" s="47" t="str">
        <f t="shared" si="282"/>
        <v>Elétrica.Aparelho</v>
      </c>
      <c r="O1120" s="41" t="str">
        <f t="shared" si="283"/>
        <v>Classe IFC: IfcElectricApplianceFREESTANDINGWATERHEATER</v>
      </c>
      <c r="P1120" s="41" t="s">
        <v>2176</v>
      </c>
      <c r="Q1120" s="41" t="s">
        <v>4186</v>
      </c>
      <c r="R1120" s="48" t="s">
        <v>9</v>
      </c>
      <c r="S1120" s="49" t="str">
        <f t="shared" si="278"/>
        <v>Instalações</v>
      </c>
      <c r="T1120" s="49" t="str">
        <f t="shared" si="284"/>
        <v>Elétricas</v>
      </c>
      <c r="U1120" s="49" t="str">
        <f t="shared" si="285"/>
        <v>Elétrica.Aparelho</v>
      </c>
      <c r="V1120" s="49" t="str">
        <f t="shared" si="279"/>
        <v>Instalações</v>
      </c>
      <c r="W1120" s="1" t="str">
        <f t="shared" si="280"/>
        <v>Key.Ifc4.3-1120</v>
      </c>
    </row>
    <row r="1121" spans="1:23" ht="6" customHeight="1" x14ac:dyDescent="0.25">
      <c r="A1121" s="43">
        <v>1121</v>
      </c>
      <c r="B1121" s="2" t="s">
        <v>1263</v>
      </c>
      <c r="C1121" s="45" t="s">
        <v>3095</v>
      </c>
      <c r="D1121" s="2" t="s">
        <v>3177</v>
      </c>
      <c r="E1121" s="2" t="s">
        <v>4833</v>
      </c>
      <c r="F1121" s="46" t="s">
        <v>736</v>
      </c>
      <c r="G1121" s="59" t="s">
        <v>9</v>
      </c>
      <c r="H1121" s="59" t="s">
        <v>9</v>
      </c>
      <c r="I1121" s="59" t="s">
        <v>9</v>
      </c>
      <c r="J1121" s="59" t="s">
        <v>9</v>
      </c>
      <c r="K1121" s="59" t="s">
        <v>9</v>
      </c>
      <c r="L1121" s="47" t="str">
        <f t="shared" si="277"/>
        <v>Instalações</v>
      </c>
      <c r="M1121" s="47" t="str">
        <f t="shared" si="281"/>
        <v>Elétricas</v>
      </c>
      <c r="N1121" s="47" t="str">
        <f t="shared" si="282"/>
        <v>Elétrica.Aparelho</v>
      </c>
      <c r="O1121" s="41" t="str">
        <f t="shared" si="283"/>
        <v>Classe IFC: IfcElectricApplianceFREEZER</v>
      </c>
      <c r="P1121" s="41" t="s">
        <v>2177</v>
      </c>
      <c r="Q1121" s="41" t="s">
        <v>4187</v>
      </c>
      <c r="R1121" s="48" t="s">
        <v>9</v>
      </c>
      <c r="S1121" s="49" t="str">
        <f t="shared" si="278"/>
        <v>Instalações</v>
      </c>
      <c r="T1121" s="49" t="str">
        <f t="shared" si="284"/>
        <v>Elétricas</v>
      </c>
      <c r="U1121" s="49" t="str">
        <f t="shared" si="285"/>
        <v>Elétrica.Aparelho</v>
      </c>
      <c r="V1121" s="49" t="str">
        <f t="shared" si="279"/>
        <v>Instalações</v>
      </c>
      <c r="W1121" s="1" t="str">
        <f t="shared" si="280"/>
        <v>Key.Ifc4.3-1121</v>
      </c>
    </row>
    <row r="1122" spans="1:23" ht="6" customHeight="1" x14ac:dyDescent="0.25">
      <c r="A1122" s="43">
        <v>1122</v>
      </c>
      <c r="B1122" s="2" t="s">
        <v>1263</v>
      </c>
      <c r="C1122" s="45" t="s">
        <v>3095</v>
      </c>
      <c r="D1122" s="2" t="s">
        <v>3177</v>
      </c>
      <c r="E1122" s="2" t="s">
        <v>4833</v>
      </c>
      <c r="F1122" s="46" t="s">
        <v>737</v>
      </c>
      <c r="G1122" s="59" t="s">
        <v>9</v>
      </c>
      <c r="H1122" s="59" t="s">
        <v>9</v>
      </c>
      <c r="I1122" s="59" t="s">
        <v>9</v>
      </c>
      <c r="J1122" s="59" t="s">
        <v>9</v>
      </c>
      <c r="K1122" s="59" t="s">
        <v>9</v>
      </c>
      <c r="L1122" s="47" t="str">
        <f t="shared" si="277"/>
        <v>Instalações</v>
      </c>
      <c r="M1122" s="47" t="str">
        <f t="shared" si="281"/>
        <v>Elétricas</v>
      </c>
      <c r="N1122" s="47" t="str">
        <f t="shared" si="282"/>
        <v>Elétrica.Aparelho</v>
      </c>
      <c r="O1122" s="41" t="str">
        <f t="shared" si="283"/>
        <v>Classe IFC: IfcElectricApplianceFRIDGE_FREEZER</v>
      </c>
      <c r="P1122" s="41" t="s">
        <v>2178</v>
      </c>
      <c r="Q1122" s="41" t="s">
        <v>4188</v>
      </c>
      <c r="R1122" s="48" t="s">
        <v>9</v>
      </c>
      <c r="S1122" s="49" t="str">
        <f t="shared" si="278"/>
        <v>Instalações</v>
      </c>
      <c r="T1122" s="49" t="str">
        <f t="shared" si="284"/>
        <v>Elétricas</v>
      </c>
      <c r="U1122" s="49" t="str">
        <f t="shared" si="285"/>
        <v>Elétrica.Aparelho</v>
      </c>
      <c r="V1122" s="49" t="str">
        <f t="shared" si="279"/>
        <v>Instalações</v>
      </c>
      <c r="W1122" s="1" t="str">
        <f t="shared" si="280"/>
        <v>Key.Ifc4.3-1122</v>
      </c>
    </row>
    <row r="1123" spans="1:23" ht="6" customHeight="1" x14ac:dyDescent="0.25">
      <c r="A1123" s="43">
        <v>1123</v>
      </c>
      <c r="B1123" s="2" t="s">
        <v>1263</v>
      </c>
      <c r="C1123" s="45" t="s">
        <v>3095</v>
      </c>
      <c r="D1123" s="2" t="s">
        <v>3177</v>
      </c>
      <c r="E1123" s="2" t="s">
        <v>4833</v>
      </c>
      <c r="F1123" s="46" t="s">
        <v>738</v>
      </c>
      <c r="G1123" s="59" t="s">
        <v>9</v>
      </c>
      <c r="H1123" s="59" t="s">
        <v>9</v>
      </c>
      <c r="I1123" s="59" t="s">
        <v>9</v>
      </c>
      <c r="J1123" s="59" t="s">
        <v>9</v>
      </c>
      <c r="K1123" s="59" t="s">
        <v>9</v>
      </c>
      <c r="L1123" s="47" t="str">
        <f t="shared" si="277"/>
        <v>Instalações</v>
      </c>
      <c r="M1123" s="47" t="str">
        <f t="shared" si="281"/>
        <v>Elétricas</v>
      </c>
      <c r="N1123" s="47" t="str">
        <f t="shared" si="282"/>
        <v>Elétrica.Aparelho</v>
      </c>
      <c r="O1123" s="41" t="str">
        <f t="shared" si="283"/>
        <v>Classe IFC: IfcElectricApplianceHANDDRYER</v>
      </c>
      <c r="P1123" s="41" t="s">
        <v>2179</v>
      </c>
      <c r="Q1123" s="41" t="s">
        <v>4189</v>
      </c>
      <c r="R1123" s="48" t="s">
        <v>9</v>
      </c>
      <c r="S1123" s="49" t="str">
        <f t="shared" si="278"/>
        <v>Instalações</v>
      </c>
      <c r="T1123" s="49" t="str">
        <f t="shared" si="284"/>
        <v>Elétricas</v>
      </c>
      <c r="U1123" s="49" t="str">
        <f t="shared" si="285"/>
        <v>Elétrica.Aparelho</v>
      </c>
      <c r="V1123" s="49" t="str">
        <f t="shared" si="279"/>
        <v>Instalações</v>
      </c>
      <c r="W1123" s="1" t="str">
        <f t="shared" si="280"/>
        <v>Key.Ifc4.3-1123</v>
      </c>
    </row>
    <row r="1124" spans="1:23" ht="6" customHeight="1" x14ac:dyDescent="0.25">
      <c r="A1124" s="43">
        <v>1124</v>
      </c>
      <c r="B1124" s="2" t="s">
        <v>1263</v>
      </c>
      <c r="C1124" s="45" t="s">
        <v>3095</v>
      </c>
      <c r="D1124" s="2" t="s">
        <v>3177</v>
      </c>
      <c r="E1124" s="2" t="s">
        <v>4833</v>
      </c>
      <c r="F1124" s="46" t="s">
        <v>739</v>
      </c>
      <c r="G1124" s="59" t="s">
        <v>9</v>
      </c>
      <c r="H1124" s="59" t="s">
        <v>9</v>
      </c>
      <c r="I1124" s="59" t="s">
        <v>9</v>
      </c>
      <c r="J1124" s="59" t="s">
        <v>9</v>
      </c>
      <c r="K1124" s="59" t="s">
        <v>9</v>
      </c>
      <c r="L1124" s="47" t="str">
        <f t="shared" si="277"/>
        <v>Instalações</v>
      </c>
      <c r="M1124" s="47" t="str">
        <f t="shared" si="281"/>
        <v>Elétricas</v>
      </c>
      <c r="N1124" s="47" t="str">
        <f t="shared" si="282"/>
        <v>Elétrica.Aparelho</v>
      </c>
      <c r="O1124" s="41" t="str">
        <f t="shared" si="283"/>
        <v>Classe IFC: IfcElectricApplianceKITCHENMACHINE</v>
      </c>
      <c r="P1124" s="41" t="s">
        <v>2180</v>
      </c>
      <c r="Q1124" s="41" t="s">
        <v>4190</v>
      </c>
      <c r="R1124" s="48" t="s">
        <v>9</v>
      </c>
      <c r="S1124" s="49" t="str">
        <f t="shared" si="278"/>
        <v>Instalações</v>
      </c>
      <c r="T1124" s="49" t="str">
        <f t="shared" si="284"/>
        <v>Elétricas</v>
      </c>
      <c r="U1124" s="49" t="str">
        <f t="shared" si="285"/>
        <v>Elétrica.Aparelho</v>
      </c>
      <c r="V1124" s="49" t="str">
        <f t="shared" si="279"/>
        <v>Instalações</v>
      </c>
      <c r="W1124" s="1" t="str">
        <f t="shared" si="280"/>
        <v>Key.Ifc4.3-1124</v>
      </c>
    </row>
    <row r="1125" spans="1:23" ht="6" customHeight="1" x14ac:dyDescent="0.25">
      <c r="A1125" s="43">
        <v>1125</v>
      </c>
      <c r="B1125" s="2" t="s">
        <v>1263</v>
      </c>
      <c r="C1125" s="45" t="s">
        <v>3095</v>
      </c>
      <c r="D1125" s="2" t="s">
        <v>3177</v>
      </c>
      <c r="E1125" s="2" t="s">
        <v>4833</v>
      </c>
      <c r="F1125" s="46" t="s">
        <v>740</v>
      </c>
      <c r="G1125" s="59" t="s">
        <v>9</v>
      </c>
      <c r="H1125" s="59" t="s">
        <v>9</v>
      </c>
      <c r="I1125" s="59" t="s">
        <v>9</v>
      </c>
      <c r="J1125" s="59" t="s">
        <v>9</v>
      </c>
      <c r="K1125" s="59" t="s">
        <v>9</v>
      </c>
      <c r="L1125" s="47" t="str">
        <f t="shared" si="277"/>
        <v>Instalações</v>
      </c>
      <c r="M1125" s="47" t="str">
        <f t="shared" si="281"/>
        <v>Elétricas</v>
      </c>
      <c r="N1125" s="47" t="str">
        <f t="shared" si="282"/>
        <v>Elétrica.Aparelho</v>
      </c>
      <c r="O1125" s="41" t="str">
        <f t="shared" si="283"/>
        <v>Classe IFC: IfcElectricApplianceMICROWAVE</v>
      </c>
      <c r="P1125" s="41" t="s">
        <v>2181</v>
      </c>
      <c r="Q1125" s="41" t="s">
        <v>4191</v>
      </c>
      <c r="R1125" s="48" t="s">
        <v>9</v>
      </c>
      <c r="S1125" s="49" t="str">
        <f t="shared" si="278"/>
        <v>Instalações</v>
      </c>
      <c r="T1125" s="49" t="str">
        <f t="shared" si="284"/>
        <v>Elétricas</v>
      </c>
      <c r="U1125" s="49" t="str">
        <f t="shared" si="285"/>
        <v>Elétrica.Aparelho</v>
      </c>
      <c r="V1125" s="49" t="str">
        <f t="shared" si="279"/>
        <v>Instalações</v>
      </c>
      <c r="W1125" s="1" t="str">
        <f t="shared" si="280"/>
        <v>Key.Ifc4.3-1125</v>
      </c>
    </row>
    <row r="1126" spans="1:23" ht="6" customHeight="1" x14ac:dyDescent="0.25">
      <c r="A1126" s="43">
        <v>1126</v>
      </c>
      <c r="B1126" s="2" t="s">
        <v>1263</v>
      </c>
      <c r="C1126" s="45" t="s">
        <v>3095</v>
      </c>
      <c r="D1126" s="2" t="s">
        <v>3177</v>
      </c>
      <c r="E1126" s="2" t="s">
        <v>4833</v>
      </c>
      <c r="F1126" s="46" t="s">
        <v>741</v>
      </c>
      <c r="G1126" s="59" t="s">
        <v>9</v>
      </c>
      <c r="H1126" s="59" t="s">
        <v>9</v>
      </c>
      <c r="I1126" s="59" t="s">
        <v>9</v>
      </c>
      <c r="J1126" s="59" t="s">
        <v>9</v>
      </c>
      <c r="K1126" s="59" t="s">
        <v>9</v>
      </c>
      <c r="L1126" s="47" t="str">
        <f t="shared" si="277"/>
        <v>Instalações</v>
      </c>
      <c r="M1126" s="47" t="str">
        <f t="shared" si="281"/>
        <v>Elétricas</v>
      </c>
      <c r="N1126" s="47" t="str">
        <f t="shared" si="282"/>
        <v>Elétrica.Aparelho</v>
      </c>
      <c r="O1126" s="41" t="str">
        <f t="shared" si="283"/>
        <v>Classe IFC: IfcElectricAppliancePHOTOCOPIER</v>
      </c>
      <c r="P1126" s="41" t="s">
        <v>2182</v>
      </c>
      <c r="Q1126" s="41" t="s">
        <v>4192</v>
      </c>
      <c r="R1126" s="48" t="s">
        <v>9</v>
      </c>
      <c r="S1126" s="49" t="str">
        <f t="shared" si="278"/>
        <v>Instalações</v>
      </c>
      <c r="T1126" s="49" t="str">
        <f t="shared" si="284"/>
        <v>Elétricas</v>
      </c>
      <c r="U1126" s="49" t="str">
        <f t="shared" si="285"/>
        <v>Elétrica.Aparelho</v>
      </c>
      <c r="V1126" s="49" t="str">
        <f t="shared" si="279"/>
        <v>Instalações</v>
      </c>
      <c r="W1126" s="1" t="str">
        <f t="shared" si="280"/>
        <v>Key.Ifc4.3-1126</v>
      </c>
    </row>
    <row r="1127" spans="1:23" ht="6" customHeight="1" x14ac:dyDescent="0.25">
      <c r="A1127" s="43">
        <v>1127</v>
      </c>
      <c r="B1127" s="2" t="s">
        <v>1263</v>
      </c>
      <c r="C1127" s="45" t="s">
        <v>3095</v>
      </c>
      <c r="D1127" s="2" t="s">
        <v>3177</v>
      </c>
      <c r="E1127" s="2" t="s">
        <v>4833</v>
      </c>
      <c r="F1127" s="46" t="s">
        <v>742</v>
      </c>
      <c r="G1127" s="59" t="s">
        <v>9</v>
      </c>
      <c r="H1127" s="59" t="s">
        <v>9</v>
      </c>
      <c r="I1127" s="59" t="s">
        <v>9</v>
      </c>
      <c r="J1127" s="59" t="s">
        <v>9</v>
      </c>
      <c r="K1127" s="59" t="s">
        <v>9</v>
      </c>
      <c r="L1127" s="47" t="str">
        <f t="shared" si="277"/>
        <v>Instalações</v>
      </c>
      <c r="M1127" s="47" t="str">
        <f t="shared" si="281"/>
        <v>Elétricas</v>
      </c>
      <c r="N1127" s="47" t="str">
        <f t="shared" si="282"/>
        <v>Elétrica.Aparelho</v>
      </c>
      <c r="O1127" s="41" t="str">
        <f t="shared" si="283"/>
        <v>Classe IFC: IfcElectricApplianceREFRIGERATOR</v>
      </c>
      <c r="P1127" s="41" t="s">
        <v>2183</v>
      </c>
      <c r="Q1127" s="41" t="s">
        <v>4193</v>
      </c>
      <c r="R1127" s="48" t="s">
        <v>9</v>
      </c>
      <c r="S1127" s="49" t="str">
        <f t="shared" si="278"/>
        <v>Instalações</v>
      </c>
      <c r="T1127" s="49" t="str">
        <f t="shared" si="284"/>
        <v>Elétricas</v>
      </c>
      <c r="U1127" s="49" t="str">
        <f t="shared" si="285"/>
        <v>Elétrica.Aparelho</v>
      </c>
      <c r="V1127" s="49" t="str">
        <f t="shared" si="279"/>
        <v>Instalações</v>
      </c>
      <c r="W1127" s="1" t="str">
        <f t="shared" si="280"/>
        <v>Key.Ifc4.3-1127</v>
      </c>
    </row>
    <row r="1128" spans="1:23" ht="6" customHeight="1" x14ac:dyDescent="0.25">
      <c r="A1128" s="43">
        <v>1128</v>
      </c>
      <c r="B1128" s="2" t="s">
        <v>1263</v>
      </c>
      <c r="C1128" s="45" t="s">
        <v>3095</v>
      </c>
      <c r="D1128" s="2" t="s">
        <v>3177</v>
      </c>
      <c r="E1128" s="2" t="s">
        <v>4833</v>
      </c>
      <c r="F1128" s="46" t="s">
        <v>743</v>
      </c>
      <c r="G1128" s="59" t="s">
        <v>9</v>
      </c>
      <c r="H1128" s="59" t="s">
        <v>9</v>
      </c>
      <c r="I1128" s="59" t="s">
        <v>9</v>
      </c>
      <c r="J1128" s="59" t="s">
        <v>9</v>
      </c>
      <c r="K1128" s="59" t="s">
        <v>9</v>
      </c>
      <c r="L1128" s="47" t="str">
        <f t="shared" si="277"/>
        <v>Instalações</v>
      </c>
      <c r="M1128" s="47" t="str">
        <f t="shared" si="281"/>
        <v>Elétricas</v>
      </c>
      <c r="N1128" s="47" t="str">
        <f t="shared" si="282"/>
        <v>Elétrica.Aparelho</v>
      </c>
      <c r="O1128" s="41" t="str">
        <f t="shared" si="283"/>
        <v>Classe IFC: IfcElectricApplianceTUMBLEDRYER</v>
      </c>
      <c r="P1128" s="41" t="s">
        <v>2184</v>
      </c>
      <c r="Q1128" s="41" t="s">
        <v>4194</v>
      </c>
      <c r="R1128" s="48" t="s">
        <v>9</v>
      </c>
      <c r="S1128" s="49" t="str">
        <f t="shared" si="278"/>
        <v>Instalações</v>
      </c>
      <c r="T1128" s="49" t="str">
        <f t="shared" si="284"/>
        <v>Elétricas</v>
      </c>
      <c r="U1128" s="49" t="str">
        <f t="shared" si="285"/>
        <v>Elétrica.Aparelho</v>
      </c>
      <c r="V1128" s="49" t="str">
        <f t="shared" si="279"/>
        <v>Instalações</v>
      </c>
      <c r="W1128" s="1" t="str">
        <f t="shared" si="280"/>
        <v>Key.Ifc4.3-1128</v>
      </c>
    </row>
    <row r="1129" spans="1:23" ht="6" customHeight="1" x14ac:dyDescent="0.25">
      <c r="A1129" s="43">
        <v>1129</v>
      </c>
      <c r="B1129" s="2" t="s">
        <v>1263</v>
      </c>
      <c r="C1129" s="45" t="s">
        <v>3095</v>
      </c>
      <c r="D1129" s="2" t="s">
        <v>3177</v>
      </c>
      <c r="E1129" s="2" t="s">
        <v>4833</v>
      </c>
      <c r="F1129" s="46" t="s">
        <v>744</v>
      </c>
      <c r="G1129" s="59" t="s">
        <v>9</v>
      </c>
      <c r="H1129" s="59" t="s">
        <v>9</v>
      </c>
      <c r="I1129" s="59" t="s">
        <v>9</v>
      </c>
      <c r="J1129" s="59" t="s">
        <v>9</v>
      </c>
      <c r="K1129" s="59" t="s">
        <v>9</v>
      </c>
      <c r="L1129" s="47" t="str">
        <f t="shared" si="277"/>
        <v>Instalações</v>
      </c>
      <c r="M1129" s="47" t="str">
        <f t="shared" si="281"/>
        <v>Elétricas</v>
      </c>
      <c r="N1129" s="47" t="str">
        <f t="shared" si="282"/>
        <v>Elétrica.Aparelho</v>
      </c>
      <c r="O1129" s="41" t="str">
        <f t="shared" si="283"/>
        <v>Classe IFC: IfcElectricApplianceVENDINGMACHINE</v>
      </c>
      <c r="P1129" s="41" t="s">
        <v>2185</v>
      </c>
      <c r="Q1129" s="41" t="s">
        <v>4195</v>
      </c>
      <c r="R1129" s="48" t="s">
        <v>9</v>
      </c>
      <c r="S1129" s="49" t="str">
        <f t="shared" si="278"/>
        <v>Instalações</v>
      </c>
      <c r="T1129" s="49" t="str">
        <f t="shared" si="284"/>
        <v>Elétricas</v>
      </c>
      <c r="U1129" s="49" t="str">
        <f t="shared" si="285"/>
        <v>Elétrica.Aparelho</v>
      </c>
      <c r="V1129" s="49" t="str">
        <f t="shared" si="279"/>
        <v>Instalações</v>
      </c>
      <c r="W1129" s="1" t="str">
        <f t="shared" si="280"/>
        <v>Key.Ifc4.3-1129</v>
      </c>
    </row>
    <row r="1130" spans="1:23" ht="6" customHeight="1" x14ac:dyDescent="0.25">
      <c r="A1130" s="43">
        <v>1130</v>
      </c>
      <c r="B1130" s="2" t="s">
        <v>1263</v>
      </c>
      <c r="C1130" s="45" t="s">
        <v>3095</v>
      </c>
      <c r="D1130" s="2" t="s">
        <v>3177</v>
      </c>
      <c r="E1130" s="2" t="s">
        <v>4833</v>
      </c>
      <c r="F1130" s="46" t="s">
        <v>745</v>
      </c>
      <c r="G1130" s="59" t="s">
        <v>9</v>
      </c>
      <c r="H1130" s="59" t="s">
        <v>9</v>
      </c>
      <c r="I1130" s="59" t="s">
        <v>9</v>
      </c>
      <c r="J1130" s="59" t="s">
        <v>9</v>
      </c>
      <c r="K1130" s="59" t="s">
        <v>9</v>
      </c>
      <c r="L1130" s="47" t="str">
        <f t="shared" si="277"/>
        <v>Instalações</v>
      </c>
      <c r="M1130" s="47" t="str">
        <f t="shared" si="281"/>
        <v>Elétricas</v>
      </c>
      <c r="N1130" s="47" t="str">
        <f t="shared" si="282"/>
        <v>Elétrica.Aparelho</v>
      </c>
      <c r="O1130" s="41" t="str">
        <f t="shared" si="283"/>
        <v>Classe IFC: IfcElectricApplianceWASHINGMACHINE</v>
      </c>
      <c r="P1130" s="41" t="s">
        <v>2186</v>
      </c>
      <c r="Q1130" s="41" t="s">
        <v>4196</v>
      </c>
      <c r="R1130" s="48" t="s">
        <v>9</v>
      </c>
      <c r="S1130" s="49" t="str">
        <f t="shared" si="278"/>
        <v>Instalações</v>
      </c>
      <c r="T1130" s="49" t="str">
        <f t="shared" si="284"/>
        <v>Elétricas</v>
      </c>
      <c r="U1130" s="49" t="str">
        <f t="shared" si="285"/>
        <v>Elétrica.Aparelho</v>
      </c>
      <c r="V1130" s="49" t="str">
        <f t="shared" si="279"/>
        <v>Instalações</v>
      </c>
      <c r="W1130" s="1" t="str">
        <f t="shared" si="280"/>
        <v>Key.Ifc4.3-1130</v>
      </c>
    </row>
    <row r="1131" spans="1:23" ht="6" customHeight="1" x14ac:dyDescent="0.25">
      <c r="A1131" s="43">
        <v>1131</v>
      </c>
      <c r="B1131" s="2" t="s">
        <v>1263</v>
      </c>
      <c r="C1131" s="45" t="s">
        <v>3095</v>
      </c>
      <c r="D1131" s="2" t="s">
        <v>3177</v>
      </c>
      <c r="E1131" s="2" t="s">
        <v>4833</v>
      </c>
      <c r="F1131" s="2" t="s">
        <v>160</v>
      </c>
      <c r="G1131" s="59" t="s">
        <v>9</v>
      </c>
      <c r="H1131" s="59" t="s">
        <v>9</v>
      </c>
      <c r="I1131" s="59" t="s">
        <v>9</v>
      </c>
      <c r="J1131" s="59" t="s">
        <v>9</v>
      </c>
      <c r="K1131" s="59" t="s">
        <v>9</v>
      </c>
      <c r="L1131" s="47" t="str">
        <f t="shared" si="277"/>
        <v>Instalações</v>
      </c>
      <c r="M1131" s="47" t="str">
        <f t="shared" si="281"/>
        <v>Elétricas</v>
      </c>
      <c r="N1131" s="47" t="str">
        <f t="shared" si="282"/>
        <v>Elétrica.Aparelho</v>
      </c>
      <c r="O1131" s="41" t="str">
        <f t="shared" si="283"/>
        <v>Cat. Revit: OST_ElectricalEquipment</v>
      </c>
      <c r="P1131" s="41" t="s">
        <v>4767</v>
      </c>
      <c r="Q1131" s="41" t="s">
        <v>4708</v>
      </c>
      <c r="R1131" s="48" t="s">
        <v>9</v>
      </c>
      <c r="S1131" s="49" t="str">
        <f t="shared" si="278"/>
        <v>Instalações</v>
      </c>
      <c r="T1131" s="49" t="str">
        <f t="shared" si="284"/>
        <v>Elétricas</v>
      </c>
      <c r="U1131" s="49" t="str">
        <f t="shared" si="285"/>
        <v>Elétrica.Aparelho</v>
      </c>
      <c r="V1131" s="49" t="str">
        <f t="shared" si="279"/>
        <v>Instalações</v>
      </c>
      <c r="W1131" s="1" t="str">
        <f t="shared" si="280"/>
        <v>Key.Ifc4.3-1131</v>
      </c>
    </row>
    <row r="1132" spans="1:23" ht="6" customHeight="1" x14ac:dyDescent="0.25">
      <c r="A1132" s="43">
        <v>1132</v>
      </c>
      <c r="B1132" s="2" t="s">
        <v>1263</v>
      </c>
      <c r="C1132" s="45" t="s">
        <v>3095</v>
      </c>
      <c r="D1132" s="2" t="s">
        <v>3177</v>
      </c>
      <c r="E1132" s="2" t="s">
        <v>4833</v>
      </c>
      <c r="F1132" s="2" t="s">
        <v>196</v>
      </c>
      <c r="G1132" s="59" t="s">
        <v>9</v>
      </c>
      <c r="H1132" s="59" t="s">
        <v>9</v>
      </c>
      <c r="I1132" s="59" t="s">
        <v>9</v>
      </c>
      <c r="J1132" s="59" t="s">
        <v>9</v>
      </c>
      <c r="K1132" s="59" t="s">
        <v>9</v>
      </c>
      <c r="L1132" s="47" t="str">
        <f t="shared" si="277"/>
        <v>Instalações</v>
      </c>
      <c r="M1132" s="47" t="str">
        <f t="shared" si="281"/>
        <v>Elétricas</v>
      </c>
      <c r="N1132" s="47" t="str">
        <f t="shared" si="282"/>
        <v>Elétrica.Aparelho</v>
      </c>
      <c r="O1132" s="41" t="str">
        <f t="shared" si="283"/>
        <v>Cat. Revit: OST_Fixtures</v>
      </c>
      <c r="P1132" s="41" t="s">
        <v>4768</v>
      </c>
      <c r="Q1132" s="41" t="s">
        <v>4709</v>
      </c>
      <c r="R1132" s="48" t="s">
        <v>9</v>
      </c>
      <c r="S1132" s="49" t="str">
        <f t="shared" si="278"/>
        <v>Instalações</v>
      </c>
      <c r="T1132" s="49" t="str">
        <f t="shared" si="284"/>
        <v>Elétricas</v>
      </c>
      <c r="U1132" s="49" t="str">
        <f t="shared" si="285"/>
        <v>Elétrica.Aparelho</v>
      </c>
      <c r="V1132" s="49" t="str">
        <f t="shared" si="279"/>
        <v>Instalações</v>
      </c>
      <c r="W1132" s="1" t="str">
        <f t="shared" si="280"/>
        <v>Key.Ifc4.3-1132</v>
      </c>
    </row>
    <row r="1133" spans="1:23" ht="6" customHeight="1" x14ac:dyDescent="0.25">
      <c r="A1133" s="43">
        <v>1133</v>
      </c>
      <c r="B1133" s="2" t="s">
        <v>1263</v>
      </c>
      <c r="C1133" s="45" t="s">
        <v>3095</v>
      </c>
      <c r="D1133" s="2" t="s">
        <v>3177</v>
      </c>
      <c r="E1133" s="2" t="s">
        <v>3227</v>
      </c>
      <c r="F1133" s="46" t="s">
        <v>720</v>
      </c>
      <c r="G1133" s="59" t="s">
        <v>9</v>
      </c>
      <c r="H1133" s="59" t="s">
        <v>9</v>
      </c>
      <c r="I1133" s="59" t="s">
        <v>9</v>
      </c>
      <c r="J1133" s="59" t="s">
        <v>9</v>
      </c>
      <c r="K1133" s="59" t="s">
        <v>9</v>
      </c>
      <c r="L1133" s="47" t="str">
        <f t="shared" si="277"/>
        <v>Instalações</v>
      </c>
      <c r="M1133" s="47" t="str">
        <f t="shared" si="281"/>
        <v>Elétricas</v>
      </c>
      <c r="N1133" s="47" t="str">
        <f t="shared" si="282"/>
        <v>Elétrica.Armazenamento</v>
      </c>
      <c r="O1133" s="41" t="str">
        <f t="shared" si="283"/>
        <v>Classe IFC: IfcElectricFlowStorageDevice</v>
      </c>
      <c r="P1133" s="41" t="s">
        <v>1818</v>
      </c>
      <c r="Q1133" s="41" t="s">
        <v>3992</v>
      </c>
      <c r="R1133" s="48" t="s">
        <v>9</v>
      </c>
      <c r="S1133" s="49" t="str">
        <f t="shared" si="278"/>
        <v>Instalações</v>
      </c>
      <c r="T1133" s="49" t="str">
        <f t="shared" si="284"/>
        <v>Elétricas</v>
      </c>
      <c r="U1133" s="49" t="str">
        <f t="shared" si="285"/>
        <v>Elétrica.Armazenamento</v>
      </c>
      <c r="V1133" s="49" t="str">
        <f t="shared" si="279"/>
        <v>Instalações</v>
      </c>
      <c r="W1133" s="1" t="str">
        <f t="shared" si="280"/>
        <v>Key.Ifc4.3-1133</v>
      </c>
    </row>
    <row r="1134" spans="1:23" ht="6" customHeight="1" x14ac:dyDescent="0.25">
      <c r="A1134" s="43">
        <v>1134</v>
      </c>
      <c r="B1134" s="2" t="s">
        <v>1263</v>
      </c>
      <c r="C1134" s="45" t="s">
        <v>3095</v>
      </c>
      <c r="D1134" s="2" t="s">
        <v>3177</v>
      </c>
      <c r="E1134" s="2" t="s">
        <v>3227</v>
      </c>
      <c r="F1134" s="46" t="s">
        <v>721</v>
      </c>
      <c r="G1134" s="59" t="s">
        <v>9</v>
      </c>
      <c r="H1134" s="59" t="s">
        <v>9</v>
      </c>
      <c r="I1134" s="59" t="s">
        <v>9</v>
      </c>
      <c r="J1134" s="59" t="s">
        <v>9</v>
      </c>
      <c r="K1134" s="59" t="s">
        <v>9</v>
      </c>
      <c r="L1134" s="47" t="str">
        <f t="shared" si="277"/>
        <v>Instalações</v>
      </c>
      <c r="M1134" s="47" t="str">
        <f t="shared" si="281"/>
        <v>Elétricas</v>
      </c>
      <c r="N1134" s="47" t="str">
        <f t="shared" si="282"/>
        <v>Elétrica.Armazenamento</v>
      </c>
      <c r="O1134" s="41" t="str">
        <f t="shared" si="283"/>
        <v>Classe IFC: IfcElectricFlowStorageDeviceBATTERY</v>
      </c>
      <c r="P1134" s="41" t="s">
        <v>1819</v>
      </c>
      <c r="Q1134" s="41" t="s">
        <v>3993</v>
      </c>
      <c r="R1134" s="48" t="s">
        <v>9</v>
      </c>
      <c r="S1134" s="49" t="str">
        <f t="shared" si="278"/>
        <v>Instalações</v>
      </c>
      <c r="T1134" s="49" t="str">
        <f t="shared" si="284"/>
        <v>Elétricas</v>
      </c>
      <c r="U1134" s="49" t="str">
        <f t="shared" si="285"/>
        <v>Elétrica.Armazenamento</v>
      </c>
      <c r="V1134" s="49" t="str">
        <f t="shared" si="279"/>
        <v>Instalações</v>
      </c>
      <c r="W1134" s="1" t="str">
        <f t="shared" si="280"/>
        <v>Key.Ifc4.3-1134</v>
      </c>
    </row>
    <row r="1135" spans="1:23" ht="6" customHeight="1" x14ac:dyDescent="0.25">
      <c r="A1135" s="43">
        <v>1135</v>
      </c>
      <c r="B1135" s="2" t="s">
        <v>1263</v>
      </c>
      <c r="C1135" s="45" t="s">
        <v>3095</v>
      </c>
      <c r="D1135" s="2" t="s">
        <v>3177</v>
      </c>
      <c r="E1135" s="2" t="s">
        <v>3227</v>
      </c>
      <c r="F1135" s="46" t="s">
        <v>722</v>
      </c>
      <c r="G1135" s="59" t="s">
        <v>9</v>
      </c>
      <c r="H1135" s="59" t="s">
        <v>9</v>
      </c>
      <c r="I1135" s="59" t="s">
        <v>9</v>
      </c>
      <c r="J1135" s="59" t="s">
        <v>9</v>
      </c>
      <c r="K1135" s="59" t="s">
        <v>9</v>
      </c>
      <c r="L1135" s="47" t="str">
        <f t="shared" si="277"/>
        <v>Instalações</v>
      </c>
      <c r="M1135" s="47" t="str">
        <f t="shared" si="281"/>
        <v>Elétricas</v>
      </c>
      <c r="N1135" s="47" t="str">
        <f t="shared" si="282"/>
        <v>Elétrica.Armazenamento</v>
      </c>
      <c r="O1135" s="41" t="str">
        <f t="shared" si="283"/>
        <v>Classe IFC: IfcElectricFlowStorageDeviceCAPACITOR</v>
      </c>
      <c r="P1135" s="41" t="s">
        <v>1820</v>
      </c>
      <c r="Q1135" s="41" t="s">
        <v>3994</v>
      </c>
      <c r="R1135" s="48" t="s">
        <v>9</v>
      </c>
      <c r="S1135" s="49" t="str">
        <f t="shared" si="278"/>
        <v>Instalações</v>
      </c>
      <c r="T1135" s="49" t="str">
        <f t="shared" si="284"/>
        <v>Elétricas</v>
      </c>
      <c r="U1135" s="49" t="str">
        <f t="shared" si="285"/>
        <v>Elétrica.Armazenamento</v>
      </c>
      <c r="V1135" s="49" t="str">
        <f t="shared" si="279"/>
        <v>Instalações</v>
      </c>
      <c r="W1135" s="1" t="str">
        <f t="shared" si="280"/>
        <v>Key.Ifc4.3-1135</v>
      </c>
    </row>
    <row r="1136" spans="1:23" ht="6" customHeight="1" x14ac:dyDescent="0.25">
      <c r="A1136" s="43">
        <v>1136</v>
      </c>
      <c r="B1136" s="2" t="s">
        <v>1263</v>
      </c>
      <c r="C1136" s="45" t="s">
        <v>3095</v>
      </c>
      <c r="D1136" s="2" t="s">
        <v>3177</v>
      </c>
      <c r="E1136" s="2" t="s">
        <v>3227</v>
      </c>
      <c r="F1136" s="46" t="s">
        <v>723</v>
      </c>
      <c r="G1136" s="59" t="s">
        <v>9</v>
      </c>
      <c r="H1136" s="59" t="s">
        <v>9</v>
      </c>
      <c r="I1136" s="59" t="s">
        <v>9</v>
      </c>
      <c r="J1136" s="59" t="s">
        <v>9</v>
      </c>
      <c r="K1136" s="59" t="s">
        <v>9</v>
      </c>
      <c r="L1136" s="47" t="str">
        <f t="shared" si="277"/>
        <v>Instalações</v>
      </c>
      <c r="M1136" s="47" t="str">
        <f t="shared" si="281"/>
        <v>Elétricas</v>
      </c>
      <c r="N1136" s="47" t="str">
        <f t="shared" si="282"/>
        <v>Elétrica.Armazenamento</v>
      </c>
      <c r="O1136" s="41" t="str">
        <f t="shared" si="283"/>
        <v>Classe IFC: IfcElectricFlowStorageDeviceCAPACITORBANK</v>
      </c>
      <c r="P1136" s="41" t="s">
        <v>1821</v>
      </c>
      <c r="Q1136" s="41" t="s">
        <v>3995</v>
      </c>
      <c r="R1136" s="48" t="s">
        <v>9</v>
      </c>
      <c r="S1136" s="49" t="str">
        <f t="shared" si="278"/>
        <v>Instalações</v>
      </c>
      <c r="T1136" s="49" t="str">
        <f t="shared" si="284"/>
        <v>Elétricas</v>
      </c>
      <c r="U1136" s="49" t="str">
        <f t="shared" si="285"/>
        <v>Elétrica.Armazenamento</v>
      </c>
      <c r="V1136" s="49" t="str">
        <f t="shared" si="279"/>
        <v>Instalações</v>
      </c>
      <c r="W1136" s="1" t="str">
        <f t="shared" si="280"/>
        <v>Key.Ifc4.3-1136</v>
      </c>
    </row>
    <row r="1137" spans="1:23" ht="6" customHeight="1" x14ac:dyDescent="0.25">
      <c r="A1137" s="43">
        <v>1137</v>
      </c>
      <c r="B1137" s="2" t="s">
        <v>1263</v>
      </c>
      <c r="C1137" s="45" t="s">
        <v>3095</v>
      </c>
      <c r="D1137" s="2" t="s">
        <v>3177</v>
      </c>
      <c r="E1137" s="2" t="s">
        <v>3227</v>
      </c>
      <c r="F1137" s="46" t="s">
        <v>724</v>
      </c>
      <c r="G1137" s="59" t="s">
        <v>9</v>
      </c>
      <c r="H1137" s="59" t="s">
        <v>9</v>
      </c>
      <c r="I1137" s="59" t="s">
        <v>9</v>
      </c>
      <c r="J1137" s="59" t="s">
        <v>9</v>
      </c>
      <c r="K1137" s="59" t="s">
        <v>9</v>
      </c>
      <c r="L1137" s="47" t="str">
        <f t="shared" si="277"/>
        <v>Instalações</v>
      </c>
      <c r="M1137" s="47" t="str">
        <f t="shared" si="281"/>
        <v>Elétricas</v>
      </c>
      <c r="N1137" s="47" t="str">
        <f t="shared" si="282"/>
        <v>Elétrica.Armazenamento</v>
      </c>
      <c r="O1137" s="41" t="str">
        <f t="shared" si="283"/>
        <v>Classe IFC: IfcElectricFlowStorageDeviceCOMPENSATOR</v>
      </c>
      <c r="P1137" s="41" t="s">
        <v>1822</v>
      </c>
      <c r="Q1137" s="41" t="s">
        <v>3996</v>
      </c>
      <c r="R1137" s="48" t="s">
        <v>9</v>
      </c>
      <c r="S1137" s="49" t="str">
        <f t="shared" si="278"/>
        <v>Instalações</v>
      </c>
      <c r="T1137" s="49" t="str">
        <f t="shared" si="284"/>
        <v>Elétricas</v>
      </c>
      <c r="U1137" s="49" t="str">
        <f t="shared" si="285"/>
        <v>Elétrica.Armazenamento</v>
      </c>
      <c r="V1137" s="49" t="str">
        <f t="shared" si="279"/>
        <v>Instalações</v>
      </c>
      <c r="W1137" s="1" t="str">
        <f t="shared" si="280"/>
        <v>Key.Ifc4.3-1137</v>
      </c>
    </row>
    <row r="1138" spans="1:23" ht="6" customHeight="1" x14ac:dyDescent="0.25">
      <c r="A1138" s="43">
        <v>1138</v>
      </c>
      <c r="B1138" s="2" t="s">
        <v>1263</v>
      </c>
      <c r="C1138" s="45" t="s">
        <v>3095</v>
      </c>
      <c r="D1138" s="2" t="s">
        <v>3177</v>
      </c>
      <c r="E1138" s="2" t="s">
        <v>3227</v>
      </c>
      <c r="F1138" s="46" t="s">
        <v>725</v>
      </c>
      <c r="G1138" s="59" t="s">
        <v>9</v>
      </c>
      <c r="H1138" s="59" t="s">
        <v>9</v>
      </c>
      <c r="I1138" s="59" t="s">
        <v>9</v>
      </c>
      <c r="J1138" s="59" t="s">
        <v>9</v>
      </c>
      <c r="K1138" s="59" t="s">
        <v>9</v>
      </c>
      <c r="L1138" s="47" t="str">
        <f t="shared" si="277"/>
        <v>Instalações</v>
      </c>
      <c r="M1138" s="47" t="str">
        <f t="shared" si="281"/>
        <v>Elétricas</v>
      </c>
      <c r="N1138" s="47" t="str">
        <f t="shared" si="282"/>
        <v>Elétrica.Armazenamento</v>
      </c>
      <c r="O1138" s="41" t="str">
        <f t="shared" si="283"/>
        <v>Classe IFC: IfcElectricFlowStorageDeviceHARMONICFILTER</v>
      </c>
      <c r="P1138" s="41" t="s">
        <v>1823</v>
      </c>
      <c r="Q1138" s="41" t="s">
        <v>3997</v>
      </c>
      <c r="R1138" s="48" t="s">
        <v>9</v>
      </c>
      <c r="S1138" s="49" t="str">
        <f t="shared" si="278"/>
        <v>Instalações</v>
      </c>
      <c r="T1138" s="49" t="str">
        <f t="shared" si="284"/>
        <v>Elétricas</v>
      </c>
      <c r="U1138" s="49" t="str">
        <f t="shared" si="285"/>
        <v>Elétrica.Armazenamento</v>
      </c>
      <c r="V1138" s="49" t="str">
        <f t="shared" si="279"/>
        <v>Instalações</v>
      </c>
      <c r="W1138" s="1" t="str">
        <f t="shared" si="280"/>
        <v>Key.Ifc4.3-1138</v>
      </c>
    </row>
    <row r="1139" spans="1:23" ht="6" customHeight="1" x14ac:dyDescent="0.25">
      <c r="A1139" s="43">
        <v>1139</v>
      </c>
      <c r="B1139" s="2" t="s">
        <v>1263</v>
      </c>
      <c r="C1139" s="45" t="s">
        <v>3095</v>
      </c>
      <c r="D1139" s="2" t="s">
        <v>3177</v>
      </c>
      <c r="E1139" s="2" t="s">
        <v>3227</v>
      </c>
      <c r="F1139" s="46" t="s">
        <v>726</v>
      </c>
      <c r="G1139" s="59" t="s">
        <v>9</v>
      </c>
      <c r="H1139" s="59" t="s">
        <v>9</v>
      </c>
      <c r="I1139" s="59" t="s">
        <v>9</v>
      </c>
      <c r="J1139" s="59" t="s">
        <v>9</v>
      </c>
      <c r="K1139" s="59" t="s">
        <v>9</v>
      </c>
      <c r="L1139" s="47" t="str">
        <f t="shared" si="277"/>
        <v>Instalações</v>
      </c>
      <c r="M1139" s="47" t="str">
        <f t="shared" si="281"/>
        <v>Elétricas</v>
      </c>
      <c r="N1139" s="47" t="str">
        <f t="shared" si="282"/>
        <v>Elétrica.Armazenamento</v>
      </c>
      <c r="O1139" s="41" t="str">
        <f t="shared" si="283"/>
        <v>Classe IFC: IfcElectricFlowStorageDeviceINDUCTOR</v>
      </c>
      <c r="P1139" s="41" t="s">
        <v>1824</v>
      </c>
      <c r="Q1139" s="41" t="s">
        <v>3998</v>
      </c>
      <c r="R1139" s="48" t="s">
        <v>9</v>
      </c>
      <c r="S1139" s="49" t="str">
        <f t="shared" si="278"/>
        <v>Instalações</v>
      </c>
      <c r="T1139" s="49" t="str">
        <f t="shared" si="284"/>
        <v>Elétricas</v>
      </c>
      <c r="U1139" s="49" t="str">
        <f t="shared" si="285"/>
        <v>Elétrica.Armazenamento</v>
      </c>
      <c r="V1139" s="49" t="str">
        <f t="shared" si="279"/>
        <v>Instalações</v>
      </c>
      <c r="W1139" s="1" t="str">
        <f t="shared" si="280"/>
        <v>Key.Ifc4.3-1139</v>
      </c>
    </row>
    <row r="1140" spans="1:23" ht="6" customHeight="1" x14ac:dyDescent="0.25">
      <c r="A1140" s="43">
        <v>1140</v>
      </c>
      <c r="B1140" s="2" t="s">
        <v>1263</v>
      </c>
      <c r="C1140" s="45" t="s">
        <v>3095</v>
      </c>
      <c r="D1140" s="2" t="s">
        <v>3177</v>
      </c>
      <c r="E1140" s="2" t="s">
        <v>3227</v>
      </c>
      <c r="F1140" s="46" t="s">
        <v>727</v>
      </c>
      <c r="G1140" s="59" t="s">
        <v>9</v>
      </c>
      <c r="H1140" s="59" t="s">
        <v>9</v>
      </c>
      <c r="I1140" s="59" t="s">
        <v>9</v>
      </c>
      <c r="J1140" s="59" t="s">
        <v>9</v>
      </c>
      <c r="K1140" s="59" t="s">
        <v>9</v>
      </c>
      <c r="L1140" s="47" t="str">
        <f t="shared" si="277"/>
        <v>Instalações</v>
      </c>
      <c r="M1140" s="47" t="str">
        <f t="shared" si="281"/>
        <v>Elétricas</v>
      </c>
      <c r="N1140" s="47" t="str">
        <f t="shared" si="282"/>
        <v>Elétrica.Armazenamento</v>
      </c>
      <c r="O1140" s="41" t="str">
        <f t="shared" si="283"/>
        <v>Classe IFC: IfcElectricFlowStorageDeviceINDUCTORBANK</v>
      </c>
      <c r="P1140" s="41" t="s">
        <v>1825</v>
      </c>
      <c r="Q1140" s="41" t="s">
        <v>3999</v>
      </c>
      <c r="R1140" s="48" t="s">
        <v>9</v>
      </c>
      <c r="S1140" s="49" t="str">
        <f t="shared" si="278"/>
        <v>Instalações</v>
      </c>
      <c r="T1140" s="49" t="str">
        <f t="shared" si="284"/>
        <v>Elétricas</v>
      </c>
      <c r="U1140" s="49" t="str">
        <f t="shared" si="285"/>
        <v>Elétrica.Armazenamento</v>
      </c>
      <c r="V1140" s="49" t="str">
        <f t="shared" si="279"/>
        <v>Instalações</v>
      </c>
      <c r="W1140" s="1" t="str">
        <f t="shared" si="280"/>
        <v>Key.Ifc4.3-1140</v>
      </c>
    </row>
    <row r="1141" spans="1:23" ht="6" customHeight="1" x14ac:dyDescent="0.25">
      <c r="A1141" s="43">
        <v>1141</v>
      </c>
      <c r="B1141" s="2" t="s">
        <v>1263</v>
      </c>
      <c r="C1141" s="45" t="s">
        <v>3095</v>
      </c>
      <c r="D1141" s="2" t="s">
        <v>3177</v>
      </c>
      <c r="E1141" s="2" t="s">
        <v>3227</v>
      </c>
      <c r="F1141" s="46" t="s">
        <v>728</v>
      </c>
      <c r="G1141" s="59" t="s">
        <v>9</v>
      </c>
      <c r="H1141" s="59" t="s">
        <v>9</v>
      </c>
      <c r="I1141" s="59" t="s">
        <v>9</v>
      </c>
      <c r="J1141" s="59" t="s">
        <v>9</v>
      </c>
      <c r="K1141" s="59" t="s">
        <v>9</v>
      </c>
      <c r="L1141" s="47" t="str">
        <f t="shared" si="277"/>
        <v>Instalações</v>
      </c>
      <c r="M1141" s="47" t="str">
        <f t="shared" si="281"/>
        <v>Elétricas</v>
      </c>
      <c r="N1141" s="47" t="str">
        <f t="shared" si="282"/>
        <v>Elétrica.Armazenamento</v>
      </c>
      <c r="O1141" s="41" t="str">
        <f t="shared" si="283"/>
        <v>Classe IFC: IfcElectricFlowStorageDeviceRECHARGER</v>
      </c>
      <c r="P1141" s="41" t="s">
        <v>1826</v>
      </c>
      <c r="Q1141" s="41" t="s">
        <v>4000</v>
      </c>
      <c r="R1141" s="48" t="s">
        <v>9</v>
      </c>
      <c r="S1141" s="49" t="str">
        <f t="shared" si="278"/>
        <v>Instalações</v>
      </c>
      <c r="T1141" s="49" t="str">
        <f t="shared" si="284"/>
        <v>Elétricas</v>
      </c>
      <c r="U1141" s="49" t="str">
        <f t="shared" si="285"/>
        <v>Elétrica.Armazenamento</v>
      </c>
      <c r="V1141" s="49" t="str">
        <f t="shared" si="279"/>
        <v>Instalações</v>
      </c>
      <c r="W1141" s="1" t="str">
        <f t="shared" si="280"/>
        <v>Key.Ifc4.3-1141</v>
      </c>
    </row>
    <row r="1142" spans="1:23" ht="6" customHeight="1" x14ac:dyDescent="0.25">
      <c r="A1142" s="43">
        <v>1142</v>
      </c>
      <c r="B1142" s="2" t="s">
        <v>1263</v>
      </c>
      <c r="C1142" s="45" t="s">
        <v>3095</v>
      </c>
      <c r="D1142" s="2" t="s">
        <v>3177</v>
      </c>
      <c r="E1142" s="2" t="s">
        <v>3227</v>
      </c>
      <c r="F1142" s="46" t="s">
        <v>729</v>
      </c>
      <c r="G1142" s="59" t="s">
        <v>9</v>
      </c>
      <c r="H1142" s="59" t="s">
        <v>9</v>
      </c>
      <c r="I1142" s="59" t="s">
        <v>9</v>
      </c>
      <c r="J1142" s="59" t="s">
        <v>9</v>
      </c>
      <c r="K1142" s="59" t="s">
        <v>9</v>
      </c>
      <c r="L1142" s="47" t="str">
        <f t="shared" si="277"/>
        <v>Instalações</v>
      </c>
      <c r="M1142" s="47" t="str">
        <f t="shared" si="281"/>
        <v>Elétricas</v>
      </c>
      <c r="N1142" s="47" t="str">
        <f t="shared" si="282"/>
        <v>Elétrica.Armazenamento</v>
      </c>
      <c r="O1142" s="41" t="str">
        <f t="shared" si="283"/>
        <v>Classe IFC: IfcElectricFlowStorageDeviceUPS</v>
      </c>
      <c r="P1142" s="41" t="s">
        <v>1827</v>
      </c>
      <c r="Q1142" s="41" t="s">
        <v>4001</v>
      </c>
      <c r="R1142" s="48" t="s">
        <v>9</v>
      </c>
      <c r="S1142" s="49" t="str">
        <f t="shared" si="278"/>
        <v>Instalações</v>
      </c>
      <c r="T1142" s="49" t="str">
        <f t="shared" si="284"/>
        <v>Elétricas</v>
      </c>
      <c r="U1142" s="49" t="str">
        <f t="shared" si="285"/>
        <v>Elétrica.Armazenamento</v>
      </c>
      <c r="V1142" s="49" t="str">
        <f t="shared" si="279"/>
        <v>Instalações</v>
      </c>
      <c r="W1142" s="1" t="str">
        <f t="shared" si="280"/>
        <v>Key.Ifc4.3-1142</v>
      </c>
    </row>
    <row r="1143" spans="1:23" ht="6" customHeight="1" x14ac:dyDescent="0.25">
      <c r="A1143" s="43">
        <v>1143</v>
      </c>
      <c r="B1143" s="2" t="s">
        <v>1263</v>
      </c>
      <c r="C1143" s="45" t="s">
        <v>3095</v>
      </c>
      <c r="D1143" s="2" t="s">
        <v>3177</v>
      </c>
      <c r="E1143" s="2" t="s">
        <v>4832</v>
      </c>
      <c r="F1143" s="2" t="s">
        <v>151</v>
      </c>
      <c r="G1143" s="59" t="s">
        <v>9</v>
      </c>
      <c r="H1143" s="59" t="s">
        <v>9</v>
      </c>
      <c r="I1143" s="59" t="s">
        <v>9</v>
      </c>
      <c r="J1143" s="59" t="s">
        <v>9</v>
      </c>
      <c r="K1143" s="59" t="s">
        <v>9</v>
      </c>
      <c r="L1143" s="47" t="str">
        <f t="shared" si="277"/>
        <v>Instalações</v>
      </c>
      <c r="M1143" s="47" t="str">
        <f t="shared" si="281"/>
        <v>Elétricas</v>
      </c>
      <c r="N1143" s="47" t="str">
        <f t="shared" si="282"/>
        <v>Elétrica.Conetor</v>
      </c>
      <c r="O1143" s="41" t="str">
        <f t="shared" si="283"/>
        <v>Cat. Revit: OST_ElectricalConnector</v>
      </c>
      <c r="P1143" s="41" t="s">
        <v>4815</v>
      </c>
      <c r="Q1143" s="41" t="s">
        <v>1621</v>
      </c>
      <c r="R1143" s="48" t="s">
        <v>9</v>
      </c>
      <c r="S1143" s="49" t="str">
        <f t="shared" si="278"/>
        <v>Instalações</v>
      </c>
      <c r="T1143" s="49" t="str">
        <f t="shared" si="284"/>
        <v>Elétricas</v>
      </c>
      <c r="U1143" s="49" t="str">
        <f t="shared" si="285"/>
        <v>Elétrica.Conetor</v>
      </c>
      <c r="V1143" s="49" t="str">
        <f t="shared" si="279"/>
        <v>Instalações</v>
      </c>
      <c r="W1143" s="1" t="str">
        <f t="shared" si="280"/>
        <v>Key.Ifc4.3-1143</v>
      </c>
    </row>
    <row r="1144" spans="1:23" ht="6" customHeight="1" x14ac:dyDescent="0.25">
      <c r="A1144" s="43">
        <v>1144</v>
      </c>
      <c r="B1144" s="2" t="s">
        <v>1263</v>
      </c>
      <c r="C1144" s="45" t="s">
        <v>3095</v>
      </c>
      <c r="D1144" s="2" t="s">
        <v>3177</v>
      </c>
      <c r="E1144" s="2" t="s">
        <v>3250</v>
      </c>
      <c r="F1144" s="46" t="s">
        <v>1475</v>
      </c>
      <c r="G1144" s="59" t="s">
        <v>9</v>
      </c>
      <c r="H1144" s="59" t="s">
        <v>9</v>
      </c>
      <c r="I1144" s="59" t="s">
        <v>9</v>
      </c>
      <c r="J1144" s="59" t="s">
        <v>9</v>
      </c>
      <c r="K1144" s="59" t="s">
        <v>9</v>
      </c>
      <c r="L1144" s="47" t="str">
        <f t="shared" si="277"/>
        <v>Instalações</v>
      </c>
      <c r="M1144" s="47" t="str">
        <f t="shared" si="281"/>
        <v>Elétricas</v>
      </c>
      <c r="N1144" s="47" t="str">
        <f t="shared" si="282"/>
        <v>Elétrica.Disjuntor</v>
      </c>
      <c r="O1144" s="41" t="str">
        <f t="shared" si="283"/>
        <v>Classe IFC: IfcProtectiveDevice</v>
      </c>
      <c r="P1144" s="41" t="s">
        <v>2659</v>
      </c>
      <c r="Q1144" s="41" t="s">
        <v>4310</v>
      </c>
      <c r="R1144" s="48" t="s">
        <v>9</v>
      </c>
      <c r="S1144" s="49" t="str">
        <f t="shared" si="278"/>
        <v>Instalações</v>
      </c>
      <c r="T1144" s="49" t="str">
        <f t="shared" si="284"/>
        <v>Elétricas</v>
      </c>
      <c r="U1144" s="49" t="str">
        <f t="shared" si="285"/>
        <v>Elétrica.Disjuntor</v>
      </c>
      <c r="V1144" s="49" t="str">
        <f t="shared" si="279"/>
        <v>Instalações</v>
      </c>
      <c r="W1144" s="1" t="str">
        <f t="shared" si="280"/>
        <v>Key.Ifc4.3-1144</v>
      </c>
    </row>
    <row r="1145" spans="1:23" ht="6" customHeight="1" x14ac:dyDescent="0.25">
      <c r="A1145" s="43">
        <v>1145</v>
      </c>
      <c r="B1145" s="2" t="s">
        <v>1263</v>
      </c>
      <c r="C1145" s="45" t="s">
        <v>3095</v>
      </c>
      <c r="D1145" s="2" t="s">
        <v>3177</v>
      </c>
      <c r="E1145" s="2" t="s">
        <v>3250</v>
      </c>
      <c r="F1145" s="46" t="s">
        <v>1476</v>
      </c>
      <c r="G1145" s="59" t="s">
        <v>9</v>
      </c>
      <c r="H1145" s="59" t="s">
        <v>9</v>
      </c>
      <c r="I1145" s="59" t="s">
        <v>9</v>
      </c>
      <c r="J1145" s="59" t="s">
        <v>9</v>
      </c>
      <c r="K1145" s="59" t="s">
        <v>9</v>
      </c>
      <c r="L1145" s="47" t="str">
        <f t="shared" si="277"/>
        <v>Instalações</v>
      </c>
      <c r="M1145" s="47" t="str">
        <f t="shared" si="281"/>
        <v>Elétricas</v>
      </c>
      <c r="N1145" s="47" t="str">
        <f t="shared" si="282"/>
        <v>Elétrica.Disjuntor</v>
      </c>
      <c r="O1145" s="41" t="str">
        <f t="shared" si="283"/>
        <v>Classe IFC: IfcProtectiveDeviceANTI_ARCING_DEVICE</v>
      </c>
      <c r="P1145" s="41" t="s">
        <v>2660</v>
      </c>
      <c r="Q1145" s="41" t="s">
        <v>4311</v>
      </c>
      <c r="R1145" s="48" t="s">
        <v>9</v>
      </c>
      <c r="S1145" s="49" t="str">
        <f t="shared" si="278"/>
        <v>Instalações</v>
      </c>
      <c r="T1145" s="49" t="str">
        <f t="shared" si="284"/>
        <v>Elétricas</v>
      </c>
      <c r="U1145" s="49" t="str">
        <f t="shared" si="285"/>
        <v>Elétrica.Disjuntor</v>
      </c>
      <c r="V1145" s="49" t="str">
        <f t="shared" si="279"/>
        <v>Instalações</v>
      </c>
      <c r="W1145" s="1" t="str">
        <f t="shared" si="280"/>
        <v>Key.Ifc4.3-1145</v>
      </c>
    </row>
    <row r="1146" spans="1:23" ht="6" customHeight="1" x14ac:dyDescent="0.25">
      <c r="A1146" s="43">
        <v>1146</v>
      </c>
      <c r="B1146" s="2" t="s">
        <v>1263</v>
      </c>
      <c r="C1146" s="45" t="s">
        <v>3095</v>
      </c>
      <c r="D1146" s="2" t="s">
        <v>3177</v>
      </c>
      <c r="E1146" s="2" t="s">
        <v>3250</v>
      </c>
      <c r="F1146" s="46" t="s">
        <v>1477</v>
      </c>
      <c r="G1146" s="59" t="s">
        <v>9</v>
      </c>
      <c r="H1146" s="59" t="s">
        <v>9</v>
      </c>
      <c r="I1146" s="59" t="s">
        <v>9</v>
      </c>
      <c r="J1146" s="59" t="s">
        <v>9</v>
      </c>
      <c r="K1146" s="59" t="s">
        <v>9</v>
      </c>
      <c r="L1146" s="47" t="str">
        <f t="shared" si="277"/>
        <v>Instalações</v>
      </c>
      <c r="M1146" s="47" t="str">
        <f t="shared" si="281"/>
        <v>Elétricas</v>
      </c>
      <c r="N1146" s="47" t="str">
        <f t="shared" si="282"/>
        <v>Elétrica.Disjuntor</v>
      </c>
      <c r="O1146" s="41" t="str">
        <f t="shared" si="283"/>
        <v>Classe IFC: IfcProtectiveDeviceCIRCUITBREAKER</v>
      </c>
      <c r="P1146" s="41" t="s">
        <v>2661</v>
      </c>
      <c r="Q1146" s="41" t="s">
        <v>4312</v>
      </c>
      <c r="R1146" s="48" t="s">
        <v>9</v>
      </c>
      <c r="S1146" s="49" t="str">
        <f t="shared" si="278"/>
        <v>Instalações</v>
      </c>
      <c r="T1146" s="49" t="str">
        <f t="shared" si="284"/>
        <v>Elétricas</v>
      </c>
      <c r="U1146" s="49" t="str">
        <f t="shared" si="285"/>
        <v>Elétrica.Disjuntor</v>
      </c>
      <c r="V1146" s="49" t="str">
        <f t="shared" si="279"/>
        <v>Instalações</v>
      </c>
      <c r="W1146" s="1" t="str">
        <f t="shared" si="280"/>
        <v>Key.Ifc4.3-1146</v>
      </c>
    </row>
    <row r="1147" spans="1:23" ht="6" customHeight="1" x14ac:dyDescent="0.25">
      <c r="A1147" s="43">
        <v>1147</v>
      </c>
      <c r="B1147" s="2" t="s">
        <v>1263</v>
      </c>
      <c r="C1147" s="45" t="s">
        <v>3095</v>
      </c>
      <c r="D1147" s="2" t="s">
        <v>3177</v>
      </c>
      <c r="E1147" s="2" t="s">
        <v>3250</v>
      </c>
      <c r="F1147" s="46" t="s">
        <v>1478</v>
      </c>
      <c r="G1147" s="59" t="s">
        <v>9</v>
      </c>
      <c r="H1147" s="59" t="s">
        <v>9</v>
      </c>
      <c r="I1147" s="59" t="s">
        <v>9</v>
      </c>
      <c r="J1147" s="59" t="s">
        <v>9</v>
      </c>
      <c r="K1147" s="59" t="s">
        <v>9</v>
      </c>
      <c r="L1147" s="47" t="str">
        <f t="shared" si="277"/>
        <v>Instalações</v>
      </c>
      <c r="M1147" s="47" t="str">
        <f t="shared" si="281"/>
        <v>Elétricas</v>
      </c>
      <c r="N1147" s="47" t="str">
        <f t="shared" si="282"/>
        <v>Elétrica.Disjuntor</v>
      </c>
      <c r="O1147" s="41" t="str">
        <f t="shared" si="283"/>
        <v>Classe IFC: IfcProtectiveDeviceEARTHINGSWITCH</v>
      </c>
      <c r="P1147" s="41" t="s">
        <v>2662</v>
      </c>
      <c r="Q1147" s="41" t="s">
        <v>4313</v>
      </c>
      <c r="R1147" s="48" t="s">
        <v>9</v>
      </c>
      <c r="S1147" s="49" t="str">
        <f t="shared" si="278"/>
        <v>Instalações</v>
      </c>
      <c r="T1147" s="49" t="str">
        <f t="shared" si="284"/>
        <v>Elétricas</v>
      </c>
      <c r="U1147" s="49" t="str">
        <f t="shared" si="285"/>
        <v>Elétrica.Disjuntor</v>
      </c>
      <c r="V1147" s="49" t="str">
        <f t="shared" si="279"/>
        <v>Instalações</v>
      </c>
      <c r="W1147" s="1" t="str">
        <f t="shared" si="280"/>
        <v>Key.Ifc4.3-1147</v>
      </c>
    </row>
    <row r="1148" spans="1:23" ht="6" customHeight="1" x14ac:dyDescent="0.25">
      <c r="A1148" s="43">
        <v>1148</v>
      </c>
      <c r="B1148" s="2" t="s">
        <v>1263</v>
      </c>
      <c r="C1148" s="45" t="s">
        <v>3095</v>
      </c>
      <c r="D1148" s="2" t="s">
        <v>3177</v>
      </c>
      <c r="E1148" s="2" t="s">
        <v>3250</v>
      </c>
      <c r="F1148" s="46" t="s">
        <v>1479</v>
      </c>
      <c r="G1148" s="59" t="s">
        <v>9</v>
      </c>
      <c r="H1148" s="59" t="s">
        <v>9</v>
      </c>
      <c r="I1148" s="59" t="s">
        <v>9</v>
      </c>
      <c r="J1148" s="59" t="s">
        <v>9</v>
      </c>
      <c r="K1148" s="59" t="s">
        <v>9</v>
      </c>
      <c r="L1148" s="47" t="str">
        <f t="shared" si="277"/>
        <v>Instalações</v>
      </c>
      <c r="M1148" s="47" t="str">
        <f t="shared" si="281"/>
        <v>Elétricas</v>
      </c>
      <c r="N1148" s="47" t="str">
        <f t="shared" si="282"/>
        <v>Elétrica.Disjuntor</v>
      </c>
      <c r="O1148" s="41" t="str">
        <f t="shared" si="283"/>
        <v>Classe IFC: IfcProtectiveDeviceEARTHLEAKAGECIRCUITBREAKER</v>
      </c>
      <c r="P1148" s="41" t="s">
        <v>2663</v>
      </c>
      <c r="Q1148" s="41" t="s">
        <v>4314</v>
      </c>
      <c r="R1148" s="48" t="s">
        <v>9</v>
      </c>
      <c r="S1148" s="49" t="str">
        <f t="shared" si="278"/>
        <v>Instalações</v>
      </c>
      <c r="T1148" s="49" t="str">
        <f t="shared" si="284"/>
        <v>Elétricas</v>
      </c>
      <c r="U1148" s="49" t="str">
        <f t="shared" si="285"/>
        <v>Elétrica.Disjuntor</v>
      </c>
      <c r="V1148" s="49" t="str">
        <f t="shared" si="279"/>
        <v>Instalações</v>
      </c>
      <c r="W1148" s="1" t="str">
        <f t="shared" si="280"/>
        <v>Key.Ifc4.3-1148</v>
      </c>
    </row>
    <row r="1149" spans="1:23" ht="6" customHeight="1" x14ac:dyDescent="0.25">
      <c r="A1149" s="43">
        <v>1149</v>
      </c>
      <c r="B1149" s="2" t="s">
        <v>1263</v>
      </c>
      <c r="C1149" s="45" t="s">
        <v>3095</v>
      </c>
      <c r="D1149" s="2" t="s">
        <v>3177</v>
      </c>
      <c r="E1149" s="2" t="s">
        <v>3250</v>
      </c>
      <c r="F1149" s="46" t="s">
        <v>1480</v>
      </c>
      <c r="G1149" s="59" t="s">
        <v>9</v>
      </c>
      <c r="H1149" s="59" t="s">
        <v>9</v>
      </c>
      <c r="I1149" s="59" t="s">
        <v>9</v>
      </c>
      <c r="J1149" s="59" t="s">
        <v>9</v>
      </c>
      <c r="K1149" s="59" t="s">
        <v>9</v>
      </c>
      <c r="L1149" s="47" t="str">
        <f t="shared" si="277"/>
        <v>Instalações</v>
      </c>
      <c r="M1149" s="47" t="str">
        <f t="shared" si="281"/>
        <v>Elétricas</v>
      </c>
      <c r="N1149" s="47" t="str">
        <f t="shared" si="282"/>
        <v>Elétrica.Disjuntor</v>
      </c>
      <c r="O1149" s="41" t="str">
        <f t="shared" si="283"/>
        <v>Classe IFC: IfcProtectiveDeviceFUSEDISCONNECTOR</v>
      </c>
      <c r="P1149" s="41" t="s">
        <v>2664</v>
      </c>
      <c r="Q1149" s="41" t="s">
        <v>4315</v>
      </c>
      <c r="R1149" s="48" t="s">
        <v>9</v>
      </c>
      <c r="S1149" s="49" t="str">
        <f t="shared" si="278"/>
        <v>Instalações</v>
      </c>
      <c r="T1149" s="49" t="str">
        <f t="shared" si="284"/>
        <v>Elétricas</v>
      </c>
      <c r="U1149" s="49" t="str">
        <f t="shared" si="285"/>
        <v>Elétrica.Disjuntor</v>
      </c>
      <c r="V1149" s="49" t="str">
        <f t="shared" si="279"/>
        <v>Instalações</v>
      </c>
      <c r="W1149" s="1" t="str">
        <f t="shared" si="280"/>
        <v>Key.Ifc4.3-1149</v>
      </c>
    </row>
    <row r="1150" spans="1:23" ht="6" customHeight="1" x14ac:dyDescent="0.25">
      <c r="A1150" s="43">
        <v>1150</v>
      </c>
      <c r="B1150" s="2" t="s">
        <v>1263</v>
      </c>
      <c r="C1150" s="45" t="s">
        <v>3095</v>
      </c>
      <c r="D1150" s="2" t="s">
        <v>3177</v>
      </c>
      <c r="E1150" s="2" t="s">
        <v>3250</v>
      </c>
      <c r="F1150" s="46" t="s">
        <v>1481</v>
      </c>
      <c r="G1150" s="59" t="s">
        <v>9</v>
      </c>
      <c r="H1150" s="59" t="s">
        <v>9</v>
      </c>
      <c r="I1150" s="59" t="s">
        <v>9</v>
      </c>
      <c r="J1150" s="59" t="s">
        <v>9</v>
      </c>
      <c r="K1150" s="59" t="s">
        <v>9</v>
      </c>
      <c r="L1150" s="47" t="str">
        <f t="shared" si="277"/>
        <v>Instalações</v>
      </c>
      <c r="M1150" s="47" t="str">
        <f t="shared" si="281"/>
        <v>Elétricas</v>
      </c>
      <c r="N1150" s="47" t="str">
        <f t="shared" si="282"/>
        <v>Elétrica.Disjuntor</v>
      </c>
      <c r="O1150" s="41" t="str">
        <f t="shared" si="283"/>
        <v>Classe IFC: IfcProtectiveDeviceRESIDUALCURRENTCIRCUITBREAKER</v>
      </c>
      <c r="P1150" s="41" t="s">
        <v>2665</v>
      </c>
      <c r="Q1150" s="41" t="s">
        <v>4316</v>
      </c>
      <c r="R1150" s="48" t="s">
        <v>9</v>
      </c>
      <c r="S1150" s="49" t="str">
        <f t="shared" si="278"/>
        <v>Instalações</v>
      </c>
      <c r="T1150" s="49" t="str">
        <f t="shared" si="284"/>
        <v>Elétricas</v>
      </c>
      <c r="U1150" s="49" t="str">
        <f t="shared" si="285"/>
        <v>Elétrica.Disjuntor</v>
      </c>
      <c r="V1150" s="49" t="str">
        <f t="shared" si="279"/>
        <v>Instalações</v>
      </c>
      <c r="W1150" s="1" t="str">
        <f t="shared" si="280"/>
        <v>Key.Ifc4.3-1150</v>
      </c>
    </row>
    <row r="1151" spans="1:23" ht="6" customHeight="1" x14ac:dyDescent="0.25">
      <c r="A1151" s="43">
        <v>1151</v>
      </c>
      <c r="B1151" s="2" t="s">
        <v>1263</v>
      </c>
      <c r="C1151" s="45" t="s">
        <v>3095</v>
      </c>
      <c r="D1151" s="2" t="s">
        <v>3177</v>
      </c>
      <c r="E1151" s="2" t="s">
        <v>3250</v>
      </c>
      <c r="F1151" s="46" t="s">
        <v>1482</v>
      </c>
      <c r="G1151" s="59" t="s">
        <v>9</v>
      </c>
      <c r="H1151" s="59" t="s">
        <v>9</v>
      </c>
      <c r="I1151" s="59" t="s">
        <v>9</v>
      </c>
      <c r="J1151" s="59" t="s">
        <v>9</v>
      </c>
      <c r="K1151" s="59" t="s">
        <v>9</v>
      </c>
      <c r="L1151" s="47" t="str">
        <f t="shared" si="277"/>
        <v>Instalações</v>
      </c>
      <c r="M1151" s="47" t="str">
        <f t="shared" si="281"/>
        <v>Elétricas</v>
      </c>
      <c r="N1151" s="47" t="str">
        <f t="shared" si="282"/>
        <v>Elétrica.Disjuntor</v>
      </c>
      <c r="O1151" s="41" t="str">
        <f t="shared" si="283"/>
        <v>Classe IFC: IfcProtectiveDeviceRESIDUALCURRENTSWITCH</v>
      </c>
      <c r="P1151" s="41" t="s">
        <v>2666</v>
      </c>
      <c r="Q1151" s="41" t="s">
        <v>4317</v>
      </c>
      <c r="R1151" s="48" t="s">
        <v>9</v>
      </c>
      <c r="S1151" s="49" t="str">
        <f t="shared" si="278"/>
        <v>Instalações</v>
      </c>
      <c r="T1151" s="49" t="str">
        <f t="shared" si="284"/>
        <v>Elétricas</v>
      </c>
      <c r="U1151" s="49" t="str">
        <f t="shared" si="285"/>
        <v>Elétrica.Disjuntor</v>
      </c>
      <c r="V1151" s="49" t="str">
        <f t="shared" si="279"/>
        <v>Instalações</v>
      </c>
      <c r="W1151" s="1" t="str">
        <f t="shared" si="280"/>
        <v>Key.Ifc4.3-1151</v>
      </c>
    </row>
    <row r="1152" spans="1:23" ht="6" customHeight="1" x14ac:dyDescent="0.25">
      <c r="A1152" s="43">
        <v>1152</v>
      </c>
      <c r="B1152" s="2" t="s">
        <v>1263</v>
      </c>
      <c r="C1152" s="45" t="s">
        <v>3095</v>
      </c>
      <c r="D1152" s="2" t="s">
        <v>3177</v>
      </c>
      <c r="E1152" s="2" t="s">
        <v>3250</v>
      </c>
      <c r="F1152" s="46" t="s">
        <v>1483</v>
      </c>
      <c r="G1152" s="59" t="s">
        <v>9</v>
      </c>
      <c r="H1152" s="59" t="s">
        <v>9</v>
      </c>
      <c r="I1152" s="59" t="s">
        <v>9</v>
      </c>
      <c r="J1152" s="59" t="s">
        <v>9</v>
      </c>
      <c r="K1152" s="59" t="s">
        <v>9</v>
      </c>
      <c r="L1152" s="47" t="str">
        <f t="shared" si="277"/>
        <v>Instalações</v>
      </c>
      <c r="M1152" s="47" t="str">
        <f t="shared" si="281"/>
        <v>Elétricas</v>
      </c>
      <c r="N1152" s="47" t="str">
        <f t="shared" si="282"/>
        <v>Elétrica.Disjuntor</v>
      </c>
      <c r="O1152" s="41" t="str">
        <f t="shared" si="283"/>
        <v>Classe IFC: IfcProtectiveDeviceSPARKGAP</v>
      </c>
      <c r="P1152" s="41" t="s">
        <v>2667</v>
      </c>
      <c r="Q1152" s="41" t="s">
        <v>4318</v>
      </c>
      <c r="R1152" s="48" t="s">
        <v>9</v>
      </c>
      <c r="S1152" s="49" t="str">
        <f t="shared" si="278"/>
        <v>Instalações</v>
      </c>
      <c r="T1152" s="49" t="str">
        <f t="shared" si="284"/>
        <v>Elétricas</v>
      </c>
      <c r="U1152" s="49" t="str">
        <f t="shared" si="285"/>
        <v>Elétrica.Disjuntor</v>
      </c>
      <c r="V1152" s="49" t="str">
        <f t="shared" si="279"/>
        <v>Instalações</v>
      </c>
      <c r="W1152" s="1" t="str">
        <f t="shared" si="280"/>
        <v>Key.Ifc4.3-1152</v>
      </c>
    </row>
    <row r="1153" spans="1:23" ht="6" customHeight="1" x14ac:dyDescent="0.25">
      <c r="A1153" s="43">
        <v>1153</v>
      </c>
      <c r="B1153" s="2" t="s">
        <v>1263</v>
      </c>
      <c r="C1153" s="45" t="s">
        <v>3095</v>
      </c>
      <c r="D1153" s="2" t="s">
        <v>3177</v>
      </c>
      <c r="E1153" s="2" t="s">
        <v>3250</v>
      </c>
      <c r="F1153" s="46" t="s">
        <v>1484</v>
      </c>
      <c r="G1153" s="59" t="s">
        <v>9</v>
      </c>
      <c r="H1153" s="59" t="s">
        <v>9</v>
      </c>
      <c r="I1153" s="59" t="s">
        <v>9</v>
      </c>
      <c r="J1153" s="59" t="s">
        <v>9</v>
      </c>
      <c r="K1153" s="59" t="s">
        <v>9</v>
      </c>
      <c r="L1153" s="47" t="str">
        <f t="shared" si="277"/>
        <v>Instalações</v>
      </c>
      <c r="M1153" s="47" t="str">
        <f t="shared" si="281"/>
        <v>Elétricas</v>
      </c>
      <c r="N1153" s="47" t="str">
        <f t="shared" si="282"/>
        <v>Elétrica.Disjuntor</v>
      </c>
      <c r="O1153" s="41" t="str">
        <f t="shared" si="283"/>
        <v>Classe IFC: IfcProtectiveDeviceTrippingUnit</v>
      </c>
      <c r="P1153" s="41" t="s">
        <v>2668</v>
      </c>
      <c r="Q1153" s="41" t="s">
        <v>4319</v>
      </c>
      <c r="R1153" s="48" t="s">
        <v>9</v>
      </c>
      <c r="S1153" s="49" t="str">
        <f t="shared" si="278"/>
        <v>Instalações</v>
      </c>
      <c r="T1153" s="49" t="str">
        <f t="shared" si="284"/>
        <v>Elétricas</v>
      </c>
      <c r="U1153" s="49" t="str">
        <f t="shared" si="285"/>
        <v>Elétrica.Disjuntor</v>
      </c>
      <c r="V1153" s="49" t="str">
        <f t="shared" si="279"/>
        <v>Instalações</v>
      </c>
      <c r="W1153" s="1" t="str">
        <f t="shared" si="280"/>
        <v>Key.Ifc4.3-1153</v>
      </c>
    </row>
    <row r="1154" spans="1:23" ht="6" customHeight="1" x14ac:dyDescent="0.25">
      <c r="A1154" s="43">
        <v>1154</v>
      </c>
      <c r="B1154" s="2" t="s">
        <v>1263</v>
      </c>
      <c r="C1154" s="45" t="s">
        <v>3095</v>
      </c>
      <c r="D1154" s="2" t="s">
        <v>3177</v>
      </c>
      <c r="E1154" s="2" t="s">
        <v>3250</v>
      </c>
      <c r="F1154" s="46" t="s">
        <v>1485</v>
      </c>
      <c r="G1154" s="59" t="s">
        <v>9</v>
      </c>
      <c r="H1154" s="59" t="s">
        <v>9</v>
      </c>
      <c r="I1154" s="59" t="s">
        <v>9</v>
      </c>
      <c r="J1154" s="59" t="s">
        <v>9</v>
      </c>
      <c r="K1154" s="59" t="s">
        <v>9</v>
      </c>
      <c r="L1154" s="47" t="str">
        <f t="shared" si="277"/>
        <v>Instalações</v>
      </c>
      <c r="M1154" s="47" t="str">
        <f t="shared" si="281"/>
        <v>Elétricas</v>
      </c>
      <c r="N1154" s="47" t="str">
        <f t="shared" si="282"/>
        <v>Elétrica.Disjuntor</v>
      </c>
      <c r="O1154" s="41" t="str">
        <f t="shared" si="283"/>
        <v>Classe IFC: IfcProtectiveDeviceTrippingUnitELECTROMAGNETIC</v>
      </c>
      <c r="P1154" s="41" t="s">
        <v>2669</v>
      </c>
      <c r="Q1154" s="41" t="s">
        <v>4320</v>
      </c>
      <c r="R1154" s="48" t="s">
        <v>9</v>
      </c>
      <c r="S1154" s="49" t="str">
        <f t="shared" si="278"/>
        <v>Instalações</v>
      </c>
      <c r="T1154" s="49" t="str">
        <f t="shared" si="284"/>
        <v>Elétricas</v>
      </c>
      <c r="U1154" s="49" t="str">
        <f t="shared" si="285"/>
        <v>Elétrica.Disjuntor</v>
      </c>
      <c r="V1154" s="49" t="str">
        <f t="shared" si="279"/>
        <v>Instalações</v>
      </c>
      <c r="W1154" s="1" t="str">
        <f t="shared" si="280"/>
        <v>Key.Ifc4.3-1154</v>
      </c>
    </row>
    <row r="1155" spans="1:23" ht="6" customHeight="1" x14ac:dyDescent="0.25">
      <c r="A1155" s="43">
        <v>1155</v>
      </c>
      <c r="B1155" s="2" t="s">
        <v>1263</v>
      </c>
      <c r="C1155" s="45" t="s">
        <v>3095</v>
      </c>
      <c r="D1155" s="2" t="s">
        <v>3177</v>
      </c>
      <c r="E1155" s="2" t="s">
        <v>3250</v>
      </c>
      <c r="F1155" s="46" t="s">
        <v>1486</v>
      </c>
      <c r="G1155" s="59" t="s">
        <v>9</v>
      </c>
      <c r="H1155" s="59" t="s">
        <v>9</v>
      </c>
      <c r="I1155" s="59" t="s">
        <v>9</v>
      </c>
      <c r="J1155" s="59" t="s">
        <v>9</v>
      </c>
      <c r="K1155" s="59" t="s">
        <v>9</v>
      </c>
      <c r="L1155" s="47" t="str">
        <f t="shared" si="277"/>
        <v>Instalações</v>
      </c>
      <c r="M1155" s="47" t="str">
        <f t="shared" si="281"/>
        <v>Elétricas</v>
      </c>
      <c r="N1155" s="47" t="str">
        <f t="shared" si="282"/>
        <v>Elétrica.Disjuntor</v>
      </c>
      <c r="O1155" s="41" t="str">
        <f t="shared" si="283"/>
        <v>Classe IFC: IfcProtectiveDeviceTrippingUnitELECTRONIC</v>
      </c>
      <c r="P1155" s="41" t="s">
        <v>2670</v>
      </c>
      <c r="Q1155" s="41" t="s">
        <v>4321</v>
      </c>
      <c r="R1155" s="48" t="s">
        <v>9</v>
      </c>
      <c r="S1155" s="49" t="str">
        <f t="shared" si="278"/>
        <v>Instalações</v>
      </c>
      <c r="T1155" s="49" t="str">
        <f t="shared" si="284"/>
        <v>Elétricas</v>
      </c>
      <c r="U1155" s="49" t="str">
        <f t="shared" si="285"/>
        <v>Elétrica.Disjuntor</v>
      </c>
      <c r="V1155" s="49" t="str">
        <f t="shared" si="279"/>
        <v>Instalações</v>
      </c>
      <c r="W1155" s="1" t="str">
        <f t="shared" si="280"/>
        <v>Key.Ifc4.3-1155</v>
      </c>
    </row>
    <row r="1156" spans="1:23" ht="6" customHeight="1" x14ac:dyDescent="0.25">
      <c r="A1156" s="43">
        <v>1156</v>
      </c>
      <c r="B1156" s="2" t="s">
        <v>1263</v>
      </c>
      <c r="C1156" s="45" t="s">
        <v>3095</v>
      </c>
      <c r="D1156" s="2" t="s">
        <v>3177</v>
      </c>
      <c r="E1156" s="2" t="s">
        <v>3250</v>
      </c>
      <c r="F1156" s="46" t="s">
        <v>1487</v>
      </c>
      <c r="G1156" s="59" t="s">
        <v>9</v>
      </c>
      <c r="H1156" s="59" t="s">
        <v>9</v>
      </c>
      <c r="I1156" s="59" t="s">
        <v>9</v>
      </c>
      <c r="J1156" s="59" t="s">
        <v>9</v>
      </c>
      <c r="K1156" s="59" t="s">
        <v>9</v>
      </c>
      <c r="L1156" s="47" t="str">
        <f t="shared" si="277"/>
        <v>Instalações</v>
      </c>
      <c r="M1156" s="47" t="str">
        <f t="shared" si="281"/>
        <v>Elétricas</v>
      </c>
      <c r="N1156" s="47" t="str">
        <f t="shared" si="282"/>
        <v>Elétrica.Disjuntor</v>
      </c>
      <c r="O1156" s="41" t="str">
        <f t="shared" si="283"/>
        <v>Classe IFC: IfcProtectiveDeviceTrippingUnitRESIDUALCURRENT</v>
      </c>
      <c r="P1156" s="41" t="s">
        <v>2671</v>
      </c>
      <c r="Q1156" s="41" t="s">
        <v>4322</v>
      </c>
      <c r="R1156" s="48" t="s">
        <v>9</v>
      </c>
      <c r="S1156" s="49" t="str">
        <f t="shared" si="278"/>
        <v>Instalações</v>
      </c>
      <c r="T1156" s="49" t="str">
        <f t="shared" si="284"/>
        <v>Elétricas</v>
      </c>
      <c r="U1156" s="49" t="str">
        <f t="shared" si="285"/>
        <v>Elétrica.Disjuntor</v>
      </c>
      <c r="V1156" s="49" t="str">
        <f t="shared" si="279"/>
        <v>Instalações</v>
      </c>
      <c r="W1156" s="1" t="str">
        <f t="shared" si="280"/>
        <v>Key.Ifc4.3-1156</v>
      </c>
    </row>
    <row r="1157" spans="1:23" ht="6" customHeight="1" x14ac:dyDescent="0.25">
      <c r="A1157" s="43">
        <v>1157</v>
      </c>
      <c r="B1157" s="2" t="s">
        <v>1263</v>
      </c>
      <c r="C1157" s="45" t="s">
        <v>3095</v>
      </c>
      <c r="D1157" s="2" t="s">
        <v>3177</v>
      </c>
      <c r="E1157" s="2" t="s">
        <v>3250</v>
      </c>
      <c r="F1157" s="46" t="s">
        <v>1488</v>
      </c>
      <c r="G1157" s="59" t="s">
        <v>9</v>
      </c>
      <c r="H1157" s="59" t="s">
        <v>9</v>
      </c>
      <c r="I1157" s="59" t="s">
        <v>9</v>
      </c>
      <c r="J1157" s="59" t="s">
        <v>9</v>
      </c>
      <c r="K1157" s="59" t="s">
        <v>9</v>
      </c>
      <c r="L1157" s="47" t="str">
        <f t="shared" si="277"/>
        <v>Instalações</v>
      </c>
      <c r="M1157" s="47" t="str">
        <f t="shared" si="281"/>
        <v>Elétricas</v>
      </c>
      <c r="N1157" s="47" t="str">
        <f t="shared" si="282"/>
        <v>Elétrica.Disjuntor</v>
      </c>
      <c r="O1157" s="41" t="str">
        <f t="shared" si="283"/>
        <v>Classe IFC: IfcProtectiveDeviceTrippingUnitTHERMAL</v>
      </c>
      <c r="P1157" s="41" t="s">
        <v>2672</v>
      </c>
      <c r="Q1157" s="41" t="s">
        <v>4323</v>
      </c>
      <c r="R1157" s="48" t="s">
        <v>9</v>
      </c>
      <c r="S1157" s="49" t="str">
        <f t="shared" si="278"/>
        <v>Instalações</v>
      </c>
      <c r="T1157" s="49" t="str">
        <f t="shared" si="284"/>
        <v>Elétricas</v>
      </c>
      <c r="U1157" s="49" t="str">
        <f t="shared" si="285"/>
        <v>Elétrica.Disjuntor</v>
      </c>
      <c r="V1157" s="49" t="str">
        <f t="shared" si="279"/>
        <v>Instalações</v>
      </c>
      <c r="W1157" s="1" t="str">
        <f t="shared" si="280"/>
        <v>Key.Ifc4.3-1157</v>
      </c>
    </row>
    <row r="1158" spans="1:23" ht="6" customHeight="1" x14ac:dyDescent="0.25">
      <c r="A1158" s="43">
        <v>1158</v>
      </c>
      <c r="B1158" s="2" t="s">
        <v>1263</v>
      </c>
      <c r="C1158" s="45" t="s">
        <v>3095</v>
      </c>
      <c r="D1158" s="2" t="s">
        <v>3177</v>
      </c>
      <c r="E1158" s="2" t="s">
        <v>3250</v>
      </c>
      <c r="F1158" s="46" t="s">
        <v>1489</v>
      </c>
      <c r="G1158" s="59" t="s">
        <v>9</v>
      </c>
      <c r="H1158" s="59" t="s">
        <v>9</v>
      </c>
      <c r="I1158" s="59" t="s">
        <v>9</v>
      </c>
      <c r="J1158" s="59" t="s">
        <v>9</v>
      </c>
      <c r="K1158" s="59" t="s">
        <v>9</v>
      </c>
      <c r="L1158" s="47" t="str">
        <f t="shared" si="277"/>
        <v>Instalações</v>
      </c>
      <c r="M1158" s="47" t="str">
        <f t="shared" si="281"/>
        <v>Elétricas</v>
      </c>
      <c r="N1158" s="47" t="str">
        <f t="shared" si="282"/>
        <v>Elétrica.Disjuntor</v>
      </c>
      <c r="O1158" s="41" t="str">
        <f t="shared" si="283"/>
        <v>Classe IFC: IfcProtectiveDeviceVARISTOR</v>
      </c>
      <c r="P1158" s="41" t="s">
        <v>2673</v>
      </c>
      <c r="Q1158" s="41" t="s">
        <v>4324</v>
      </c>
      <c r="R1158" s="48" t="s">
        <v>9</v>
      </c>
      <c r="S1158" s="49" t="str">
        <f t="shared" si="278"/>
        <v>Instalações</v>
      </c>
      <c r="T1158" s="49" t="str">
        <f t="shared" si="284"/>
        <v>Elétricas</v>
      </c>
      <c r="U1158" s="49" t="str">
        <f t="shared" si="285"/>
        <v>Elétrica.Disjuntor</v>
      </c>
      <c r="V1158" s="49" t="str">
        <f t="shared" si="279"/>
        <v>Instalações</v>
      </c>
      <c r="W1158" s="1" t="str">
        <f t="shared" si="280"/>
        <v>Key.Ifc4.3-1158</v>
      </c>
    </row>
    <row r="1159" spans="1:23" ht="6" customHeight="1" x14ac:dyDescent="0.25">
      <c r="A1159" s="43">
        <v>1159</v>
      </c>
      <c r="B1159" s="2" t="s">
        <v>1263</v>
      </c>
      <c r="C1159" s="45" t="s">
        <v>3095</v>
      </c>
      <c r="D1159" s="2" t="s">
        <v>3177</v>
      </c>
      <c r="E1159" s="2" t="s">
        <v>3250</v>
      </c>
      <c r="F1159" s="46" t="s">
        <v>1490</v>
      </c>
      <c r="G1159" s="59" t="s">
        <v>9</v>
      </c>
      <c r="H1159" s="59" t="s">
        <v>9</v>
      </c>
      <c r="I1159" s="59" t="s">
        <v>9</v>
      </c>
      <c r="J1159" s="59" t="s">
        <v>9</v>
      </c>
      <c r="K1159" s="59" t="s">
        <v>9</v>
      </c>
      <c r="L1159" s="47" t="str">
        <f t="shared" si="277"/>
        <v>Instalações</v>
      </c>
      <c r="M1159" s="47" t="str">
        <f t="shared" si="281"/>
        <v>Elétricas</v>
      </c>
      <c r="N1159" s="47" t="str">
        <f t="shared" si="282"/>
        <v>Elétrica.Disjuntor</v>
      </c>
      <c r="O1159" s="41" t="str">
        <f t="shared" si="283"/>
        <v>Classe IFC: IfcProtectiveDeviceVOLTAGELIMITER</v>
      </c>
      <c r="P1159" s="41" t="s">
        <v>2674</v>
      </c>
      <c r="Q1159" s="41" t="s">
        <v>4325</v>
      </c>
      <c r="R1159" s="48" t="s">
        <v>9</v>
      </c>
      <c r="S1159" s="49" t="str">
        <f t="shared" si="278"/>
        <v>Instalações</v>
      </c>
      <c r="T1159" s="49" t="str">
        <f t="shared" si="284"/>
        <v>Elétricas</v>
      </c>
      <c r="U1159" s="49" t="str">
        <f t="shared" si="285"/>
        <v>Elétrica.Disjuntor</v>
      </c>
      <c r="V1159" s="49" t="str">
        <f t="shared" si="279"/>
        <v>Instalações</v>
      </c>
      <c r="W1159" s="1" t="str">
        <f t="shared" si="280"/>
        <v>Key.Ifc4.3-1159</v>
      </c>
    </row>
    <row r="1160" spans="1:23" ht="6" customHeight="1" x14ac:dyDescent="0.25">
      <c r="A1160" s="43">
        <v>1160</v>
      </c>
      <c r="B1160" s="2" t="s">
        <v>1263</v>
      </c>
      <c r="C1160" s="45" t="s">
        <v>3095</v>
      </c>
      <c r="D1160" s="2" t="s">
        <v>3177</v>
      </c>
      <c r="E1160" s="2" t="s">
        <v>3228</v>
      </c>
      <c r="F1160" s="46" t="s">
        <v>817</v>
      </c>
      <c r="G1160" s="59" t="s">
        <v>9</v>
      </c>
      <c r="H1160" s="59" t="s">
        <v>9</v>
      </c>
      <c r="I1160" s="59" t="s">
        <v>9</v>
      </c>
      <c r="J1160" s="59" t="s">
        <v>9</v>
      </c>
      <c r="K1160" s="59" t="s">
        <v>9</v>
      </c>
      <c r="L1160" s="47" t="str">
        <f t="shared" si="277"/>
        <v>Instalações</v>
      </c>
      <c r="M1160" s="47" t="str">
        <f t="shared" si="281"/>
        <v>Elétricas</v>
      </c>
      <c r="N1160" s="47" t="str">
        <f t="shared" si="282"/>
        <v>Elétrica.Gerador</v>
      </c>
      <c r="O1160" s="41" t="str">
        <f t="shared" si="283"/>
        <v>Classe IFC: IfcElectricGenerator</v>
      </c>
      <c r="P1160" s="41" t="s">
        <v>2378</v>
      </c>
      <c r="Q1160" s="41" t="s">
        <v>4247</v>
      </c>
      <c r="R1160" s="48" t="s">
        <v>9</v>
      </c>
      <c r="S1160" s="49" t="str">
        <f t="shared" si="278"/>
        <v>Instalações</v>
      </c>
      <c r="T1160" s="49" t="str">
        <f t="shared" si="284"/>
        <v>Elétricas</v>
      </c>
      <c r="U1160" s="49" t="str">
        <f t="shared" si="285"/>
        <v>Elétrica.Gerador</v>
      </c>
      <c r="V1160" s="49" t="str">
        <f t="shared" si="279"/>
        <v>Instalações</v>
      </c>
      <c r="W1160" s="1" t="str">
        <f t="shared" si="280"/>
        <v>Key.Ifc4.3-1160</v>
      </c>
    </row>
    <row r="1161" spans="1:23" ht="6" customHeight="1" x14ac:dyDescent="0.25">
      <c r="A1161" s="43">
        <v>1161</v>
      </c>
      <c r="B1161" s="2" t="s">
        <v>1263</v>
      </c>
      <c r="C1161" s="45" t="s">
        <v>3095</v>
      </c>
      <c r="D1161" s="2" t="s">
        <v>3177</v>
      </c>
      <c r="E1161" s="2" t="s">
        <v>3228</v>
      </c>
      <c r="F1161" s="46" t="s">
        <v>818</v>
      </c>
      <c r="G1161" s="59" t="s">
        <v>9</v>
      </c>
      <c r="H1161" s="59" t="s">
        <v>9</v>
      </c>
      <c r="I1161" s="59" t="s">
        <v>9</v>
      </c>
      <c r="J1161" s="59" t="s">
        <v>9</v>
      </c>
      <c r="K1161" s="59" t="s">
        <v>9</v>
      </c>
      <c r="L1161" s="47" t="str">
        <f t="shared" si="277"/>
        <v>Instalações</v>
      </c>
      <c r="M1161" s="47" t="str">
        <f t="shared" si="281"/>
        <v>Elétricas</v>
      </c>
      <c r="N1161" s="47" t="str">
        <f t="shared" si="282"/>
        <v>Elétrica.Gerador</v>
      </c>
      <c r="O1161" s="41" t="str">
        <f t="shared" si="283"/>
        <v>Classe IFC: IfcElectricGeneratorCHP</v>
      </c>
      <c r="P1161" s="41" t="s">
        <v>2379</v>
      </c>
      <c r="Q1161" s="41" t="s">
        <v>4248</v>
      </c>
      <c r="R1161" s="48" t="s">
        <v>9</v>
      </c>
      <c r="S1161" s="49" t="str">
        <f t="shared" si="278"/>
        <v>Instalações</v>
      </c>
      <c r="T1161" s="49" t="str">
        <f t="shared" si="284"/>
        <v>Elétricas</v>
      </c>
      <c r="U1161" s="49" t="str">
        <f t="shared" si="285"/>
        <v>Elétrica.Gerador</v>
      </c>
      <c r="V1161" s="49" t="str">
        <f t="shared" si="279"/>
        <v>Instalações</v>
      </c>
      <c r="W1161" s="1" t="str">
        <f t="shared" si="280"/>
        <v>Key.Ifc4.3-1161</v>
      </c>
    </row>
    <row r="1162" spans="1:23" ht="6" customHeight="1" x14ac:dyDescent="0.25">
      <c r="A1162" s="43">
        <v>1162</v>
      </c>
      <c r="B1162" s="2" t="s">
        <v>1263</v>
      </c>
      <c r="C1162" s="45" t="s">
        <v>3095</v>
      </c>
      <c r="D1162" s="2" t="s">
        <v>3177</v>
      </c>
      <c r="E1162" s="2" t="s">
        <v>3228</v>
      </c>
      <c r="F1162" s="46" t="s">
        <v>819</v>
      </c>
      <c r="G1162" s="59" t="s">
        <v>9</v>
      </c>
      <c r="H1162" s="59" t="s">
        <v>9</v>
      </c>
      <c r="I1162" s="59" t="s">
        <v>9</v>
      </c>
      <c r="J1162" s="59" t="s">
        <v>9</v>
      </c>
      <c r="K1162" s="59" t="s">
        <v>9</v>
      </c>
      <c r="L1162" s="47" t="str">
        <f t="shared" si="277"/>
        <v>Instalações</v>
      </c>
      <c r="M1162" s="47" t="str">
        <f t="shared" si="281"/>
        <v>Elétricas</v>
      </c>
      <c r="N1162" s="47" t="str">
        <f t="shared" si="282"/>
        <v>Elétrica.Gerador</v>
      </c>
      <c r="O1162" s="41" t="str">
        <f t="shared" si="283"/>
        <v>Classe IFC: IfcElectricGeneratorENGINEGENERATOR</v>
      </c>
      <c r="P1162" s="41" t="s">
        <v>2380</v>
      </c>
      <c r="Q1162" s="41" t="s">
        <v>4249</v>
      </c>
      <c r="R1162" s="48" t="s">
        <v>9</v>
      </c>
      <c r="S1162" s="49" t="str">
        <f t="shared" si="278"/>
        <v>Instalações</v>
      </c>
      <c r="T1162" s="49" t="str">
        <f t="shared" si="284"/>
        <v>Elétricas</v>
      </c>
      <c r="U1162" s="49" t="str">
        <f t="shared" si="285"/>
        <v>Elétrica.Gerador</v>
      </c>
      <c r="V1162" s="49" t="str">
        <f t="shared" si="279"/>
        <v>Instalações</v>
      </c>
      <c r="W1162" s="1" t="str">
        <f t="shared" si="280"/>
        <v>Key.Ifc4.3-1162</v>
      </c>
    </row>
    <row r="1163" spans="1:23" ht="6" customHeight="1" x14ac:dyDescent="0.25">
      <c r="A1163" s="43">
        <v>1163</v>
      </c>
      <c r="B1163" s="2" t="s">
        <v>1263</v>
      </c>
      <c r="C1163" s="45" t="s">
        <v>3095</v>
      </c>
      <c r="D1163" s="2" t="s">
        <v>3177</v>
      </c>
      <c r="E1163" s="2" t="s">
        <v>3228</v>
      </c>
      <c r="F1163" s="46" t="s">
        <v>820</v>
      </c>
      <c r="G1163" s="59" t="s">
        <v>9</v>
      </c>
      <c r="H1163" s="59" t="s">
        <v>9</v>
      </c>
      <c r="I1163" s="59" t="s">
        <v>9</v>
      </c>
      <c r="J1163" s="59" t="s">
        <v>9</v>
      </c>
      <c r="K1163" s="59" t="s">
        <v>9</v>
      </c>
      <c r="L1163" s="47" t="str">
        <f t="shared" si="277"/>
        <v>Instalações</v>
      </c>
      <c r="M1163" s="47" t="str">
        <f t="shared" si="281"/>
        <v>Elétricas</v>
      </c>
      <c r="N1163" s="47" t="str">
        <f t="shared" si="282"/>
        <v>Elétrica.Gerador</v>
      </c>
      <c r="O1163" s="41" t="str">
        <f t="shared" si="283"/>
        <v>Classe IFC: IfcElectricGeneratorSTANDALONE</v>
      </c>
      <c r="P1163" s="41" t="s">
        <v>2381</v>
      </c>
      <c r="Q1163" s="41" t="s">
        <v>4250</v>
      </c>
      <c r="R1163" s="48" t="s">
        <v>9</v>
      </c>
      <c r="S1163" s="49" t="str">
        <f t="shared" si="278"/>
        <v>Instalações</v>
      </c>
      <c r="T1163" s="49" t="str">
        <f t="shared" si="284"/>
        <v>Elétricas</v>
      </c>
      <c r="U1163" s="49" t="str">
        <f t="shared" si="285"/>
        <v>Elétrica.Gerador</v>
      </c>
      <c r="V1163" s="49" t="str">
        <f t="shared" si="279"/>
        <v>Instalações</v>
      </c>
      <c r="W1163" s="1" t="str">
        <f t="shared" si="280"/>
        <v>Key.Ifc4.3-1163</v>
      </c>
    </row>
    <row r="1164" spans="1:23" ht="6" customHeight="1" x14ac:dyDescent="0.25">
      <c r="A1164" s="43">
        <v>1164</v>
      </c>
      <c r="B1164" s="2" t="s">
        <v>1263</v>
      </c>
      <c r="C1164" s="45" t="s">
        <v>3095</v>
      </c>
      <c r="D1164" s="2" t="s">
        <v>3177</v>
      </c>
      <c r="E1164" s="2" t="s">
        <v>4834</v>
      </c>
      <c r="F1164" s="46" t="s">
        <v>782</v>
      </c>
      <c r="G1164" s="59" t="s">
        <v>9</v>
      </c>
      <c r="H1164" s="59" t="s">
        <v>9</v>
      </c>
      <c r="I1164" s="59" t="s">
        <v>9</v>
      </c>
      <c r="J1164" s="59" t="s">
        <v>9</v>
      </c>
      <c r="K1164" s="59" t="s">
        <v>9</v>
      </c>
      <c r="L1164" s="47" t="str">
        <f t="shared" ref="L1164:L1227" si="286">CONCATENATE("", C1164)</f>
        <v>Instalações</v>
      </c>
      <c r="M1164" s="47" t="str">
        <f t="shared" si="281"/>
        <v>Elétricas</v>
      </c>
      <c r="N1164" s="47" t="str">
        <f t="shared" si="282"/>
        <v>Elétrica.Tratamento.Corrente</v>
      </c>
      <c r="O1164" s="41" t="str">
        <f t="shared" si="283"/>
        <v>Classe IFC: IfcElectricFlowTreatmentDevice</v>
      </c>
      <c r="P1164" s="41" t="s">
        <v>2997</v>
      </c>
      <c r="Q1164" s="41" t="s">
        <v>4448</v>
      </c>
      <c r="R1164" s="48" t="s">
        <v>9</v>
      </c>
      <c r="S1164" s="49" t="str">
        <f t="shared" ref="S1164:S1227" si="287">SUBSTITUTE(C1164, "_", " ")</f>
        <v>Instalações</v>
      </c>
      <c r="T1164" s="49" t="str">
        <f t="shared" si="284"/>
        <v>Elétricas</v>
      </c>
      <c r="U1164" s="49" t="str">
        <f t="shared" si="285"/>
        <v>Elétrica.Tratamento.Corrente</v>
      </c>
      <c r="V1164" s="49" t="str">
        <f t="shared" ref="V1164:V1227" si="288">SUBSTITUTE(C1164, "_", " ")</f>
        <v>Instalações</v>
      </c>
      <c r="W1164" s="1" t="str">
        <f t="shared" ref="W1164:W1227" si="289">CONCATENATE("Key.Ifc4.3-",A1164)</f>
        <v>Key.Ifc4.3-1164</v>
      </c>
    </row>
    <row r="1165" spans="1:23" ht="6" customHeight="1" x14ac:dyDescent="0.25">
      <c r="A1165" s="43">
        <v>1165</v>
      </c>
      <c r="B1165" s="2" t="s">
        <v>1263</v>
      </c>
      <c r="C1165" s="45" t="s">
        <v>3095</v>
      </c>
      <c r="D1165" s="2" t="s">
        <v>3177</v>
      </c>
      <c r="E1165" s="2" t="s">
        <v>4834</v>
      </c>
      <c r="F1165" s="46" t="s">
        <v>783</v>
      </c>
      <c r="G1165" s="59" t="s">
        <v>9</v>
      </c>
      <c r="H1165" s="59" t="s">
        <v>9</v>
      </c>
      <c r="I1165" s="59" t="s">
        <v>9</v>
      </c>
      <c r="J1165" s="59" t="s">
        <v>9</v>
      </c>
      <c r="K1165" s="59" t="s">
        <v>9</v>
      </c>
      <c r="L1165" s="47" t="str">
        <f t="shared" si="286"/>
        <v>Instalações</v>
      </c>
      <c r="M1165" s="47" t="str">
        <f t="shared" si="281"/>
        <v>Elétricas</v>
      </c>
      <c r="N1165" s="47" t="str">
        <f t="shared" si="282"/>
        <v>Elétrica.Tratamento.Corrente</v>
      </c>
      <c r="O1165" s="41" t="str">
        <f t="shared" si="283"/>
        <v>Classe IFC: IfcElectricFlowTreatmentDeviceELECTRONICFILTER</v>
      </c>
      <c r="P1165" s="41" t="s">
        <v>2998</v>
      </c>
      <c r="Q1165" s="41" t="s">
        <v>4449</v>
      </c>
      <c r="R1165" s="48" t="s">
        <v>9</v>
      </c>
      <c r="S1165" s="49" t="str">
        <f t="shared" si="287"/>
        <v>Instalações</v>
      </c>
      <c r="T1165" s="49" t="str">
        <f t="shared" si="284"/>
        <v>Elétricas</v>
      </c>
      <c r="U1165" s="49" t="str">
        <f t="shared" si="285"/>
        <v>Elétrica.Tratamento.Corrente</v>
      </c>
      <c r="V1165" s="49" t="str">
        <f t="shared" si="288"/>
        <v>Instalações</v>
      </c>
      <c r="W1165" s="1" t="str">
        <f t="shared" si="289"/>
        <v>Key.Ifc4.3-1165</v>
      </c>
    </row>
    <row r="1166" spans="1:23" ht="6" customHeight="1" x14ac:dyDescent="0.25">
      <c r="A1166" s="43">
        <v>1166</v>
      </c>
      <c r="B1166" s="2" t="s">
        <v>1263</v>
      </c>
      <c r="C1166" s="45" t="s">
        <v>3095</v>
      </c>
      <c r="D1166" s="2" t="s">
        <v>3177</v>
      </c>
      <c r="E1166" s="2" t="s">
        <v>772</v>
      </c>
      <c r="F1166" s="46" t="s">
        <v>906</v>
      </c>
      <c r="G1166" s="59" t="s">
        <v>9</v>
      </c>
      <c r="H1166" s="59" t="s">
        <v>9</v>
      </c>
      <c r="I1166" s="59" t="s">
        <v>9</v>
      </c>
      <c r="J1166" s="59" t="s">
        <v>9</v>
      </c>
      <c r="K1166" s="59" t="s">
        <v>9</v>
      </c>
      <c r="L1166" s="47" t="str">
        <f t="shared" si="286"/>
        <v>Instalações</v>
      </c>
      <c r="M1166" s="47" t="str">
        <f t="shared" si="281"/>
        <v>Elétricas</v>
      </c>
      <c r="N1166" s="47" t="str">
        <f t="shared" si="282"/>
        <v>Tomada</v>
      </c>
      <c r="O1166" s="41" t="str">
        <f t="shared" si="283"/>
        <v>Classe IFC: IfcOutlet</v>
      </c>
      <c r="P1166" s="41" t="s">
        <v>2965</v>
      </c>
      <c r="Q1166" s="41" t="s">
        <v>4441</v>
      </c>
      <c r="R1166" s="48" t="s">
        <v>9</v>
      </c>
      <c r="S1166" s="49" t="str">
        <f t="shared" si="287"/>
        <v>Instalações</v>
      </c>
      <c r="T1166" s="49" t="str">
        <f t="shared" si="284"/>
        <v>Elétricas</v>
      </c>
      <c r="U1166" s="49" t="str">
        <f t="shared" si="285"/>
        <v>Tomada</v>
      </c>
      <c r="V1166" s="49" t="str">
        <f t="shared" si="288"/>
        <v>Instalações</v>
      </c>
      <c r="W1166" s="1" t="str">
        <f t="shared" si="289"/>
        <v>Key.Ifc4.3-1166</v>
      </c>
    </row>
    <row r="1167" spans="1:23" ht="6" customHeight="1" x14ac:dyDescent="0.25">
      <c r="A1167" s="43">
        <v>1167</v>
      </c>
      <c r="B1167" s="2" t="s">
        <v>1263</v>
      </c>
      <c r="C1167" s="45" t="s">
        <v>3095</v>
      </c>
      <c r="D1167" s="2" t="s">
        <v>3177</v>
      </c>
      <c r="E1167" s="2" t="s">
        <v>772</v>
      </c>
      <c r="F1167" s="46" t="s">
        <v>2966</v>
      </c>
      <c r="G1167" s="59" t="s">
        <v>9</v>
      </c>
      <c r="H1167" s="59" t="s">
        <v>9</v>
      </c>
      <c r="I1167" s="59" t="s">
        <v>9</v>
      </c>
      <c r="J1167" s="59" t="s">
        <v>9</v>
      </c>
      <c r="K1167" s="59" t="s">
        <v>9</v>
      </c>
      <c r="L1167" s="47" t="str">
        <f t="shared" si="286"/>
        <v>Instalações</v>
      </c>
      <c r="M1167" s="47" t="str">
        <f t="shared" si="281"/>
        <v>Elétricas</v>
      </c>
      <c r="N1167" s="47" t="str">
        <f t="shared" si="282"/>
        <v>Tomada</v>
      </c>
      <c r="O1167" s="41" t="str">
        <f t="shared" si="283"/>
        <v>Classe IFC: IfcOutletAUDIOVISUALOUTLET</v>
      </c>
      <c r="P1167" s="41" t="s">
        <v>2967</v>
      </c>
      <c r="Q1167" s="41" t="s">
        <v>4442</v>
      </c>
      <c r="R1167" s="48" t="s">
        <v>9</v>
      </c>
      <c r="S1167" s="49" t="str">
        <f t="shared" si="287"/>
        <v>Instalações</v>
      </c>
      <c r="T1167" s="49" t="str">
        <f t="shared" si="284"/>
        <v>Elétricas</v>
      </c>
      <c r="U1167" s="49" t="str">
        <f t="shared" si="285"/>
        <v>Tomada</v>
      </c>
      <c r="V1167" s="49" t="str">
        <f t="shared" si="288"/>
        <v>Instalações</v>
      </c>
      <c r="W1167" s="1" t="str">
        <f t="shared" si="289"/>
        <v>Key.Ifc4.3-1167</v>
      </c>
    </row>
    <row r="1168" spans="1:23" ht="6" customHeight="1" x14ac:dyDescent="0.25">
      <c r="A1168" s="43">
        <v>1168</v>
      </c>
      <c r="B1168" s="2" t="s">
        <v>1263</v>
      </c>
      <c r="C1168" s="45" t="s">
        <v>3095</v>
      </c>
      <c r="D1168" s="2" t="s">
        <v>3177</v>
      </c>
      <c r="E1168" s="2" t="s">
        <v>772</v>
      </c>
      <c r="F1168" s="46" t="s">
        <v>2968</v>
      </c>
      <c r="G1168" s="59" t="s">
        <v>9</v>
      </c>
      <c r="H1168" s="59" t="s">
        <v>9</v>
      </c>
      <c r="I1168" s="59" t="s">
        <v>9</v>
      </c>
      <c r="J1168" s="59" t="s">
        <v>9</v>
      </c>
      <c r="K1168" s="59" t="s">
        <v>9</v>
      </c>
      <c r="L1168" s="47" t="str">
        <f t="shared" si="286"/>
        <v>Instalações</v>
      </c>
      <c r="M1168" s="47" t="str">
        <f t="shared" si="281"/>
        <v>Elétricas</v>
      </c>
      <c r="N1168" s="47" t="str">
        <f t="shared" si="282"/>
        <v>Tomada</v>
      </c>
      <c r="O1168" s="41" t="str">
        <f t="shared" si="283"/>
        <v>Classe IFC: IfcOutletCOMMUNICATIONSOUTLET</v>
      </c>
      <c r="P1168" s="41" t="s">
        <v>2969</v>
      </c>
      <c r="Q1168" s="41" t="s">
        <v>4443</v>
      </c>
      <c r="R1168" s="48" t="s">
        <v>9</v>
      </c>
      <c r="S1168" s="49" t="str">
        <f t="shared" si="287"/>
        <v>Instalações</v>
      </c>
      <c r="T1168" s="49" t="str">
        <f t="shared" si="284"/>
        <v>Elétricas</v>
      </c>
      <c r="U1168" s="49" t="str">
        <f t="shared" si="285"/>
        <v>Tomada</v>
      </c>
      <c r="V1168" s="49" t="str">
        <f t="shared" si="288"/>
        <v>Instalações</v>
      </c>
      <c r="W1168" s="1" t="str">
        <f t="shared" si="289"/>
        <v>Key.Ifc4.3-1168</v>
      </c>
    </row>
    <row r="1169" spans="1:23" ht="6" customHeight="1" x14ac:dyDescent="0.25">
      <c r="A1169" s="43">
        <v>1169</v>
      </c>
      <c r="B1169" s="2" t="s">
        <v>1263</v>
      </c>
      <c r="C1169" s="45" t="s">
        <v>3095</v>
      </c>
      <c r="D1169" s="2" t="s">
        <v>3177</v>
      </c>
      <c r="E1169" s="2" t="s">
        <v>772</v>
      </c>
      <c r="F1169" s="46" t="s">
        <v>2970</v>
      </c>
      <c r="G1169" s="59" t="s">
        <v>9</v>
      </c>
      <c r="H1169" s="59" t="s">
        <v>9</v>
      </c>
      <c r="I1169" s="59" t="s">
        <v>9</v>
      </c>
      <c r="J1169" s="59" t="s">
        <v>9</v>
      </c>
      <c r="K1169" s="59" t="s">
        <v>9</v>
      </c>
      <c r="L1169" s="47" t="str">
        <f t="shared" si="286"/>
        <v>Instalações</v>
      </c>
      <c r="M1169" s="47" t="str">
        <f t="shared" si="281"/>
        <v>Elétricas</v>
      </c>
      <c r="N1169" s="47" t="str">
        <f t="shared" si="282"/>
        <v>Tomada</v>
      </c>
      <c r="O1169" s="41" t="str">
        <f t="shared" si="283"/>
        <v>Classe IFC: IfcOutletDATAOUTLET</v>
      </c>
      <c r="P1169" s="41" t="s">
        <v>2971</v>
      </c>
      <c r="Q1169" s="41" t="s">
        <v>4444</v>
      </c>
      <c r="R1169" s="48" t="s">
        <v>9</v>
      </c>
      <c r="S1169" s="49" t="str">
        <f t="shared" si="287"/>
        <v>Instalações</v>
      </c>
      <c r="T1169" s="49" t="str">
        <f t="shared" si="284"/>
        <v>Elétricas</v>
      </c>
      <c r="U1169" s="49" t="str">
        <f t="shared" si="285"/>
        <v>Tomada</v>
      </c>
      <c r="V1169" s="49" t="str">
        <f t="shared" si="288"/>
        <v>Instalações</v>
      </c>
      <c r="W1169" s="1" t="str">
        <f t="shared" si="289"/>
        <v>Key.Ifc4.3-1169</v>
      </c>
    </row>
    <row r="1170" spans="1:23" ht="6" customHeight="1" x14ac:dyDescent="0.25">
      <c r="A1170" s="43">
        <v>1170</v>
      </c>
      <c r="B1170" s="2" t="s">
        <v>1263</v>
      </c>
      <c r="C1170" s="45" t="s">
        <v>3095</v>
      </c>
      <c r="D1170" s="2" t="s">
        <v>3177</v>
      </c>
      <c r="E1170" s="2" t="s">
        <v>772</v>
      </c>
      <c r="F1170" s="46" t="s">
        <v>907</v>
      </c>
      <c r="G1170" s="59" t="s">
        <v>9</v>
      </c>
      <c r="H1170" s="59" t="s">
        <v>9</v>
      </c>
      <c r="I1170" s="59" t="s">
        <v>9</v>
      </c>
      <c r="J1170" s="59" t="s">
        <v>9</v>
      </c>
      <c r="K1170" s="59" t="s">
        <v>9</v>
      </c>
      <c r="L1170" s="47" t="str">
        <f t="shared" si="286"/>
        <v>Instalações</v>
      </c>
      <c r="M1170" s="47" t="str">
        <f t="shared" si="281"/>
        <v>Elétricas</v>
      </c>
      <c r="N1170" s="47" t="str">
        <f t="shared" si="282"/>
        <v>Tomada</v>
      </c>
      <c r="O1170" s="41" t="str">
        <f t="shared" si="283"/>
        <v>Classe IFC: IfcOutletPOWEROUTLET</v>
      </c>
      <c r="P1170" s="41" t="s">
        <v>2972</v>
      </c>
      <c r="Q1170" s="41" t="s">
        <v>4445</v>
      </c>
      <c r="R1170" s="48" t="s">
        <v>9</v>
      </c>
      <c r="S1170" s="49" t="str">
        <f t="shared" si="287"/>
        <v>Instalações</v>
      </c>
      <c r="T1170" s="49" t="str">
        <f t="shared" si="284"/>
        <v>Elétricas</v>
      </c>
      <c r="U1170" s="49" t="str">
        <f t="shared" si="285"/>
        <v>Tomada</v>
      </c>
      <c r="V1170" s="49" t="str">
        <f t="shared" si="288"/>
        <v>Instalações</v>
      </c>
      <c r="W1170" s="1" t="str">
        <f t="shared" si="289"/>
        <v>Key.Ifc4.3-1170</v>
      </c>
    </row>
    <row r="1171" spans="1:23" ht="6" customHeight="1" x14ac:dyDescent="0.25">
      <c r="A1171" s="43">
        <v>1171</v>
      </c>
      <c r="B1171" s="2" t="s">
        <v>1263</v>
      </c>
      <c r="C1171" s="45" t="s">
        <v>3095</v>
      </c>
      <c r="D1171" s="2" t="s">
        <v>3177</v>
      </c>
      <c r="E1171" s="2" t="s">
        <v>772</v>
      </c>
      <c r="F1171" s="46" t="s">
        <v>2973</v>
      </c>
      <c r="G1171" s="59" t="s">
        <v>9</v>
      </c>
      <c r="H1171" s="59" t="s">
        <v>9</v>
      </c>
      <c r="I1171" s="59" t="s">
        <v>9</v>
      </c>
      <c r="J1171" s="59" t="s">
        <v>9</v>
      </c>
      <c r="K1171" s="59" t="s">
        <v>9</v>
      </c>
      <c r="L1171" s="47" t="str">
        <f t="shared" si="286"/>
        <v>Instalações</v>
      </c>
      <c r="M1171" s="47" t="str">
        <f t="shared" si="281"/>
        <v>Elétricas</v>
      </c>
      <c r="N1171" s="47" t="str">
        <f t="shared" si="282"/>
        <v>Tomada</v>
      </c>
      <c r="O1171" s="41" t="str">
        <f t="shared" si="283"/>
        <v>Classe IFC: IfcOutletTELEPHONEOUTLET</v>
      </c>
      <c r="P1171" s="41" t="s">
        <v>2974</v>
      </c>
      <c r="Q1171" s="41" t="s">
        <v>4446</v>
      </c>
      <c r="R1171" s="48" t="s">
        <v>9</v>
      </c>
      <c r="S1171" s="49" t="str">
        <f t="shared" si="287"/>
        <v>Instalações</v>
      </c>
      <c r="T1171" s="49" t="str">
        <f t="shared" si="284"/>
        <v>Elétricas</v>
      </c>
      <c r="U1171" s="49" t="str">
        <f t="shared" si="285"/>
        <v>Tomada</v>
      </c>
      <c r="V1171" s="49" t="str">
        <f t="shared" si="288"/>
        <v>Instalações</v>
      </c>
      <c r="W1171" s="1" t="str">
        <f t="shared" si="289"/>
        <v>Key.Ifc4.3-1171</v>
      </c>
    </row>
    <row r="1172" spans="1:23" ht="6" customHeight="1" x14ac:dyDescent="0.25">
      <c r="A1172" s="43">
        <v>1172</v>
      </c>
      <c r="B1172" s="2" t="s">
        <v>1263</v>
      </c>
      <c r="C1172" s="45" t="s">
        <v>3095</v>
      </c>
      <c r="D1172" s="2" t="s">
        <v>3177</v>
      </c>
      <c r="E1172" s="2" t="s">
        <v>772</v>
      </c>
      <c r="F1172" s="46" t="s">
        <v>1417</v>
      </c>
      <c r="G1172" s="59" t="s">
        <v>9</v>
      </c>
      <c r="H1172" s="59" t="s">
        <v>9</v>
      </c>
      <c r="I1172" s="59" t="s">
        <v>9</v>
      </c>
      <c r="J1172" s="59" t="s">
        <v>9</v>
      </c>
      <c r="K1172" s="59" t="s">
        <v>9</v>
      </c>
      <c r="L1172" s="47" t="str">
        <f t="shared" si="286"/>
        <v>Instalações</v>
      </c>
      <c r="M1172" s="47" t="str">
        <f t="shared" si="281"/>
        <v>Elétricas</v>
      </c>
      <c r="N1172" s="47" t="str">
        <f t="shared" si="282"/>
        <v>Tomada</v>
      </c>
      <c r="O1172" s="41" t="str">
        <f t="shared" si="283"/>
        <v>Classe IFC: IfcPort</v>
      </c>
      <c r="P1172" s="41" t="s">
        <v>2975</v>
      </c>
      <c r="Q1172" s="41" t="s">
        <v>4447</v>
      </c>
      <c r="R1172" s="48" t="s">
        <v>9</v>
      </c>
      <c r="S1172" s="49" t="str">
        <f t="shared" si="287"/>
        <v>Instalações</v>
      </c>
      <c r="T1172" s="49" t="str">
        <f t="shared" si="284"/>
        <v>Elétricas</v>
      </c>
      <c r="U1172" s="49" t="str">
        <f t="shared" si="285"/>
        <v>Tomada</v>
      </c>
      <c r="V1172" s="49" t="str">
        <f t="shared" si="288"/>
        <v>Instalações</v>
      </c>
      <c r="W1172" s="1" t="str">
        <f t="shared" si="289"/>
        <v>Key.Ifc4.3-1172</v>
      </c>
    </row>
    <row r="1173" spans="1:23" ht="6" customHeight="1" x14ac:dyDescent="0.25">
      <c r="A1173" s="43">
        <v>1173</v>
      </c>
      <c r="B1173" s="2" t="s">
        <v>1263</v>
      </c>
      <c r="C1173" s="45" t="s">
        <v>3095</v>
      </c>
      <c r="D1173" s="2" t="s">
        <v>3177</v>
      </c>
      <c r="E1173" s="2" t="s">
        <v>772</v>
      </c>
      <c r="F1173" s="2" t="s">
        <v>155</v>
      </c>
      <c r="G1173" s="59" t="s">
        <v>9</v>
      </c>
      <c r="H1173" s="59" t="s">
        <v>9</v>
      </c>
      <c r="I1173" s="59" t="s">
        <v>9</v>
      </c>
      <c r="J1173" s="59" t="s">
        <v>9</v>
      </c>
      <c r="K1173" s="59" t="s">
        <v>9</v>
      </c>
      <c r="L1173" s="47" t="str">
        <f t="shared" si="286"/>
        <v>Instalações</v>
      </c>
      <c r="M1173" s="47" t="str">
        <f t="shared" si="281"/>
        <v>Elétricas</v>
      </c>
      <c r="N1173" s="47" t="str">
        <f t="shared" si="282"/>
        <v>Tomada</v>
      </c>
      <c r="O1173" s="41" t="str">
        <f t="shared" si="283"/>
        <v>Cat. Revit: OST_ElectricalFixtures</v>
      </c>
      <c r="P1173" s="41" t="s">
        <v>4668</v>
      </c>
      <c r="Q1173" s="41" t="s">
        <v>4668</v>
      </c>
      <c r="R1173" s="48" t="s">
        <v>9</v>
      </c>
      <c r="S1173" s="49" t="str">
        <f t="shared" si="287"/>
        <v>Instalações</v>
      </c>
      <c r="T1173" s="49" t="str">
        <f t="shared" si="284"/>
        <v>Elétricas</v>
      </c>
      <c r="U1173" s="49" t="str">
        <f t="shared" si="285"/>
        <v>Tomada</v>
      </c>
      <c r="V1173" s="49" t="str">
        <f t="shared" si="288"/>
        <v>Instalações</v>
      </c>
      <c r="W1173" s="1" t="str">
        <f t="shared" si="289"/>
        <v>Key.Ifc4.3-1173</v>
      </c>
    </row>
    <row r="1174" spans="1:23" ht="6" customHeight="1" x14ac:dyDescent="0.25">
      <c r="A1174" s="43">
        <v>1174</v>
      </c>
      <c r="B1174" s="2" t="s">
        <v>1263</v>
      </c>
      <c r="C1174" s="45" t="s">
        <v>3095</v>
      </c>
      <c r="D1174" s="2" t="s">
        <v>3177</v>
      </c>
      <c r="E1174" s="2" t="s">
        <v>773</v>
      </c>
      <c r="F1174" s="46" t="s">
        <v>774</v>
      </c>
      <c r="G1174" s="59" t="s">
        <v>9</v>
      </c>
      <c r="H1174" s="59" t="s">
        <v>9</v>
      </c>
      <c r="I1174" s="59" t="s">
        <v>9</v>
      </c>
      <c r="J1174" s="59" t="s">
        <v>9</v>
      </c>
      <c r="K1174" s="59" t="s">
        <v>9</v>
      </c>
      <c r="L1174" s="47" t="str">
        <f t="shared" si="286"/>
        <v>Instalações</v>
      </c>
      <c r="M1174" s="47" t="str">
        <f t="shared" si="281"/>
        <v>Elétricas</v>
      </c>
      <c r="N1174" s="47" t="str">
        <f t="shared" si="282"/>
        <v>Transformador</v>
      </c>
      <c r="O1174" s="41" t="str">
        <f t="shared" si="283"/>
        <v>Classe IFC: IfcTransformer</v>
      </c>
      <c r="P1174" s="41" t="s">
        <v>2187</v>
      </c>
      <c r="Q1174" s="41" t="s">
        <v>4197</v>
      </c>
      <c r="R1174" s="48" t="s">
        <v>9</v>
      </c>
      <c r="S1174" s="49" t="str">
        <f t="shared" si="287"/>
        <v>Instalações</v>
      </c>
      <c r="T1174" s="49" t="str">
        <f t="shared" si="284"/>
        <v>Elétricas</v>
      </c>
      <c r="U1174" s="49" t="str">
        <f t="shared" si="285"/>
        <v>Transformador</v>
      </c>
      <c r="V1174" s="49" t="str">
        <f t="shared" si="288"/>
        <v>Instalações</v>
      </c>
      <c r="W1174" s="1" t="str">
        <f t="shared" si="289"/>
        <v>Key.Ifc4.3-1174</v>
      </c>
    </row>
    <row r="1175" spans="1:23" ht="6" customHeight="1" x14ac:dyDescent="0.25">
      <c r="A1175" s="43">
        <v>1175</v>
      </c>
      <c r="B1175" s="2" t="s">
        <v>1263</v>
      </c>
      <c r="C1175" s="45" t="s">
        <v>3095</v>
      </c>
      <c r="D1175" s="2" t="s">
        <v>3177</v>
      </c>
      <c r="E1175" s="2" t="s">
        <v>773</v>
      </c>
      <c r="F1175" s="46" t="s">
        <v>775</v>
      </c>
      <c r="G1175" s="59" t="s">
        <v>9</v>
      </c>
      <c r="H1175" s="59" t="s">
        <v>9</v>
      </c>
      <c r="I1175" s="59" t="s">
        <v>9</v>
      </c>
      <c r="J1175" s="59" t="s">
        <v>9</v>
      </c>
      <c r="K1175" s="59" t="s">
        <v>9</v>
      </c>
      <c r="L1175" s="47" t="str">
        <f t="shared" si="286"/>
        <v>Instalações</v>
      </c>
      <c r="M1175" s="47" t="str">
        <f t="shared" si="281"/>
        <v>Elétricas</v>
      </c>
      <c r="N1175" s="47" t="str">
        <f t="shared" si="282"/>
        <v>Transformador</v>
      </c>
      <c r="O1175" s="41" t="str">
        <f t="shared" si="283"/>
        <v>Classe IFC: IfcTransformerCHOPPER</v>
      </c>
      <c r="P1175" s="41" t="s">
        <v>2188</v>
      </c>
      <c r="Q1175" s="41" t="s">
        <v>4198</v>
      </c>
      <c r="R1175" s="48" t="s">
        <v>9</v>
      </c>
      <c r="S1175" s="49" t="str">
        <f t="shared" si="287"/>
        <v>Instalações</v>
      </c>
      <c r="T1175" s="49" t="str">
        <f t="shared" si="284"/>
        <v>Elétricas</v>
      </c>
      <c r="U1175" s="49" t="str">
        <f t="shared" si="285"/>
        <v>Transformador</v>
      </c>
      <c r="V1175" s="49" t="str">
        <f t="shared" si="288"/>
        <v>Instalações</v>
      </c>
      <c r="W1175" s="1" t="str">
        <f t="shared" si="289"/>
        <v>Key.Ifc4.3-1175</v>
      </c>
    </row>
    <row r="1176" spans="1:23" ht="6" customHeight="1" x14ac:dyDescent="0.25">
      <c r="A1176" s="43">
        <v>1176</v>
      </c>
      <c r="B1176" s="2" t="s">
        <v>1263</v>
      </c>
      <c r="C1176" s="45" t="s">
        <v>3095</v>
      </c>
      <c r="D1176" s="2" t="s">
        <v>3177</v>
      </c>
      <c r="E1176" s="2" t="s">
        <v>773</v>
      </c>
      <c r="F1176" s="46" t="s">
        <v>776</v>
      </c>
      <c r="G1176" s="59" t="s">
        <v>9</v>
      </c>
      <c r="H1176" s="59" t="s">
        <v>9</v>
      </c>
      <c r="I1176" s="59" t="s">
        <v>9</v>
      </c>
      <c r="J1176" s="59" t="s">
        <v>9</v>
      </c>
      <c r="K1176" s="59" t="s">
        <v>9</v>
      </c>
      <c r="L1176" s="47" t="str">
        <f t="shared" si="286"/>
        <v>Instalações</v>
      </c>
      <c r="M1176" s="47" t="str">
        <f t="shared" si="281"/>
        <v>Elétricas</v>
      </c>
      <c r="N1176" s="47" t="str">
        <f t="shared" si="282"/>
        <v>Transformador</v>
      </c>
      <c r="O1176" s="41" t="str">
        <f t="shared" si="283"/>
        <v>Classe IFC: IfcTransformerCOMBINED</v>
      </c>
      <c r="P1176" s="41" t="s">
        <v>2189</v>
      </c>
      <c r="Q1176" s="41" t="s">
        <v>4199</v>
      </c>
      <c r="R1176" s="48" t="s">
        <v>9</v>
      </c>
      <c r="S1176" s="49" t="str">
        <f t="shared" si="287"/>
        <v>Instalações</v>
      </c>
      <c r="T1176" s="49" t="str">
        <f t="shared" si="284"/>
        <v>Elétricas</v>
      </c>
      <c r="U1176" s="49" t="str">
        <f t="shared" si="285"/>
        <v>Transformador</v>
      </c>
      <c r="V1176" s="49" t="str">
        <f t="shared" si="288"/>
        <v>Instalações</v>
      </c>
      <c r="W1176" s="1" t="str">
        <f t="shared" si="289"/>
        <v>Key.Ifc4.3-1176</v>
      </c>
    </row>
    <row r="1177" spans="1:23" ht="6" customHeight="1" x14ac:dyDescent="0.25">
      <c r="A1177" s="43">
        <v>1177</v>
      </c>
      <c r="B1177" s="2" t="s">
        <v>1263</v>
      </c>
      <c r="C1177" s="45" t="s">
        <v>3095</v>
      </c>
      <c r="D1177" s="2" t="s">
        <v>3177</v>
      </c>
      <c r="E1177" s="2" t="s">
        <v>773</v>
      </c>
      <c r="F1177" s="46" t="s">
        <v>777</v>
      </c>
      <c r="G1177" s="59" t="s">
        <v>9</v>
      </c>
      <c r="H1177" s="59" t="s">
        <v>9</v>
      </c>
      <c r="I1177" s="59" t="s">
        <v>9</v>
      </c>
      <c r="J1177" s="59" t="s">
        <v>9</v>
      </c>
      <c r="K1177" s="59" t="s">
        <v>9</v>
      </c>
      <c r="L1177" s="47" t="str">
        <f t="shared" si="286"/>
        <v>Instalações</v>
      </c>
      <c r="M1177" s="47" t="str">
        <f t="shared" si="281"/>
        <v>Elétricas</v>
      </c>
      <c r="N1177" s="47" t="str">
        <f t="shared" si="282"/>
        <v>Transformador</v>
      </c>
      <c r="O1177" s="41" t="str">
        <f t="shared" si="283"/>
        <v>Classe IFC: IfcTransformerCURRENT</v>
      </c>
      <c r="P1177" s="41" t="s">
        <v>2190</v>
      </c>
      <c r="Q1177" s="41" t="s">
        <v>4200</v>
      </c>
      <c r="R1177" s="48" t="s">
        <v>9</v>
      </c>
      <c r="S1177" s="49" t="str">
        <f t="shared" si="287"/>
        <v>Instalações</v>
      </c>
      <c r="T1177" s="49" t="str">
        <f t="shared" si="284"/>
        <v>Elétricas</v>
      </c>
      <c r="U1177" s="49" t="str">
        <f t="shared" si="285"/>
        <v>Transformador</v>
      </c>
      <c r="V1177" s="49" t="str">
        <f t="shared" si="288"/>
        <v>Instalações</v>
      </c>
      <c r="W1177" s="1" t="str">
        <f t="shared" si="289"/>
        <v>Key.Ifc4.3-1177</v>
      </c>
    </row>
    <row r="1178" spans="1:23" ht="6" customHeight="1" x14ac:dyDescent="0.25">
      <c r="A1178" s="43">
        <v>1178</v>
      </c>
      <c r="B1178" s="2" t="s">
        <v>1263</v>
      </c>
      <c r="C1178" s="45" t="s">
        <v>3095</v>
      </c>
      <c r="D1178" s="2" t="s">
        <v>3177</v>
      </c>
      <c r="E1178" s="2" t="s">
        <v>773</v>
      </c>
      <c r="F1178" s="46" t="s">
        <v>778</v>
      </c>
      <c r="G1178" s="59" t="s">
        <v>9</v>
      </c>
      <c r="H1178" s="59" t="s">
        <v>9</v>
      </c>
      <c r="I1178" s="59" t="s">
        <v>9</v>
      </c>
      <c r="J1178" s="59" t="s">
        <v>9</v>
      </c>
      <c r="K1178" s="59" t="s">
        <v>9</v>
      </c>
      <c r="L1178" s="47" t="str">
        <f t="shared" si="286"/>
        <v>Instalações</v>
      </c>
      <c r="M1178" s="47" t="str">
        <f t="shared" si="281"/>
        <v>Elétricas</v>
      </c>
      <c r="N1178" s="47" t="str">
        <f t="shared" si="282"/>
        <v>Transformador</v>
      </c>
      <c r="O1178" s="41" t="str">
        <f t="shared" si="283"/>
        <v>Classe IFC: IfcTransformerFREQUENCY</v>
      </c>
      <c r="P1178" s="41" t="s">
        <v>2191</v>
      </c>
      <c r="Q1178" s="41" t="s">
        <v>4201</v>
      </c>
      <c r="R1178" s="48" t="s">
        <v>9</v>
      </c>
      <c r="S1178" s="49" t="str">
        <f t="shared" si="287"/>
        <v>Instalações</v>
      </c>
      <c r="T1178" s="49" t="str">
        <f t="shared" si="284"/>
        <v>Elétricas</v>
      </c>
      <c r="U1178" s="49" t="str">
        <f t="shared" si="285"/>
        <v>Transformador</v>
      </c>
      <c r="V1178" s="49" t="str">
        <f t="shared" si="288"/>
        <v>Instalações</v>
      </c>
      <c r="W1178" s="1" t="str">
        <f t="shared" si="289"/>
        <v>Key.Ifc4.3-1178</v>
      </c>
    </row>
    <row r="1179" spans="1:23" ht="6" customHeight="1" x14ac:dyDescent="0.25">
      <c r="A1179" s="43">
        <v>1179</v>
      </c>
      <c r="B1179" s="2" t="s">
        <v>1263</v>
      </c>
      <c r="C1179" s="45" t="s">
        <v>3095</v>
      </c>
      <c r="D1179" s="2" t="s">
        <v>3177</v>
      </c>
      <c r="E1179" s="2" t="s">
        <v>773</v>
      </c>
      <c r="F1179" s="46" t="s">
        <v>779</v>
      </c>
      <c r="G1179" s="59" t="s">
        <v>9</v>
      </c>
      <c r="H1179" s="59" t="s">
        <v>9</v>
      </c>
      <c r="I1179" s="59" t="s">
        <v>9</v>
      </c>
      <c r="J1179" s="59" t="s">
        <v>9</v>
      </c>
      <c r="K1179" s="59" t="s">
        <v>9</v>
      </c>
      <c r="L1179" s="47" t="str">
        <f t="shared" si="286"/>
        <v>Instalações</v>
      </c>
      <c r="M1179" s="47" t="str">
        <f t="shared" si="281"/>
        <v>Elétricas</v>
      </c>
      <c r="N1179" s="47" t="str">
        <f t="shared" si="282"/>
        <v>Transformador</v>
      </c>
      <c r="O1179" s="41" t="str">
        <f t="shared" si="283"/>
        <v>Classe IFC: IfcTransformerINVERTER</v>
      </c>
      <c r="P1179" s="41" t="s">
        <v>2192</v>
      </c>
      <c r="Q1179" s="41" t="s">
        <v>4202</v>
      </c>
      <c r="R1179" s="48" t="s">
        <v>9</v>
      </c>
      <c r="S1179" s="49" t="str">
        <f t="shared" si="287"/>
        <v>Instalações</v>
      </c>
      <c r="T1179" s="49" t="str">
        <f t="shared" si="284"/>
        <v>Elétricas</v>
      </c>
      <c r="U1179" s="49" t="str">
        <f t="shared" si="285"/>
        <v>Transformador</v>
      </c>
      <c r="V1179" s="49" t="str">
        <f t="shared" si="288"/>
        <v>Instalações</v>
      </c>
      <c r="W1179" s="1" t="str">
        <f t="shared" si="289"/>
        <v>Key.Ifc4.3-1179</v>
      </c>
    </row>
    <row r="1180" spans="1:23" ht="6" customHeight="1" x14ac:dyDescent="0.25">
      <c r="A1180" s="43">
        <v>1180</v>
      </c>
      <c r="B1180" s="2" t="s">
        <v>1263</v>
      </c>
      <c r="C1180" s="45" t="s">
        <v>3095</v>
      </c>
      <c r="D1180" s="2" t="s">
        <v>3177</v>
      </c>
      <c r="E1180" s="2" t="s">
        <v>773</v>
      </c>
      <c r="F1180" s="46" t="s">
        <v>780</v>
      </c>
      <c r="G1180" s="59" t="s">
        <v>9</v>
      </c>
      <c r="H1180" s="59" t="s">
        <v>9</v>
      </c>
      <c r="I1180" s="59" t="s">
        <v>9</v>
      </c>
      <c r="J1180" s="59" t="s">
        <v>9</v>
      </c>
      <c r="K1180" s="59" t="s">
        <v>9</v>
      </c>
      <c r="L1180" s="47" t="str">
        <f t="shared" si="286"/>
        <v>Instalações</v>
      </c>
      <c r="M1180" s="47" t="str">
        <f t="shared" si="281"/>
        <v>Elétricas</v>
      </c>
      <c r="N1180" s="47" t="str">
        <f t="shared" si="282"/>
        <v>Transformador</v>
      </c>
      <c r="O1180" s="41" t="str">
        <f t="shared" si="283"/>
        <v>Classe IFC: IfcTransformerRECTIFIER</v>
      </c>
      <c r="P1180" s="41" t="s">
        <v>2193</v>
      </c>
      <c r="Q1180" s="41" t="s">
        <v>4203</v>
      </c>
      <c r="R1180" s="48" t="s">
        <v>9</v>
      </c>
      <c r="S1180" s="49" t="str">
        <f t="shared" si="287"/>
        <v>Instalações</v>
      </c>
      <c r="T1180" s="49" t="str">
        <f t="shared" si="284"/>
        <v>Elétricas</v>
      </c>
      <c r="U1180" s="49" t="str">
        <f t="shared" si="285"/>
        <v>Transformador</v>
      </c>
      <c r="V1180" s="49" t="str">
        <f t="shared" si="288"/>
        <v>Instalações</v>
      </c>
      <c r="W1180" s="1" t="str">
        <f t="shared" si="289"/>
        <v>Key.Ifc4.3-1180</v>
      </c>
    </row>
    <row r="1181" spans="1:23" ht="6" customHeight="1" x14ac:dyDescent="0.25">
      <c r="A1181" s="43">
        <v>1181</v>
      </c>
      <c r="B1181" s="2" t="s">
        <v>1263</v>
      </c>
      <c r="C1181" s="45" t="s">
        <v>3095</v>
      </c>
      <c r="D1181" s="2" t="s">
        <v>3177</v>
      </c>
      <c r="E1181" s="2" t="s">
        <v>773</v>
      </c>
      <c r="F1181" s="46" t="s">
        <v>781</v>
      </c>
      <c r="G1181" s="59" t="s">
        <v>9</v>
      </c>
      <c r="H1181" s="59" t="s">
        <v>9</v>
      </c>
      <c r="I1181" s="59" t="s">
        <v>9</v>
      </c>
      <c r="J1181" s="59" t="s">
        <v>9</v>
      </c>
      <c r="K1181" s="59" t="s">
        <v>9</v>
      </c>
      <c r="L1181" s="47" t="str">
        <f t="shared" si="286"/>
        <v>Instalações</v>
      </c>
      <c r="M1181" s="47" t="str">
        <f t="shared" si="281"/>
        <v>Elétricas</v>
      </c>
      <c r="N1181" s="47" t="str">
        <f t="shared" si="282"/>
        <v>Transformador</v>
      </c>
      <c r="O1181" s="41" t="str">
        <f t="shared" si="283"/>
        <v>Classe IFC: IfcTransformerVOLTAGE</v>
      </c>
      <c r="P1181" s="41" t="s">
        <v>2194</v>
      </c>
      <c r="Q1181" s="41" t="s">
        <v>4204</v>
      </c>
      <c r="R1181" s="48" t="s">
        <v>9</v>
      </c>
      <c r="S1181" s="49" t="str">
        <f t="shared" si="287"/>
        <v>Instalações</v>
      </c>
      <c r="T1181" s="49" t="str">
        <f t="shared" si="284"/>
        <v>Elétricas</v>
      </c>
      <c r="U1181" s="49" t="str">
        <f t="shared" si="285"/>
        <v>Transformador</v>
      </c>
      <c r="V1181" s="49" t="str">
        <f t="shared" si="288"/>
        <v>Instalações</v>
      </c>
      <c r="W1181" s="1" t="str">
        <f t="shared" si="289"/>
        <v>Key.Ifc4.3-1181</v>
      </c>
    </row>
    <row r="1182" spans="1:23" ht="6" customHeight="1" x14ac:dyDescent="0.25">
      <c r="A1182" s="43">
        <v>1182</v>
      </c>
      <c r="B1182" s="2" t="s">
        <v>1263</v>
      </c>
      <c r="C1182" s="45" t="s">
        <v>3095</v>
      </c>
      <c r="D1182" s="2" t="s">
        <v>3177</v>
      </c>
      <c r="E1182" s="2" t="s">
        <v>773</v>
      </c>
      <c r="F1182" s="50" t="s">
        <v>4941</v>
      </c>
      <c r="G1182" s="59" t="s">
        <v>9</v>
      </c>
      <c r="H1182" s="59" t="s">
        <v>9</v>
      </c>
      <c r="I1182" s="59" t="s">
        <v>9</v>
      </c>
      <c r="J1182" s="59" t="s">
        <v>9</v>
      </c>
      <c r="K1182" s="59" t="s">
        <v>9</v>
      </c>
      <c r="L1182" s="47" t="str">
        <f t="shared" si="286"/>
        <v>Instalações</v>
      </c>
      <c r="M1182" s="47" t="str">
        <f t="shared" ref="M1182:M1183" si="290">CONCATENATE("", D1182)</f>
        <v>Elétricas</v>
      </c>
      <c r="N1182" s="47" t="str">
        <f t="shared" ref="N1182:N1183" si="291">CONCATENATE("", E1182)</f>
        <v>Transformador</v>
      </c>
      <c r="O1182" s="41" t="str">
        <f t="shared" ref="O1182:O1183" si="292">IF(ISNUMBER(FIND("Ifc",F1182)),CONCATENATE("Classe IFC: ",F1182),CONCATENATE("Cat. Revit: ",F1182))</f>
        <v>Cat. Revit: OST_ElectricalAnalyticalFeeder</v>
      </c>
      <c r="P1182" s="41" t="s">
        <v>5450</v>
      </c>
      <c r="Q1182" s="41" t="s">
        <v>5451</v>
      </c>
      <c r="R1182" s="48" t="s">
        <v>9</v>
      </c>
      <c r="S1182" s="49" t="str">
        <f t="shared" si="287"/>
        <v>Instalações</v>
      </c>
      <c r="T1182" s="49" t="str">
        <f t="shared" ref="T1182:T1183" si="293">SUBSTITUTE(D1182, "_", " ")</f>
        <v>Elétricas</v>
      </c>
      <c r="U1182" s="49" t="str">
        <f t="shared" ref="U1182:U1183" si="294">SUBSTITUTE(E1182, "_", " ")</f>
        <v>Transformador</v>
      </c>
      <c r="V1182" s="49" t="str">
        <f t="shared" si="288"/>
        <v>Instalações</v>
      </c>
      <c r="W1182" s="1" t="str">
        <f t="shared" si="289"/>
        <v>Key.Ifc4.3-1182</v>
      </c>
    </row>
    <row r="1183" spans="1:23" ht="6" customHeight="1" x14ac:dyDescent="0.25">
      <c r="A1183" s="43">
        <v>1183</v>
      </c>
      <c r="B1183" s="2" t="s">
        <v>1263</v>
      </c>
      <c r="C1183" s="45" t="s">
        <v>3095</v>
      </c>
      <c r="D1183" s="2" t="s">
        <v>3177</v>
      </c>
      <c r="E1183" s="2" t="s">
        <v>773</v>
      </c>
      <c r="F1183" s="50" t="s">
        <v>4942</v>
      </c>
      <c r="G1183" s="59" t="s">
        <v>9</v>
      </c>
      <c r="H1183" s="59" t="s">
        <v>9</v>
      </c>
      <c r="I1183" s="59" t="s">
        <v>9</v>
      </c>
      <c r="J1183" s="59" t="s">
        <v>9</v>
      </c>
      <c r="K1183" s="59" t="s">
        <v>9</v>
      </c>
      <c r="L1183" s="47" t="str">
        <f t="shared" si="286"/>
        <v>Instalações</v>
      </c>
      <c r="M1183" s="47" t="str">
        <f t="shared" si="290"/>
        <v>Elétricas</v>
      </c>
      <c r="N1183" s="47" t="str">
        <f t="shared" si="291"/>
        <v>Transformador</v>
      </c>
      <c r="O1183" s="41" t="str">
        <f t="shared" si="292"/>
        <v>Cat. Revit: OST_ElectricalAnalyticalTransformer</v>
      </c>
      <c r="P1183" s="41" t="s">
        <v>5448</v>
      </c>
      <c r="Q1183" s="41" t="s">
        <v>5449</v>
      </c>
      <c r="R1183" s="48" t="s">
        <v>9</v>
      </c>
      <c r="S1183" s="49" t="str">
        <f t="shared" si="287"/>
        <v>Instalações</v>
      </c>
      <c r="T1183" s="49" t="str">
        <f t="shared" si="293"/>
        <v>Elétricas</v>
      </c>
      <c r="U1183" s="49" t="str">
        <f t="shared" si="294"/>
        <v>Transformador</v>
      </c>
      <c r="V1183" s="49" t="str">
        <f t="shared" si="288"/>
        <v>Instalações</v>
      </c>
      <c r="W1183" s="1" t="str">
        <f t="shared" si="289"/>
        <v>Key.Ifc4.3-1183</v>
      </c>
    </row>
    <row r="1184" spans="1:23" ht="6" customHeight="1" x14ac:dyDescent="0.25">
      <c r="A1184" s="43">
        <v>1184</v>
      </c>
      <c r="B1184" s="2" t="s">
        <v>1263</v>
      </c>
      <c r="C1184" s="45" t="s">
        <v>3095</v>
      </c>
      <c r="D1184" s="2" t="s">
        <v>3212</v>
      </c>
      <c r="E1184" s="2" t="s">
        <v>3157</v>
      </c>
      <c r="F1184" s="46" t="s">
        <v>1539</v>
      </c>
      <c r="G1184" s="59" t="s">
        <v>9</v>
      </c>
      <c r="H1184" s="59" t="s">
        <v>9</v>
      </c>
      <c r="I1184" s="59" t="s">
        <v>9</v>
      </c>
      <c r="J1184" s="59" t="s">
        <v>9</v>
      </c>
      <c r="K1184" s="59" t="s">
        <v>9</v>
      </c>
      <c r="L1184" s="47" t="str">
        <f t="shared" si="286"/>
        <v>Instalações</v>
      </c>
      <c r="M1184" s="47" t="str">
        <f t="shared" si="281"/>
        <v>Empilháveis</v>
      </c>
      <c r="N1184" s="47" t="str">
        <f t="shared" si="282"/>
        <v>Empilhada</v>
      </c>
      <c r="O1184" s="41" t="str">
        <f t="shared" si="283"/>
        <v>Classe IFC: IfcStackTerminal</v>
      </c>
      <c r="P1184" s="41" t="s">
        <v>2655</v>
      </c>
      <c r="Q1184" s="41" t="s">
        <v>4306</v>
      </c>
      <c r="R1184" s="48" t="s">
        <v>9</v>
      </c>
      <c r="S1184" s="49" t="str">
        <f t="shared" si="287"/>
        <v>Instalações</v>
      </c>
      <c r="T1184" s="49" t="str">
        <f t="shared" si="284"/>
        <v>Empilháveis</v>
      </c>
      <c r="U1184" s="49" t="str">
        <f t="shared" si="285"/>
        <v>Empilhada</v>
      </c>
      <c r="V1184" s="49" t="str">
        <f t="shared" si="288"/>
        <v>Instalações</v>
      </c>
      <c r="W1184" s="1" t="str">
        <f t="shared" si="289"/>
        <v>Key.Ifc4.3-1184</v>
      </c>
    </row>
    <row r="1185" spans="1:23" ht="6" customHeight="1" x14ac:dyDescent="0.25">
      <c r="A1185" s="43">
        <v>1185</v>
      </c>
      <c r="B1185" s="2" t="s">
        <v>1263</v>
      </c>
      <c r="C1185" s="45" t="s">
        <v>3095</v>
      </c>
      <c r="D1185" s="2" t="s">
        <v>3212</v>
      </c>
      <c r="E1185" s="2" t="s">
        <v>3157</v>
      </c>
      <c r="F1185" s="46" t="s">
        <v>1540</v>
      </c>
      <c r="G1185" s="59" t="s">
        <v>9</v>
      </c>
      <c r="H1185" s="59" t="s">
        <v>9</v>
      </c>
      <c r="I1185" s="59" t="s">
        <v>9</v>
      </c>
      <c r="J1185" s="59" t="s">
        <v>9</v>
      </c>
      <c r="K1185" s="59" t="s">
        <v>9</v>
      </c>
      <c r="L1185" s="47" t="str">
        <f t="shared" si="286"/>
        <v>Instalações</v>
      </c>
      <c r="M1185" s="47" t="str">
        <f t="shared" ref="M1185:M1248" si="295">CONCATENATE("", D1185)</f>
        <v>Empilháveis</v>
      </c>
      <c r="N1185" s="47" t="str">
        <f t="shared" ref="N1185:N1248" si="296">CONCATENATE("", E1185)</f>
        <v>Empilhada</v>
      </c>
      <c r="O1185" s="41" t="str">
        <f t="shared" ref="O1185:O1248" si="297">IF(ISNUMBER(FIND("Ifc",F1185)),CONCATENATE("Classe IFC: ",F1185),CONCATENATE("Cat. Revit: ",F1185))</f>
        <v>Classe IFC: IfcStackTerminalBIRDCAGE</v>
      </c>
      <c r="P1185" s="41" t="s">
        <v>2656</v>
      </c>
      <c r="Q1185" s="41" t="s">
        <v>4307</v>
      </c>
      <c r="R1185" s="48" t="s">
        <v>9</v>
      </c>
      <c r="S1185" s="49" t="str">
        <f t="shared" si="287"/>
        <v>Instalações</v>
      </c>
      <c r="T1185" s="49" t="str">
        <f t="shared" ref="T1185:T1248" si="298">SUBSTITUTE(D1185, "_", " ")</f>
        <v>Empilháveis</v>
      </c>
      <c r="U1185" s="49" t="str">
        <f t="shared" ref="U1185:U1248" si="299">SUBSTITUTE(E1185, "_", " ")</f>
        <v>Empilhada</v>
      </c>
      <c r="V1185" s="49" t="str">
        <f t="shared" si="288"/>
        <v>Instalações</v>
      </c>
      <c r="W1185" s="1" t="str">
        <f t="shared" si="289"/>
        <v>Key.Ifc4.3-1185</v>
      </c>
    </row>
    <row r="1186" spans="1:23" ht="6" customHeight="1" x14ac:dyDescent="0.25">
      <c r="A1186" s="43">
        <v>1186</v>
      </c>
      <c r="B1186" s="2" t="s">
        <v>1263</v>
      </c>
      <c r="C1186" s="45" t="s">
        <v>3095</v>
      </c>
      <c r="D1186" s="2" t="s">
        <v>3212</v>
      </c>
      <c r="E1186" s="2" t="s">
        <v>3157</v>
      </c>
      <c r="F1186" s="46" t="s">
        <v>1541</v>
      </c>
      <c r="G1186" s="59" t="s">
        <v>9</v>
      </c>
      <c r="H1186" s="59" t="s">
        <v>9</v>
      </c>
      <c r="I1186" s="59" t="s">
        <v>9</v>
      </c>
      <c r="J1186" s="59" t="s">
        <v>9</v>
      </c>
      <c r="K1186" s="59" t="s">
        <v>9</v>
      </c>
      <c r="L1186" s="47" t="str">
        <f t="shared" si="286"/>
        <v>Instalações</v>
      </c>
      <c r="M1186" s="47" t="str">
        <f t="shared" si="295"/>
        <v>Empilháveis</v>
      </c>
      <c r="N1186" s="47" t="str">
        <f t="shared" si="296"/>
        <v>Empilhada</v>
      </c>
      <c r="O1186" s="41" t="str">
        <f t="shared" si="297"/>
        <v>Classe IFC: IfcStackTerminalCOWL</v>
      </c>
      <c r="P1186" s="41" t="s">
        <v>2657</v>
      </c>
      <c r="Q1186" s="41" t="s">
        <v>4308</v>
      </c>
      <c r="R1186" s="48" t="s">
        <v>9</v>
      </c>
      <c r="S1186" s="49" t="str">
        <f t="shared" si="287"/>
        <v>Instalações</v>
      </c>
      <c r="T1186" s="49" t="str">
        <f t="shared" si="298"/>
        <v>Empilháveis</v>
      </c>
      <c r="U1186" s="49" t="str">
        <f t="shared" si="299"/>
        <v>Empilhada</v>
      </c>
      <c r="V1186" s="49" t="str">
        <f t="shared" si="288"/>
        <v>Instalações</v>
      </c>
      <c r="W1186" s="1" t="str">
        <f t="shared" si="289"/>
        <v>Key.Ifc4.3-1186</v>
      </c>
    </row>
    <row r="1187" spans="1:23" ht="6" customHeight="1" x14ac:dyDescent="0.25">
      <c r="A1187" s="43">
        <v>1187</v>
      </c>
      <c r="B1187" s="2" t="s">
        <v>1263</v>
      </c>
      <c r="C1187" s="45" t="s">
        <v>3095</v>
      </c>
      <c r="D1187" s="2" t="s">
        <v>3212</v>
      </c>
      <c r="E1187" s="2" t="s">
        <v>3157</v>
      </c>
      <c r="F1187" s="46" t="s">
        <v>1542</v>
      </c>
      <c r="G1187" s="59" t="s">
        <v>9</v>
      </c>
      <c r="H1187" s="59" t="s">
        <v>9</v>
      </c>
      <c r="I1187" s="59" t="s">
        <v>9</v>
      </c>
      <c r="J1187" s="59" t="s">
        <v>9</v>
      </c>
      <c r="K1187" s="59" t="s">
        <v>9</v>
      </c>
      <c r="L1187" s="47" t="str">
        <f t="shared" si="286"/>
        <v>Instalações</v>
      </c>
      <c r="M1187" s="47" t="str">
        <f t="shared" si="295"/>
        <v>Empilháveis</v>
      </c>
      <c r="N1187" s="47" t="str">
        <f t="shared" si="296"/>
        <v>Empilhada</v>
      </c>
      <c r="O1187" s="41" t="str">
        <f t="shared" si="297"/>
        <v>Classe IFC: IfcStackTerminalRAINWATERHOPPER</v>
      </c>
      <c r="P1187" s="41" t="s">
        <v>2658</v>
      </c>
      <c r="Q1187" s="41" t="s">
        <v>4309</v>
      </c>
      <c r="R1187" s="48" t="s">
        <v>9</v>
      </c>
      <c r="S1187" s="49" t="str">
        <f t="shared" si="287"/>
        <v>Instalações</v>
      </c>
      <c r="T1187" s="49" t="str">
        <f t="shared" si="298"/>
        <v>Empilháveis</v>
      </c>
      <c r="U1187" s="49" t="str">
        <f t="shared" si="299"/>
        <v>Empilhada</v>
      </c>
      <c r="V1187" s="49" t="str">
        <f t="shared" si="288"/>
        <v>Instalações</v>
      </c>
      <c r="W1187" s="1" t="str">
        <f t="shared" si="289"/>
        <v>Key.Ifc4.3-1187</v>
      </c>
    </row>
    <row r="1188" spans="1:23" ht="6" customHeight="1" x14ac:dyDescent="0.25">
      <c r="A1188" s="43">
        <v>1188</v>
      </c>
      <c r="B1188" s="2" t="s">
        <v>1263</v>
      </c>
      <c r="C1188" s="45" t="s">
        <v>3095</v>
      </c>
      <c r="D1188" s="2" t="s">
        <v>3212</v>
      </c>
      <c r="E1188" s="2" t="s">
        <v>3157</v>
      </c>
      <c r="F1188" s="2" t="s">
        <v>82</v>
      </c>
      <c r="G1188" s="59" t="s">
        <v>9</v>
      </c>
      <c r="H1188" s="59" t="s">
        <v>9</v>
      </c>
      <c r="I1188" s="59" t="s">
        <v>9</v>
      </c>
      <c r="J1188" s="59" t="s">
        <v>9</v>
      </c>
      <c r="K1188" s="59" t="s">
        <v>9</v>
      </c>
      <c r="L1188" s="47" t="str">
        <f t="shared" si="286"/>
        <v>Instalações</v>
      </c>
      <c r="M1188" s="47" t="str">
        <f t="shared" si="295"/>
        <v>Empilháveis</v>
      </c>
      <c r="N1188" s="47" t="str">
        <f t="shared" si="296"/>
        <v>Empilhada</v>
      </c>
      <c r="O1188" s="41" t="str">
        <f t="shared" si="297"/>
        <v>Cat. Revit: OST_Cage</v>
      </c>
      <c r="P1188" s="41" t="s">
        <v>4669</v>
      </c>
      <c r="Q1188" s="41" t="s">
        <v>4669</v>
      </c>
      <c r="R1188" s="48" t="s">
        <v>9</v>
      </c>
      <c r="S1188" s="49" t="str">
        <f t="shared" si="287"/>
        <v>Instalações</v>
      </c>
      <c r="T1188" s="49" t="str">
        <f t="shared" si="298"/>
        <v>Empilháveis</v>
      </c>
      <c r="U1188" s="49" t="str">
        <f t="shared" si="299"/>
        <v>Empilhada</v>
      </c>
      <c r="V1188" s="49" t="str">
        <f t="shared" si="288"/>
        <v>Instalações</v>
      </c>
      <c r="W1188" s="1" t="str">
        <f t="shared" si="289"/>
        <v>Key.Ifc4.3-1188</v>
      </c>
    </row>
    <row r="1189" spans="1:23" ht="6" customHeight="1" x14ac:dyDescent="0.25">
      <c r="A1189" s="43">
        <v>1189</v>
      </c>
      <c r="B1189" s="2" t="s">
        <v>1263</v>
      </c>
      <c r="C1189" s="45" t="s">
        <v>3095</v>
      </c>
      <c r="D1189" s="2" t="s">
        <v>3089</v>
      </c>
      <c r="E1189" s="2" t="s">
        <v>1468</v>
      </c>
      <c r="F1189" s="46" t="s">
        <v>1467</v>
      </c>
      <c r="G1189" s="59" t="s">
        <v>9</v>
      </c>
      <c r="H1189" s="59" t="s">
        <v>9</v>
      </c>
      <c r="I1189" s="59" t="s">
        <v>9</v>
      </c>
      <c r="J1189" s="59" t="s">
        <v>9</v>
      </c>
      <c r="K1189" s="59" t="s">
        <v>9</v>
      </c>
      <c r="L1189" s="47" t="str">
        <f t="shared" si="286"/>
        <v>Instalações</v>
      </c>
      <c r="M1189" s="47" t="str">
        <f t="shared" si="295"/>
        <v>Filtros</v>
      </c>
      <c r="N1189" s="47" t="str">
        <f t="shared" si="296"/>
        <v>Filtro</v>
      </c>
      <c r="O1189" s="41" t="str">
        <f t="shared" si="297"/>
        <v>Classe IFC: IfcFilter</v>
      </c>
      <c r="P1189" s="41" t="s">
        <v>2299</v>
      </c>
      <c r="Q1189" s="41" t="s">
        <v>4216</v>
      </c>
      <c r="R1189" s="48" t="s">
        <v>9</v>
      </c>
      <c r="S1189" s="49" t="str">
        <f t="shared" si="287"/>
        <v>Instalações</v>
      </c>
      <c r="T1189" s="49" t="str">
        <f t="shared" si="298"/>
        <v>Filtros</v>
      </c>
      <c r="U1189" s="49" t="str">
        <f t="shared" si="299"/>
        <v>Filtro</v>
      </c>
      <c r="V1189" s="49" t="str">
        <f t="shared" si="288"/>
        <v>Instalações</v>
      </c>
      <c r="W1189" s="1" t="str">
        <f t="shared" si="289"/>
        <v>Key.Ifc4.3-1189</v>
      </c>
    </row>
    <row r="1190" spans="1:23" ht="6" customHeight="1" x14ac:dyDescent="0.25">
      <c r="A1190" s="43">
        <v>1190</v>
      </c>
      <c r="B1190" s="2" t="s">
        <v>1263</v>
      </c>
      <c r="C1190" s="45" t="s">
        <v>3095</v>
      </c>
      <c r="D1190" s="2" t="s">
        <v>3089</v>
      </c>
      <c r="E1190" s="2" t="s">
        <v>1468</v>
      </c>
      <c r="F1190" s="46" t="s">
        <v>1469</v>
      </c>
      <c r="G1190" s="59" t="s">
        <v>9</v>
      </c>
      <c r="H1190" s="59" t="s">
        <v>9</v>
      </c>
      <c r="I1190" s="59" t="s">
        <v>9</v>
      </c>
      <c r="J1190" s="59" t="s">
        <v>9</v>
      </c>
      <c r="K1190" s="59" t="s">
        <v>9</v>
      </c>
      <c r="L1190" s="47" t="str">
        <f t="shared" si="286"/>
        <v>Instalações</v>
      </c>
      <c r="M1190" s="47" t="str">
        <f t="shared" si="295"/>
        <v>Filtros</v>
      </c>
      <c r="N1190" s="47" t="str">
        <f t="shared" si="296"/>
        <v>Filtro</v>
      </c>
      <c r="O1190" s="41" t="str">
        <f t="shared" si="297"/>
        <v>Classe IFC: IfcFilterAIRPARTICLEFILTER</v>
      </c>
      <c r="P1190" s="41" t="s">
        <v>2300</v>
      </c>
      <c r="Q1190" s="41" t="s">
        <v>4217</v>
      </c>
      <c r="R1190" s="48" t="s">
        <v>9</v>
      </c>
      <c r="S1190" s="49" t="str">
        <f t="shared" si="287"/>
        <v>Instalações</v>
      </c>
      <c r="T1190" s="49" t="str">
        <f t="shared" si="298"/>
        <v>Filtros</v>
      </c>
      <c r="U1190" s="49" t="str">
        <f t="shared" si="299"/>
        <v>Filtro</v>
      </c>
      <c r="V1190" s="49" t="str">
        <f t="shared" si="288"/>
        <v>Instalações</v>
      </c>
      <c r="W1190" s="1" t="str">
        <f t="shared" si="289"/>
        <v>Key.Ifc4.3-1190</v>
      </c>
    </row>
    <row r="1191" spans="1:23" ht="6" customHeight="1" x14ac:dyDescent="0.25">
      <c r="A1191" s="43">
        <v>1191</v>
      </c>
      <c r="B1191" s="2" t="s">
        <v>1263</v>
      </c>
      <c r="C1191" s="45" t="s">
        <v>3095</v>
      </c>
      <c r="D1191" s="2" t="s">
        <v>3089</v>
      </c>
      <c r="E1191" s="2" t="s">
        <v>1468</v>
      </c>
      <c r="F1191" s="46" t="s">
        <v>1470</v>
      </c>
      <c r="G1191" s="59" t="s">
        <v>9</v>
      </c>
      <c r="H1191" s="59" t="s">
        <v>9</v>
      </c>
      <c r="I1191" s="59" t="s">
        <v>9</v>
      </c>
      <c r="J1191" s="59" t="s">
        <v>9</v>
      </c>
      <c r="K1191" s="59" t="s">
        <v>9</v>
      </c>
      <c r="L1191" s="47" t="str">
        <f t="shared" si="286"/>
        <v>Instalações</v>
      </c>
      <c r="M1191" s="47" t="str">
        <f t="shared" si="295"/>
        <v>Filtros</v>
      </c>
      <c r="N1191" s="47" t="str">
        <f t="shared" si="296"/>
        <v>Filtro</v>
      </c>
      <c r="O1191" s="41" t="str">
        <f t="shared" si="297"/>
        <v>Classe IFC: IfcFilterCOMPRESSEDAIRFILTER</v>
      </c>
      <c r="P1191" s="41" t="s">
        <v>2301</v>
      </c>
      <c r="Q1191" s="41" t="s">
        <v>4218</v>
      </c>
      <c r="R1191" s="48" t="s">
        <v>9</v>
      </c>
      <c r="S1191" s="49" t="str">
        <f t="shared" si="287"/>
        <v>Instalações</v>
      </c>
      <c r="T1191" s="49" t="str">
        <f t="shared" si="298"/>
        <v>Filtros</v>
      </c>
      <c r="U1191" s="49" t="str">
        <f t="shared" si="299"/>
        <v>Filtro</v>
      </c>
      <c r="V1191" s="49" t="str">
        <f t="shared" si="288"/>
        <v>Instalações</v>
      </c>
      <c r="W1191" s="1" t="str">
        <f t="shared" si="289"/>
        <v>Key.Ifc4.3-1191</v>
      </c>
    </row>
    <row r="1192" spans="1:23" ht="6" customHeight="1" x14ac:dyDescent="0.25">
      <c r="A1192" s="43">
        <v>1192</v>
      </c>
      <c r="B1192" s="2" t="s">
        <v>1263</v>
      </c>
      <c r="C1192" s="45" t="s">
        <v>3095</v>
      </c>
      <c r="D1192" s="2" t="s">
        <v>3089</v>
      </c>
      <c r="E1192" s="2" t="s">
        <v>1468</v>
      </c>
      <c r="F1192" s="46" t="s">
        <v>1471</v>
      </c>
      <c r="G1192" s="59" t="s">
        <v>9</v>
      </c>
      <c r="H1192" s="59" t="s">
        <v>9</v>
      </c>
      <c r="I1192" s="59" t="s">
        <v>9</v>
      </c>
      <c r="J1192" s="59" t="s">
        <v>9</v>
      </c>
      <c r="K1192" s="59" t="s">
        <v>9</v>
      </c>
      <c r="L1192" s="47" t="str">
        <f t="shared" si="286"/>
        <v>Instalações</v>
      </c>
      <c r="M1192" s="47" t="str">
        <f t="shared" si="295"/>
        <v>Filtros</v>
      </c>
      <c r="N1192" s="47" t="str">
        <f t="shared" si="296"/>
        <v>Filtro</v>
      </c>
      <c r="O1192" s="41" t="str">
        <f t="shared" si="297"/>
        <v>Classe IFC: IfcFilterODORFILTER</v>
      </c>
      <c r="P1192" s="41" t="s">
        <v>2302</v>
      </c>
      <c r="Q1192" s="41" t="s">
        <v>4219</v>
      </c>
      <c r="R1192" s="48" t="s">
        <v>9</v>
      </c>
      <c r="S1192" s="49" t="str">
        <f t="shared" si="287"/>
        <v>Instalações</v>
      </c>
      <c r="T1192" s="49" t="str">
        <f t="shared" si="298"/>
        <v>Filtros</v>
      </c>
      <c r="U1192" s="49" t="str">
        <f t="shared" si="299"/>
        <v>Filtro</v>
      </c>
      <c r="V1192" s="49" t="str">
        <f t="shared" si="288"/>
        <v>Instalações</v>
      </c>
      <c r="W1192" s="1" t="str">
        <f t="shared" si="289"/>
        <v>Key.Ifc4.3-1192</v>
      </c>
    </row>
    <row r="1193" spans="1:23" ht="6" customHeight="1" x14ac:dyDescent="0.25">
      <c r="A1193" s="43">
        <v>1193</v>
      </c>
      <c r="B1193" s="2" t="s">
        <v>1263</v>
      </c>
      <c r="C1193" s="45" t="s">
        <v>3095</v>
      </c>
      <c r="D1193" s="2" t="s">
        <v>3089</v>
      </c>
      <c r="E1193" s="2" t="s">
        <v>1468</v>
      </c>
      <c r="F1193" s="46" t="s">
        <v>1472</v>
      </c>
      <c r="G1193" s="59" t="s">
        <v>9</v>
      </c>
      <c r="H1193" s="59" t="s">
        <v>9</v>
      </c>
      <c r="I1193" s="59" t="s">
        <v>9</v>
      </c>
      <c r="J1193" s="59" t="s">
        <v>9</v>
      </c>
      <c r="K1193" s="59" t="s">
        <v>9</v>
      </c>
      <c r="L1193" s="47" t="str">
        <f t="shared" si="286"/>
        <v>Instalações</v>
      </c>
      <c r="M1193" s="47" t="str">
        <f t="shared" si="295"/>
        <v>Filtros</v>
      </c>
      <c r="N1193" s="47" t="str">
        <f t="shared" si="296"/>
        <v>Filtro</v>
      </c>
      <c r="O1193" s="41" t="str">
        <f t="shared" si="297"/>
        <v>Classe IFC: IfcFilterOILFILTER</v>
      </c>
      <c r="P1193" s="41" t="s">
        <v>2303</v>
      </c>
      <c r="Q1193" s="41" t="s">
        <v>4220</v>
      </c>
      <c r="R1193" s="48" t="s">
        <v>9</v>
      </c>
      <c r="S1193" s="49" t="str">
        <f t="shared" si="287"/>
        <v>Instalações</v>
      </c>
      <c r="T1193" s="49" t="str">
        <f t="shared" si="298"/>
        <v>Filtros</v>
      </c>
      <c r="U1193" s="49" t="str">
        <f t="shared" si="299"/>
        <v>Filtro</v>
      </c>
      <c r="V1193" s="49" t="str">
        <f t="shared" si="288"/>
        <v>Instalações</v>
      </c>
      <c r="W1193" s="1" t="str">
        <f t="shared" si="289"/>
        <v>Key.Ifc4.3-1193</v>
      </c>
    </row>
    <row r="1194" spans="1:23" ht="6" customHeight="1" x14ac:dyDescent="0.25">
      <c r="A1194" s="43">
        <v>1194</v>
      </c>
      <c r="B1194" s="2" t="s">
        <v>1263</v>
      </c>
      <c r="C1194" s="45" t="s">
        <v>3095</v>
      </c>
      <c r="D1194" s="2" t="s">
        <v>3089</v>
      </c>
      <c r="E1194" s="2" t="s">
        <v>1468</v>
      </c>
      <c r="F1194" s="46" t="s">
        <v>1473</v>
      </c>
      <c r="G1194" s="59" t="s">
        <v>9</v>
      </c>
      <c r="H1194" s="59" t="s">
        <v>9</v>
      </c>
      <c r="I1194" s="59" t="s">
        <v>9</v>
      </c>
      <c r="J1194" s="59" t="s">
        <v>9</v>
      </c>
      <c r="K1194" s="59" t="s">
        <v>9</v>
      </c>
      <c r="L1194" s="47" t="str">
        <f t="shared" si="286"/>
        <v>Instalações</v>
      </c>
      <c r="M1194" s="47" t="str">
        <f t="shared" si="295"/>
        <v>Filtros</v>
      </c>
      <c r="N1194" s="47" t="str">
        <f t="shared" si="296"/>
        <v>Filtro</v>
      </c>
      <c r="O1194" s="41" t="str">
        <f t="shared" si="297"/>
        <v>Classe IFC: IfcFilterSTRAINER</v>
      </c>
      <c r="P1194" s="41" t="s">
        <v>2304</v>
      </c>
      <c r="Q1194" s="41" t="s">
        <v>4221</v>
      </c>
      <c r="R1194" s="48" t="s">
        <v>9</v>
      </c>
      <c r="S1194" s="49" t="str">
        <f t="shared" si="287"/>
        <v>Instalações</v>
      </c>
      <c r="T1194" s="49" t="str">
        <f t="shared" si="298"/>
        <v>Filtros</v>
      </c>
      <c r="U1194" s="49" t="str">
        <f t="shared" si="299"/>
        <v>Filtro</v>
      </c>
      <c r="V1194" s="49" t="str">
        <f t="shared" si="288"/>
        <v>Instalações</v>
      </c>
      <c r="W1194" s="1" t="str">
        <f t="shared" si="289"/>
        <v>Key.Ifc4.3-1194</v>
      </c>
    </row>
    <row r="1195" spans="1:23" ht="6" customHeight="1" x14ac:dyDescent="0.25">
      <c r="A1195" s="43">
        <v>1195</v>
      </c>
      <c r="B1195" s="2" t="s">
        <v>1263</v>
      </c>
      <c r="C1195" s="45" t="s">
        <v>3095</v>
      </c>
      <c r="D1195" s="2" t="s">
        <v>3089</v>
      </c>
      <c r="E1195" s="2" t="s">
        <v>1468</v>
      </c>
      <c r="F1195" s="46" t="s">
        <v>1474</v>
      </c>
      <c r="G1195" s="59" t="s">
        <v>9</v>
      </c>
      <c r="H1195" s="59" t="s">
        <v>9</v>
      </c>
      <c r="I1195" s="59" t="s">
        <v>9</v>
      </c>
      <c r="J1195" s="59" t="s">
        <v>9</v>
      </c>
      <c r="K1195" s="59" t="s">
        <v>9</v>
      </c>
      <c r="L1195" s="47" t="str">
        <f t="shared" si="286"/>
        <v>Instalações</v>
      </c>
      <c r="M1195" s="47" t="str">
        <f t="shared" si="295"/>
        <v>Filtros</v>
      </c>
      <c r="N1195" s="47" t="str">
        <f t="shared" si="296"/>
        <v>Filtro</v>
      </c>
      <c r="O1195" s="41" t="str">
        <f t="shared" si="297"/>
        <v>Classe IFC: IfcFilterWATERFILTER</v>
      </c>
      <c r="P1195" s="41" t="s">
        <v>2305</v>
      </c>
      <c r="Q1195" s="41" t="s">
        <v>4222</v>
      </c>
      <c r="R1195" s="48" t="s">
        <v>9</v>
      </c>
      <c r="S1195" s="49" t="str">
        <f t="shared" si="287"/>
        <v>Instalações</v>
      </c>
      <c r="T1195" s="49" t="str">
        <f t="shared" si="298"/>
        <v>Filtros</v>
      </c>
      <c r="U1195" s="49" t="str">
        <f t="shared" si="299"/>
        <v>Filtro</v>
      </c>
      <c r="V1195" s="49" t="str">
        <f t="shared" si="288"/>
        <v>Instalações</v>
      </c>
      <c r="W1195" s="1" t="str">
        <f t="shared" si="289"/>
        <v>Key.Ifc4.3-1195</v>
      </c>
    </row>
    <row r="1196" spans="1:23" ht="6" customHeight="1" x14ac:dyDescent="0.25">
      <c r="A1196" s="43">
        <v>1196</v>
      </c>
      <c r="B1196" s="2" t="s">
        <v>1263</v>
      </c>
      <c r="C1196" s="45" t="s">
        <v>3095</v>
      </c>
      <c r="D1196" s="2" t="s">
        <v>3125</v>
      </c>
      <c r="E1196" s="2" t="s">
        <v>3125</v>
      </c>
      <c r="F1196" s="46" t="s">
        <v>784</v>
      </c>
      <c r="G1196" s="59" t="s">
        <v>9</v>
      </c>
      <c r="H1196" s="59" t="s">
        <v>9</v>
      </c>
      <c r="I1196" s="59" t="s">
        <v>9</v>
      </c>
      <c r="J1196" s="59" t="s">
        <v>9</v>
      </c>
      <c r="K1196" s="59" t="s">
        <v>9</v>
      </c>
      <c r="L1196" s="47" t="str">
        <f t="shared" si="286"/>
        <v>Instalações</v>
      </c>
      <c r="M1196" s="47" t="str">
        <f t="shared" si="295"/>
        <v>Fluído.Armazenamentos</v>
      </c>
      <c r="N1196" s="47" t="str">
        <f t="shared" si="296"/>
        <v>Fluído.Armazenamentos</v>
      </c>
      <c r="O1196" s="41" t="str">
        <f t="shared" si="297"/>
        <v>Classe IFC: IfcFlowStorageDevice</v>
      </c>
      <c r="P1196" s="41" t="s">
        <v>2143</v>
      </c>
      <c r="Q1196" s="41" t="s">
        <v>4171</v>
      </c>
      <c r="R1196" s="48" t="s">
        <v>9</v>
      </c>
      <c r="S1196" s="49" t="str">
        <f t="shared" si="287"/>
        <v>Instalações</v>
      </c>
      <c r="T1196" s="49" t="str">
        <f t="shared" si="298"/>
        <v>Fluído.Armazenamentos</v>
      </c>
      <c r="U1196" s="49" t="str">
        <f t="shared" si="299"/>
        <v>Fluído.Armazenamentos</v>
      </c>
      <c r="V1196" s="49" t="str">
        <f t="shared" si="288"/>
        <v>Instalações</v>
      </c>
      <c r="W1196" s="1" t="str">
        <f t="shared" si="289"/>
        <v>Key.Ifc4.3-1196</v>
      </c>
    </row>
    <row r="1197" spans="1:23" ht="6" customHeight="1" x14ac:dyDescent="0.25">
      <c r="A1197" s="43">
        <v>1197</v>
      </c>
      <c r="B1197" s="2" t="s">
        <v>1263</v>
      </c>
      <c r="C1197" s="45" t="s">
        <v>3095</v>
      </c>
      <c r="D1197" s="2" t="s">
        <v>3126</v>
      </c>
      <c r="E1197" s="2" t="s">
        <v>3126</v>
      </c>
      <c r="F1197" s="46" t="s">
        <v>793</v>
      </c>
      <c r="G1197" s="59" t="s">
        <v>9</v>
      </c>
      <c r="H1197" s="59" t="s">
        <v>9</v>
      </c>
      <c r="I1197" s="59" t="s">
        <v>9</v>
      </c>
      <c r="J1197" s="59" t="s">
        <v>9</v>
      </c>
      <c r="K1197" s="59" t="s">
        <v>9</v>
      </c>
      <c r="L1197" s="47" t="str">
        <f t="shared" si="286"/>
        <v>Instalações</v>
      </c>
      <c r="M1197" s="47" t="str">
        <f t="shared" si="295"/>
        <v>Fluído.Conexões</v>
      </c>
      <c r="N1197" s="47" t="str">
        <f t="shared" si="296"/>
        <v>Fluído.Conexões</v>
      </c>
      <c r="O1197" s="41" t="str">
        <f t="shared" si="297"/>
        <v>Classe IFC: IfcFlowFitting</v>
      </c>
      <c r="P1197" s="41" t="s">
        <v>2145</v>
      </c>
      <c r="Q1197" s="41" t="s">
        <v>4172</v>
      </c>
      <c r="R1197" s="48" t="s">
        <v>9</v>
      </c>
      <c r="S1197" s="49" t="str">
        <f t="shared" si="287"/>
        <v>Instalações</v>
      </c>
      <c r="T1197" s="49" t="str">
        <f t="shared" si="298"/>
        <v>Fluído.Conexões</v>
      </c>
      <c r="U1197" s="49" t="str">
        <f t="shared" si="299"/>
        <v>Fluído.Conexões</v>
      </c>
      <c r="V1197" s="49" t="str">
        <f t="shared" si="288"/>
        <v>Instalações</v>
      </c>
      <c r="W1197" s="1" t="str">
        <f t="shared" si="289"/>
        <v>Key.Ifc4.3-1197</v>
      </c>
    </row>
    <row r="1198" spans="1:23" ht="6" customHeight="1" x14ac:dyDescent="0.25">
      <c r="A1198" s="43">
        <v>1198</v>
      </c>
      <c r="B1198" s="2" t="s">
        <v>1263</v>
      </c>
      <c r="C1198" s="45" t="s">
        <v>3095</v>
      </c>
      <c r="D1198" s="2" t="s">
        <v>3173</v>
      </c>
      <c r="E1198" s="2" t="s">
        <v>3173</v>
      </c>
      <c r="F1198" s="46" t="s">
        <v>787</v>
      </c>
      <c r="G1198" s="59" t="s">
        <v>9</v>
      </c>
      <c r="H1198" s="59" t="s">
        <v>9</v>
      </c>
      <c r="I1198" s="59" t="s">
        <v>9</v>
      </c>
      <c r="J1198" s="59" t="s">
        <v>9</v>
      </c>
      <c r="K1198" s="59" t="s">
        <v>9</v>
      </c>
      <c r="L1198" s="47" t="str">
        <f t="shared" si="286"/>
        <v>Instalações</v>
      </c>
      <c r="M1198" s="47" t="str">
        <f t="shared" si="295"/>
        <v>Fluído.Controles</v>
      </c>
      <c r="N1198" s="47" t="str">
        <f t="shared" si="296"/>
        <v>Fluído.Controles</v>
      </c>
      <c r="O1198" s="41" t="str">
        <f t="shared" si="297"/>
        <v>Classe IFC: IfcFlowController</v>
      </c>
      <c r="P1198" s="41" t="s">
        <v>2146</v>
      </c>
      <c r="Q1198" s="41" t="s">
        <v>4173</v>
      </c>
      <c r="R1198" s="48" t="s">
        <v>9</v>
      </c>
      <c r="S1198" s="49" t="str">
        <f t="shared" si="287"/>
        <v>Instalações</v>
      </c>
      <c r="T1198" s="49" t="str">
        <f t="shared" si="298"/>
        <v>Fluído.Controles</v>
      </c>
      <c r="U1198" s="49" t="str">
        <f t="shared" si="299"/>
        <v>Fluído.Controles</v>
      </c>
      <c r="V1198" s="49" t="str">
        <f t="shared" si="288"/>
        <v>Instalações</v>
      </c>
      <c r="W1198" s="1" t="str">
        <f t="shared" si="289"/>
        <v>Key.Ifc4.3-1198</v>
      </c>
    </row>
    <row r="1199" spans="1:23" ht="6" customHeight="1" x14ac:dyDescent="0.25">
      <c r="A1199" s="43">
        <v>1199</v>
      </c>
      <c r="B1199" s="2" t="s">
        <v>1263</v>
      </c>
      <c r="C1199" s="45" t="s">
        <v>3095</v>
      </c>
      <c r="D1199" s="2" t="s">
        <v>3127</v>
      </c>
      <c r="E1199" s="2" t="s">
        <v>3127</v>
      </c>
      <c r="F1199" s="46" t="s">
        <v>748</v>
      </c>
      <c r="G1199" s="59" t="s">
        <v>9</v>
      </c>
      <c r="H1199" s="59" t="s">
        <v>9</v>
      </c>
      <c r="I1199" s="59" t="s">
        <v>9</v>
      </c>
      <c r="J1199" s="59" t="s">
        <v>9</v>
      </c>
      <c r="K1199" s="59" t="s">
        <v>9</v>
      </c>
      <c r="L1199" s="47" t="str">
        <f t="shared" si="286"/>
        <v>Instalações</v>
      </c>
      <c r="M1199" s="47" t="str">
        <f t="shared" si="295"/>
        <v>Fluído.Dispositivos</v>
      </c>
      <c r="N1199" s="47" t="str">
        <f t="shared" si="296"/>
        <v>Fluído.Dispositivos</v>
      </c>
      <c r="O1199" s="41" t="str">
        <f t="shared" si="297"/>
        <v>Classe IFC: IfcFlowMovingDevice</v>
      </c>
      <c r="P1199" s="41" t="s">
        <v>2148</v>
      </c>
      <c r="Q1199" s="41" t="s">
        <v>4175</v>
      </c>
      <c r="R1199" s="48" t="s">
        <v>9</v>
      </c>
      <c r="S1199" s="49" t="str">
        <f t="shared" si="287"/>
        <v>Instalações</v>
      </c>
      <c r="T1199" s="49" t="str">
        <f t="shared" si="298"/>
        <v>Fluído.Dispositivos</v>
      </c>
      <c r="U1199" s="49" t="str">
        <f t="shared" si="299"/>
        <v>Fluído.Dispositivos</v>
      </c>
      <c r="V1199" s="49" t="str">
        <f t="shared" si="288"/>
        <v>Instalações</v>
      </c>
      <c r="W1199" s="1" t="str">
        <f t="shared" si="289"/>
        <v>Key.Ifc4.3-1199</v>
      </c>
    </row>
    <row r="1200" spans="1:23" ht="6" customHeight="1" x14ac:dyDescent="0.25">
      <c r="A1200" s="43">
        <v>1200</v>
      </c>
      <c r="B1200" s="2" t="s">
        <v>1263</v>
      </c>
      <c r="C1200" s="45" t="s">
        <v>3095</v>
      </c>
      <c r="D1200" s="2" t="s">
        <v>3128</v>
      </c>
      <c r="E1200" s="2" t="s">
        <v>3128</v>
      </c>
      <c r="F1200" s="46" t="s">
        <v>829</v>
      </c>
      <c r="G1200" s="59" t="s">
        <v>9</v>
      </c>
      <c r="H1200" s="59" t="s">
        <v>9</v>
      </c>
      <c r="I1200" s="59" t="s">
        <v>9</v>
      </c>
      <c r="J1200" s="59" t="s">
        <v>9</v>
      </c>
      <c r="K1200" s="59" t="s">
        <v>9</v>
      </c>
      <c r="L1200" s="47" t="str">
        <f t="shared" si="286"/>
        <v>Instalações</v>
      </c>
      <c r="M1200" s="47" t="str">
        <f t="shared" si="295"/>
        <v>Fluído.Instrumentos</v>
      </c>
      <c r="N1200" s="47" t="str">
        <f t="shared" si="296"/>
        <v>Fluído.Instrumentos</v>
      </c>
      <c r="O1200" s="41" t="str">
        <f t="shared" si="297"/>
        <v>Classe IFC: IfcFlowInstrument</v>
      </c>
      <c r="P1200" s="41" t="s">
        <v>2150</v>
      </c>
      <c r="Q1200" s="41" t="s">
        <v>4176</v>
      </c>
      <c r="R1200" s="48" t="s">
        <v>9</v>
      </c>
      <c r="S1200" s="49" t="str">
        <f t="shared" si="287"/>
        <v>Instalações</v>
      </c>
      <c r="T1200" s="49" t="str">
        <f t="shared" si="298"/>
        <v>Fluído.Instrumentos</v>
      </c>
      <c r="U1200" s="49" t="str">
        <f t="shared" si="299"/>
        <v>Fluído.Instrumentos</v>
      </c>
      <c r="V1200" s="49" t="str">
        <f t="shared" si="288"/>
        <v>Instalações</v>
      </c>
      <c r="W1200" s="1" t="str">
        <f t="shared" si="289"/>
        <v>Key.Ifc4.3-1200</v>
      </c>
    </row>
    <row r="1201" spans="1:23" ht="6" customHeight="1" x14ac:dyDescent="0.25">
      <c r="A1201" s="43">
        <v>1201</v>
      </c>
      <c r="B1201" s="2" t="s">
        <v>1263</v>
      </c>
      <c r="C1201" s="45" t="s">
        <v>3095</v>
      </c>
      <c r="D1201" s="2" t="s">
        <v>3129</v>
      </c>
      <c r="E1201" s="2" t="s">
        <v>3129</v>
      </c>
      <c r="F1201" s="46" t="s">
        <v>816</v>
      </c>
      <c r="G1201" s="59" t="s">
        <v>9</v>
      </c>
      <c r="H1201" s="59" t="s">
        <v>9</v>
      </c>
      <c r="I1201" s="59" t="s">
        <v>9</v>
      </c>
      <c r="J1201" s="59" t="s">
        <v>9</v>
      </c>
      <c r="K1201" s="59" t="s">
        <v>9</v>
      </c>
      <c r="L1201" s="47" t="str">
        <f t="shared" si="286"/>
        <v>Instalações</v>
      </c>
      <c r="M1201" s="47" t="str">
        <f t="shared" si="295"/>
        <v>Fluído.Segmentos</v>
      </c>
      <c r="N1201" s="47" t="str">
        <f t="shared" si="296"/>
        <v>Fluído.Segmentos</v>
      </c>
      <c r="O1201" s="41" t="str">
        <f t="shared" si="297"/>
        <v>Classe IFC: IfcFlowSegment</v>
      </c>
      <c r="P1201" s="41" t="s">
        <v>2151</v>
      </c>
      <c r="Q1201" s="41" t="s">
        <v>4177</v>
      </c>
      <c r="R1201" s="48" t="s">
        <v>9</v>
      </c>
      <c r="S1201" s="49" t="str">
        <f t="shared" si="287"/>
        <v>Instalações</v>
      </c>
      <c r="T1201" s="49" t="str">
        <f t="shared" si="298"/>
        <v>Fluído.Segmentos</v>
      </c>
      <c r="U1201" s="49" t="str">
        <f t="shared" si="299"/>
        <v>Fluído.Segmentos</v>
      </c>
      <c r="V1201" s="49" t="str">
        <f t="shared" si="288"/>
        <v>Instalações</v>
      </c>
      <c r="W1201" s="1" t="str">
        <f t="shared" si="289"/>
        <v>Key.Ifc4.3-1201</v>
      </c>
    </row>
    <row r="1202" spans="1:23" ht="6" customHeight="1" x14ac:dyDescent="0.25">
      <c r="A1202" s="43">
        <v>1202</v>
      </c>
      <c r="B1202" s="2" t="s">
        <v>1263</v>
      </c>
      <c r="C1202" s="45" t="s">
        <v>3095</v>
      </c>
      <c r="D1202" s="2" t="s">
        <v>3130</v>
      </c>
      <c r="E1202" s="2" t="s">
        <v>3130</v>
      </c>
      <c r="F1202" s="46" t="s">
        <v>902</v>
      </c>
      <c r="G1202" s="59" t="s">
        <v>9</v>
      </c>
      <c r="H1202" s="59" t="s">
        <v>9</v>
      </c>
      <c r="I1202" s="59" t="s">
        <v>9</v>
      </c>
      <c r="J1202" s="59" t="s">
        <v>9</v>
      </c>
      <c r="K1202" s="59" t="s">
        <v>9</v>
      </c>
      <c r="L1202" s="47" t="str">
        <f t="shared" si="286"/>
        <v>Instalações</v>
      </c>
      <c r="M1202" s="47" t="str">
        <f t="shared" si="295"/>
        <v>Fluído.Terminais</v>
      </c>
      <c r="N1202" s="47" t="str">
        <f t="shared" si="296"/>
        <v>Fluído.Terminais</v>
      </c>
      <c r="O1202" s="41" t="str">
        <f t="shared" si="297"/>
        <v>Classe IFC: IfcFlowTerminal</v>
      </c>
      <c r="P1202" s="41" t="s">
        <v>2152</v>
      </c>
      <c r="Q1202" s="41" t="s">
        <v>4178</v>
      </c>
      <c r="R1202" s="48" t="s">
        <v>9</v>
      </c>
      <c r="S1202" s="49" t="str">
        <f t="shared" si="287"/>
        <v>Instalações</v>
      </c>
      <c r="T1202" s="49" t="str">
        <f t="shared" si="298"/>
        <v>Fluído.Terminais</v>
      </c>
      <c r="U1202" s="49" t="str">
        <f t="shared" si="299"/>
        <v>Fluído.Terminais</v>
      </c>
      <c r="V1202" s="49" t="str">
        <f t="shared" si="288"/>
        <v>Instalações</v>
      </c>
      <c r="W1202" s="1" t="str">
        <f t="shared" si="289"/>
        <v>Key.Ifc4.3-1202</v>
      </c>
    </row>
    <row r="1203" spans="1:23" ht="6" customHeight="1" x14ac:dyDescent="0.25">
      <c r="A1203" s="43">
        <v>1203</v>
      </c>
      <c r="B1203" s="2" t="s">
        <v>1263</v>
      </c>
      <c r="C1203" s="45" t="s">
        <v>3095</v>
      </c>
      <c r="D1203" s="2" t="s">
        <v>3131</v>
      </c>
      <c r="E1203" s="2" t="s">
        <v>3131</v>
      </c>
      <c r="F1203" s="46" t="s">
        <v>789</v>
      </c>
      <c r="G1203" s="59" t="s">
        <v>9</v>
      </c>
      <c r="H1203" s="59" t="s">
        <v>9</v>
      </c>
      <c r="I1203" s="59" t="s">
        <v>9</v>
      </c>
      <c r="J1203" s="59" t="s">
        <v>9</v>
      </c>
      <c r="K1203" s="59" t="s">
        <v>9</v>
      </c>
      <c r="L1203" s="47" t="str">
        <f t="shared" si="286"/>
        <v>Instalações</v>
      </c>
      <c r="M1203" s="47" t="str">
        <f t="shared" si="295"/>
        <v>Fluído.Tratamentos</v>
      </c>
      <c r="N1203" s="47" t="str">
        <f t="shared" si="296"/>
        <v>Fluído.Tratamentos</v>
      </c>
      <c r="O1203" s="41" t="str">
        <f t="shared" si="297"/>
        <v>Classe IFC: IfcFlowTreatmentDevice</v>
      </c>
      <c r="P1203" s="41" t="s">
        <v>2153</v>
      </c>
      <c r="Q1203" s="41" t="s">
        <v>4179</v>
      </c>
      <c r="R1203" s="48" t="s">
        <v>9</v>
      </c>
      <c r="S1203" s="49" t="str">
        <f t="shared" si="287"/>
        <v>Instalações</v>
      </c>
      <c r="T1203" s="49" t="str">
        <f t="shared" si="298"/>
        <v>Fluído.Tratamentos</v>
      </c>
      <c r="U1203" s="49" t="str">
        <f t="shared" si="299"/>
        <v>Fluído.Tratamentos</v>
      </c>
      <c r="V1203" s="49" t="str">
        <f t="shared" si="288"/>
        <v>Instalações</v>
      </c>
      <c r="W1203" s="1" t="str">
        <f t="shared" si="289"/>
        <v>Key.Ifc4.3-1203</v>
      </c>
    </row>
    <row r="1204" spans="1:23" ht="6" customHeight="1" x14ac:dyDescent="0.25">
      <c r="A1204" s="43">
        <v>1204</v>
      </c>
      <c r="B1204" s="2" t="s">
        <v>1263</v>
      </c>
      <c r="C1204" s="45" t="s">
        <v>3095</v>
      </c>
      <c r="D1204" s="2" t="s">
        <v>3181</v>
      </c>
      <c r="E1204" s="2" t="s">
        <v>747</v>
      </c>
      <c r="F1204" s="46" t="s">
        <v>749</v>
      </c>
      <c r="G1204" s="59" t="s">
        <v>9</v>
      </c>
      <c r="H1204" s="59" t="s">
        <v>9</v>
      </c>
      <c r="I1204" s="59" t="s">
        <v>9</v>
      </c>
      <c r="J1204" s="59" t="s">
        <v>9</v>
      </c>
      <c r="K1204" s="59" t="s">
        <v>9</v>
      </c>
      <c r="L1204" s="47" t="str">
        <f t="shared" si="286"/>
        <v>Instalações</v>
      </c>
      <c r="M1204" s="47" t="str">
        <f t="shared" si="295"/>
        <v>Força.Motriz</v>
      </c>
      <c r="N1204" s="47" t="str">
        <f t="shared" si="296"/>
        <v>Bomba</v>
      </c>
      <c r="O1204" s="41" t="str">
        <f t="shared" si="297"/>
        <v>Classe IFC: IfcPump</v>
      </c>
      <c r="P1204" s="41" t="s">
        <v>2326</v>
      </c>
      <c r="Q1204" s="41" t="s">
        <v>4223</v>
      </c>
      <c r="R1204" s="48" t="s">
        <v>9</v>
      </c>
      <c r="S1204" s="49" t="str">
        <f t="shared" si="287"/>
        <v>Instalações</v>
      </c>
      <c r="T1204" s="49" t="str">
        <f t="shared" si="298"/>
        <v>Força.Motriz</v>
      </c>
      <c r="U1204" s="49" t="str">
        <f t="shared" si="299"/>
        <v>Bomba</v>
      </c>
      <c r="V1204" s="49" t="str">
        <f t="shared" si="288"/>
        <v>Instalações</v>
      </c>
      <c r="W1204" s="1" t="str">
        <f t="shared" si="289"/>
        <v>Key.Ifc4.3-1204</v>
      </c>
    </row>
    <row r="1205" spans="1:23" ht="6" customHeight="1" x14ac:dyDescent="0.25">
      <c r="A1205" s="43">
        <v>1205</v>
      </c>
      <c r="B1205" s="2" t="s">
        <v>1263</v>
      </c>
      <c r="C1205" s="45" t="s">
        <v>3095</v>
      </c>
      <c r="D1205" s="2" t="s">
        <v>3181</v>
      </c>
      <c r="E1205" s="2" t="s">
        <v>747</v>
      </c>
      <c r="F1205" s="46" t="s">
        <v>750</v>
      </c>
      <c r="G1205" s="59" t="s">
        <v>9</v>
      </c>
      <c r="H1205" s="59" t="s">
        <v>9</v>
      </c>
      <c r="I1205" s="59" t="s">
        <v>9</v>
      </c>
      <c r="J1205" s="59" t="s">
        <v>9</v>
      </c>
      <c r="K1205" s="59" t="s">
        <v>9</v>
      </c>
      <c r="L1205" s="47" t="str">
        <f t="shared" si="286"/>
        <v>Instalações</v>
      </c>
      <c r="M1205" s="47" t="str">
        <f t="shared" si="295"/>
        <v>Força.Motriz</v>
      </c>
      <c r="N1205" s="47" t="str">
        <f t="shared" si="296"/>
        <v>Bomba</v>
      </c>
      <c r="O1205" s="41" t="str">
        <f t="shared" si="297"/>
        <v>Classe IFC: IfcPumpCIRCULATOR</v>
      </c>
      <c r="P1205" s="41" t="s">
        <v>2327</v>
      </c>
      <c r="Q1205" s="41" t="s">
        <v>4224</v>
      </c>
      <c r="R1205" s="48" t="s">
        <v>9</v>
      </c>
      <c r="S1205" s="49" t="str">
        <f t="shared" si="287"/>
        <v>Instalações</v>
      </c>
      <c r="T1205" s="49" t="str">
        <f t="shared" si="298"/>
        <v>Força.Motriz</v>
      </c>
      <c r="U1205" s="49" t="str">
        <f t="shared" si="299"/>
        <v>Bomba</v>
      </c>
      <c r="V1205" s="49" t="str">
        <f t="shared" si="288"/>
        <v>Instalações</v>
      </c>
      <c r="W1205" s="1" t="str">
        <f t="shared" si="289"/>
        <v>Key.Ifc4.3-1205</v>
      </c>
    </row>
    <row r="1206" spans="1:23" ht="6" customHeight="1" x14ac:dyDescent="0.25">
      <c r="A1206" s="43">
        <v>1206</v>
      </c>
      <c r="B1206" s="2" t="s">
        <v>1263</v>
      </c>
      <c r="C1206" s="45" t="s">
        <v>3095</v>
      </c>
      <c r="D1206" s="2" t="s">
        <v>3181</v>
      </c>
      <c r="E1206" s="2" t="s">
        <v>747</v>
      </c>
      <c r="F1206" s="46" t="s">
        <v>751</v>
      </c>
      <c r="G1206" s="59" t="s">
        <v>9</v>
      </c>
      <c r="H1206" s="59" t="s">
        <v>9</v>
      </c>
      <c r="I1206" s="59" t="s">
        <v>9</v>
      </c>
      <c r="J1206" s="59" t="s">
        <v>9</v>
      </c>
      <c r="K1206" s="59" t="s">
        <v>9</v>
      </c>
      <c r="L1206" s="47" t="str">
        <f t="shared" si="286"/>
        <v>Instalações</v>
      </c>
      <c r="M1206" s="47" t="str">
        <f t="shared" si="295"/>
        <v>Força.Motriz</v>
      </c>
      <c r="N1206" s="47" t="str">
        <f t="shared" si="296"/>
        <v>Bomba</v>
      </c>
      <c r="O1206" s="41" t="str">
        <f t="shared" si="297"/>
        <v>Classe IFC: IfcPumpENDSUCTION</v>
      </c>
      <c r="P1206" s="41" t="s">
        <v>2328</v>
      </c>
      <c r="Q1206" s="41" t="s">
        <v>4225</v>
      </c>
      <c r="R1206" s="48" t="s">
        <v>9</v>
      </c>
      <c r="S1206" s="49" t="str">
        <f t="shared" si="287"/>
        <v>Instalações</v>
      </c>
      <c r="T1206" s="49" t="str">
        <f t="shared" si="298"/>
        <v>Força.Motriz</v>
      </c>
      <c r="U1206" s="49" t="str">
        <f t="shared" si="299"/>
        <v>Bomba</v>
      </c>
      <c r="V1206" s="49" t="str">
        <f t="shared" si="288"/>
        <v>Instalações</v>
      </c>
      <c r="W1206" s="1" t="str">
        <f t="shared" si="289"/>
        <v>Key.Ifc4.3-1206</v>
      </c>
    </row>
    <row r="1207" spans="1:23" ht="6" customHeight="1" x14ac:dyDescent="0.25">
      <c r="A1207" s="43">
        <v>1207</v>
      </c>
      <c r="B1207" s="2" t="s">
        <v>1263</v>
      </c>
      <c r="C1207" s="45" t="s">
        <v>3095</v>
      </c>
      <c r="D1207" s="2" t="s">
        <v>3181</v>
      </c>
      <c r="E1207" s="2" t="s">
        <v>747</v>
      </c>
      <c r="F1207" s="46" t="s">
        <v>752</v>
      </c>
      <c r="G1207" s="59" t="s">
        <v>9</v>
      </c>
      <c r="H1207" s="59" t="s">
        <v>9</v>
      </c>
      <c r="I1207" s="59" t="s">
        <v>9</v>
      </c>
      <c r="J1207" s="59" t="s">
        <v>9</v>
      </c>
      <c r="K1207" s="59" t="s">
        <v>9</v>
      </c>
      <c r="L1207" s="47" t="str">
        <f t="shared" si="286"/>
        <v>Instalações</v>
      </c>
      <c r="M1207" s="47" t="str">
        <f t="shared" si="295"/>
        <v>Força.Motriz</v>
      </c>
      <c r="N1207" s="47" t="str">
        <f t="shared" si="296"/>
        <v>Bomba</v>
      </c>
      <c r="O1207" s="41" t="str">
        <f t="shared" si="297"/>
        <v>Classe IFC: IfcPumpSPLITCASE</v>
      </c>
      <c r="P1207" s="41" t="s">
        <v>2329</v>
      </c>
      <c r="Q1207" s="41" t="s">
        <v>4226</v>
      </c>
      <c r="R1207" s="48" t="s">
        <v>9</v>
      </c>
      <c r="S1207" s="49" t="str">
        <f t="shared" si="287"/>
        <v>Instalações</v>
      </c>
      <c r="T1207" s="49" t="str">
        <f t="shared" si="298"/>
        <v>Força.Motriz</v>
      </c>
      <c r="U1207" s="49" t="str">
        <f t="shared" si="299"/>
        <v>Bomba</v>
      </c>
      <c r="V1207" s="49" t="str">
        <f t="shared" si="288"/>
        <v>Instalações</v>
      </c>
      <c r="W1207" s="1" t="str">
        <f t="shared" si="289"/>
        <v>Key.Ifc4.3-1207</v>
      </c>
    </row>
    <row r="1208" spans="1:23" ht="6" customHeight="1" x14ac:dyDescent="0.25">
      <c r="A1208" s="43">
        <v>1208</v>
      </c>
      <c r="B1208" s="2" t="s">
        <v>1263</v>
      </c>
      <c r="C1208" s="45" t="s">
        <v>3095</v>
      </c>
      <c r="D1208" s="2" t="s">
        <v>3181</v>
      </c>
      <c r="E1208" s="2" t="s">
        <v>747</v>
      </c>
      <c r="F1208" s="46" t="s">
        <v>753</v>
      </c>
      <c r="G1208" s="59" t="s">
        <v>9</v>
      </c>
      <c r="H1208" s="59" t="s">
        <v>9</v>
      </c>
      <c r="I1208" s="59" t="s">
        <v>9</v>
      </c>
      <c r="J1208" s="59" t="s">
        <v>9</v>
      </c>
      <c r="K1208" s="59" t="s">
        <v>9</v>
      </c>
      <c r="L1208" s="47" t="str">
        <f t="shared" si="286"/>
        <v>Instalações</v>
      </c>
      <c r="M1208" s="47" t="str">
        <f t="shared" si="295"/>
        <v>Força.Motriz</v>
      </c>
      <c r="N1208" s="47" t="str">
        <f t="shared" si="296"/>
        <v>Bomba</v>
      </c>
      <c r="O1208" s="41" t="str">
        <f t="shared" si="297"/>
        <v>Classe IFC: IfcPumpSUBMERSIBLEPUMP</v>
      </c>
      <c r="P1208" s="41" t="s">
        <v>2330</v>
      </c>
      <c r="Q1208" s="41" t="s">
        <v>4227</v>
      </c>
      <c r="R1208" s="48" t="s">
        <v>9</v>
      </c>
      <c r="S1208" s="49" t="str">
        <f t="shared" si="287"/>
        <v>Instalações</v>
      </c>
      <c r="T1208" s="49" t="str">
        <f t="shared" si="298"/>
        <v>Força.Motriz</v>
      </c>
      <c r="U1208" s="49" t="str">
        <f t="shared" si="299"/>
        <v>Bomba</v>
      </c>
      <c r="V1208" s="49" t="str">
        <f t="shared" si="288"/>
        <v>Instalações</v>
      </c>
      <c r="W1208" s="1" t="str">
        <f t="shared" si="289"/>
        <v>Key.Ifc4.3-1208</v>
      </c>
    </row>
    <row r="1209" spans="1:23" ht="6" customHeight="1" x14ac:dyDescent="0.25">
      <c r="A1209" s="43">
        <v>1209</v>
      </c>
      <c r="B1209" s="2" t="s">
        <v>1263</v>
      </c>
      <c r="C1209" s="45" t="s">
        <v>3095</v>
      </c>
      <c r="D1209" s="2" t="s">
        <v>3181</v>
      </c>
      <c r="E1209" s="2" t="s">
        <v>747</v>
      </c>
      <c r="F1209" s="46" t="s">
        <v>754</v>
      </c>
      <c r="G1209" s="59" t="s">
        <v>9</v>
      </c>
      <c r="H1209" s="59" t="s">
        <v>9</v>
      </c>
      <c r="I1209" s="59" t="s">
        <v>9</v>
      </c>
      <c r="J1209" s="59" t="s">
        <v>9</v>
      </c>
      <c r="K1209" s="59" t="s">
        <v>9</v>
      </c>
      <c r="L1209" s="47" t="str">
        <f t="shared" si="286"/>
        <v>Instalações</v>
      </c>
      <c r="M1209" s="47" t="str">
        <f t="shared" si="295"/>
        <v>Força.Motriz</v>
      </c>
      <c r="N1209" s="47" t="str">
        <f t="shared" si="296"/>
        <v>Bomba</v>
      </c>
      <c r="O1209" s="41" t="str">
        <f t="shared" si="297"/>
        <v>Classe IFC: IfcPumpSUMPPUMP</v>
      </c>
      <c r="P1209" s="41" t="s">
        <v>2331</v>
      </c>
      <c r="Q1209" s="41" t="s">
        <v>4228</v>
      </c>
      <c r="R1209" s="48" t="s">
        <v>9</v>
      </c>
      <c r="S1209" s="49" t="str">
        <f t="shared" si="287"/>
        <v>Instalações</v>
      </c>
      <c r="T1209" s="49" t="str">
        <f t="shared" si="298"/>
        <v>Força.Motriz</v>
      </c>
      <c r="U1209" s="49" t="str">
        <f t="shared" si="299"/>
        <v>Bomba</v>
      </c>
      <c r="V1209" s="49" t="str">
        <f t="shared" si="288"/>
        <v>Instalações</v>
      </c>
      <c r="W1209" s="1" t="str">
        <f t="shared" si="289"/>
        <v>Key.Ifc4.3-1209</v>
      </c>
    </row>
    <row r="1210" spans="1:23" ht="6" customHeight="1" x14ac:dyDescent="0.25">
      <c r="A1210" s="43">
        <v>1210</v>
      </c>
      <c r="B1210" s="2" t="s">
        <v>1263</v>
      </c>
      <c r="C1210" s="45" t="s">
        <v>3095</v>
      </c>
      <c r="D1210" s="2" t="s">
        <v>3181</v>
      </c>
      <c r="E1210" s="2" t="s">
        <v>747</v>
      </c>
      <c r="F1210" s="46" t="s">
        <v>755</v>
      </c>
      <c r="G1210" s="59" t="s">
        <v>9</v>
      </c>
      <c r="H1210" s="59" t="s">
        <v>9</v>
      </c>
      <c r="I1210" s="59" t="s">
        <v>9</v>
      </c>
      <c r="J1210" s="59" t="s">
        <v>9</v>
      </c>
      <c r="K1210" s="59" t="s">
        <v>9</v>
      </c>
      <c r="L1210" s="47" t="str">
        <f t="shared" si="286"/>
        <v>Instalações</v>
      </c>
      <c r="M1210" s="47" t="str">
        <f t="shared" si="295"/>
        <v>Força.Motriz</v>
      </c>
      <c r="N1210" s="47" t="str">
        <f t="shared" si="296"/>
        <v>Bomba</v>
      </c>
      <c r="O1210" s="41" t="str">
        <f t="shared" si="297"/>
        <v>Classe IFC: IfcPumpVERTICALINLINE</v>
      </c>
      <c r="P1210" s="41" t="s">
        <v>2332</v>
      </c>
      <c r="Q1210" s="41" t="s">
        <v>4229</v>
      </c>
      <c r="R1210" s="48" t="s">
        <v>9</v>
      </c>
      <c r="S1210" s="49" t="str">
        <f t="shared" si="287"/>
        <v>Instalações</v>
      </c>
      <c r="T1210" s="49" t="str">
        <f t="shared" si="298"/>
        <v>Força.Motriz</v>
      </c>
      <c r="U1210" s="49" t="str">
        <f t="shared" si="299"/>
        <v>Bomba</v>
      </c>
      <c r="V1210" s="49" t="str">
        <f t="shared" si="288"/>
        <v>Instalações</v>
      </c>
      <c r="W1210" s="1" t="str">
        <f t="shared" si="289"/>
        <v>Key.Ifc4.3-1210</v>
      </c>
    </row>
    <row r="1211" spans="1:23" ht="6" customHeight="1" x14ac:dyDescent="0.25">
      <c r="A1211" s="43">
        <v>1211</v>
      </c>
      <c r="B1211" s="2" t="s">
        <v>1263</v>
      </c>
      <c r="C1211" s="45" t="s">
        <v>3095</v>
      </c>
      <c r="D1211" s="2" t="s">
        <v>3181</v>
      </c>
      <c r="E1211" s="2" t="s">
        <v>747</v>
      </c>
      <c r="F1211" s="46" t="s">
        <v>756</v>
      </c>
      <c r="G1211" s="59" t="s">
        <v>9</v>
      </c>
      <c r="H1211" s="59" t="s">
        <v>9</v>
      </c>
      <c r="I1211" s="59" t="s">
        <v>9</v>
      </c>
      <c r="J1211" s="59" t="s">
        <v>9</v>
      </c>
      <c r="K1211" s="59" t="s">
        <v>9</v>
      </c>
      <c r="L1211" s="47" t="str">
        <f t="shared" si="286"/>
        <v>Instalações</v>
      </c>
      <c r="M1211" s="47" t="str">
        <f t="shared" si="295"/>
        <v>Força.Motriz</v>
      </c>
      <c r="N1211" s="47" t="str">
        <f t="shared" si="296"/>
        <v>Bomba</v>
      </c>
      <c r="O1211" s="41" t="str">
        <f t="shared" si="297"/>
        <v>Classe IFC: IfcPumpVERTICALTURBINE</v>
      </c>
      <c r="P1211" s="41" t="s">
        <v>2333</v>
      </c>
      <c r="Q1211" s="41" t="s">
        <v>4230</v>
      </c>
      <c r="R1211" s="48" t="s">
        <v>9</v>
      </c>
      <c r="S1211" s="49" t="str">
        <f t="shared" si="287"/>
        <v>Instalações</v>
      </c>
      <c r="T1211" s="49" t="str">
        <f t="shared" si="298"/>
        <v>Força.Motriz</v>
      </c>
      <c r="U1211" s="49" t="str">
        <f t="shared" si="299"/>
        <v>Bomba</v>
      </c>
      <c r="V1211" s="49" t="str">
        <f t="shared" si="288"/>
        <v>Instalações</v>
      </c>
      <c r="W1211" s="1" t="str">
        <f t="shared" si="289"/>
        <v>Key.Ifc4.3-1211</v>
      </c>
    </row>
    <row r="1212" spans="1:23" ht="6" customHeight="1" x14ac:dyDescent="0.25">
      <c r="A1212" s="43">
        <v>1212</v>
      </c>
      <c r="B1212" s="2" t="s">
        <v>1263</v>
      </c>
      <c r="C1212" s="45" t="s">
        <v>3095</v>
      </c>
      <c r="D1212" s="2" t="s">
        <v>3181</v>
      </c>
      <c r="E1212" s="2" t="s">
        <v>3143</v>
      </c>
      <c r="F1212" s="46" t="s">
        <v>759</v>
      </c>
      <c r="G1212" s="59" t="s">
        <v>9</v>
      </c>
      <c r="H1212" s="59" t="s">
        <v>9</v>
      </c>
      <c r="I1212" s="59" t="s">
        <v>9</v>
      </c>
      <c r="J1212" s="59" t="s">
        <v>9</v>
      </c>
      <c r="K1212" s="59" t="s">
        <v>9</v>
      </c>
      <c r="L1212" s="47" t="str">
        <f t="shared" si="286"/>
        <v>Instalações</v>
      </c>
      <c r="M1212" s="47" t="str">
        <f t="shared" si="295"/>
        <v>Força.Motriz</v>
      </c>
      <c r="N1212" s="47" t="str">
        <f t="shared" si="296"/>
        <v>Máquina.De.Combustão</v>
      </c>
      <c r="O1212" s="41" t="str">
        <f t="shared" si="297"/>
        <v>Classe IFC: IfcEngine</v>
      </c>
      <c r="P1212" s="41" t="s">
        <v>2334</v>
      </c>
      <c r="Q1212" s="41" t="s">
        <v>4231</v>
      </c>
      <c r="R1212" s="48" t="s">
        <v>9</v>
      </c>
      <c r="S1212" s="49" t="str">
        <f t="shared" si="287"/>
        <v>Instalações</v>
      </c>
      <c r="T1212" s="49" t="str">
        <f t="shared" si="298"/>
        <v>Força.Motriz</v>
      </c>
      <c r="U1212" s="49" t="str">
        <f t="shared" si="299"/>
        <v>Máquina.De.Combustão</v>
      </c>
      <c r="V1212" s="49" t="str">
        <f t="shared" si="288"/>
        <v>Instalações</v>
      </c>
      <c r="W1212" s="1" t="str">
        <f t="shared" si="289"/>
        <v>Key.Ifc4.3-1212</v>
      </c>
    </row>
    <row r="1213" spans="1:23" ht="6" customHeight="1" x14ac:dyDescent="0.25">
      <c r="A1213" s="43">
        <v>1213</v>
      </c>
      <c r="B1213" s="2" t="s">
        <v>1263</v>
      </c>
      <c r="C1213" s="45" t="s">
        <v>3095</v>
      </c>
      <c r="D1213" s="2" t="s">
        <v>3181</v>
      </c>
      <c r="E1213" s="2" t="s">
        <v>3143</v>
      </c>
      <c r="F1213" s="46" t="s">
        <v>757</v>
      </c>
      <c r="G1213" s="59" t="s">
        <v>9</v>
      </c>
      <c r="H1213" s="59" t="s">
        <v>9</v>
      </c>
      <c r="I1213" s="59" t="s">
        <v>9</v>
      </c>
      <c r="J1213" s="59" t="s">
        <v>9</v>
      </c>
      <c r="K1213" s="59" t="s">
        <v>9</v>
      </c>
      <c r="L1213" s="47" t="str">
        <f t="shared" si="286"/>
        <v>Instalações</v>
      </c>
      <c r="M1213" s="47" t="str">
        <f t="shared" si="295"/>
        <v>Força.Motriz</v>
      </c>
      <c r="N1213" s="47" t="str">
        <f t="shared" si="296"/>
        <v>Máquina.De.Combustão</v>
      </c>
      <c r="O1213" s="41" t="str">
        <f t="shared" si="297"/>
        <v>Classe IFC: IfcEngineEXTERNALCOMBUSTION</v>
      </c>
      <c r="P1213" s="41" t="s">
        <v>2335</v>
      </c>
      <c r="Q1213" s="41" t="s">
        <v>4232</v>
      </c>
      <c r="R1213" s="48" t="s">
        <v>9</v>
      </c>
      <c r="S1213" s="49" t="str">
        <f t="shared" si="287"/>
        <v>Instalações</v>
      </c>
      <c r="T1213" s="49" t="str">
        <f t="shared" si="298"/>
        <v>Força.Motriz</v>
      </c>
      <c r="U1213" s="49" t="str">
        <f t="shared" si="299"/>
        <v>Máquina.De.Combustão</v>
      </c>
      <c r="V1213" s="49" t="str">
        <f t="shared" si="288"/>
        <v>Instalações</v>
      </c>
      <c r="W1213" s="1" t="str">
        <f t="shared" si="289"/>
        <v>Key.Ifc4.3-1213</v>
      </c>
    </row>
    <row r="1214" spans="1:23" ht="6" customHeight="1" x14ac:dyDescent="0.25">
      <c r="A1214" s="43">
        <v>1214</v>
      </c>
      <c r="B1214" s="2" t="s">
        <v>1263</v>
      </c>
      <c r="C1214" s="45" t="s">
        <v>3095</v>
      </c>
      <c r="D1214" s="2" t="s">
        <v>3181</v>
      </c>
      <c r="E1214" s="2" t="s">
        <v>3143</v>
      </c>
      <c r="F1214" s="46" t="s">
        <v>758</v>
      </c>
      <c r="G1214" s="59" t="s">
        <v>9</v>
      </c>
      <c r="H1214" s="59" t="s">
        <v>9</v>
      </c>
      <c r="I1214" s="59" t="s">
        <v>9</v>
      </c>
      <c r="J1214" s="59" t="s">
        <v>9</v>
      </c>
      <c r="K1214" s="59" t="s">
        <v>9</v>
      </c>
      <c r="L1214" s="47" t="str">
        <f t="shared" si="286"/>
        <v>Instalações</v>
      </c>
      <c r="M1214" s="47" t="str">
        <f t="shared" si="295"/>
        <v>Força.Motriz</v>
      </c>
      <c r="N1214" s="47" t="str">
        <f t="shared" si="296"/>
        <v>Máquina.De.Combustão</v>
      </c>
      <c r="O1214" s="41" t="str">
        <f t="shared" si="297"/>
        <v>Classe IFC: IfcEngineINTERNALCOMBUSTION</v>
      </c>
      <c r="P1214" s="41" t="s">
        <v>2336</v>
      </c>
      <c r="Q1214" s="41" t="s">
        <v>4233</v>
      </c>
      <c r="R1214" s="48" t="s">
        <v>9</v>
      </c>
      <c r="S1214" s="49" t="str">
        <f t="shared" si="287"/>
        <v>Instalações</v>
      </c>
      <c r="T1214" s="49" t="str">
        <f t="shared" si="298"/>
        <v>Força.Motriz</v>
      </c>
      <c r="U1214" s="49" t="str">
        <f t="shared" si="299"/>
        <v>Máquina.De.Combustão</v>
      </c>
      <c r="V1214" s="49" t="str">
        <f t="shared" si="288"/>
        <v>Instalações</v>
      </c>
      <c r="W1214" s="1" t="str">
        <f t="shared" si="289"/>
        <v>Key.Ifc4.3-1214</v>
      </c>
    </row>
    <row r="1215" spans="1:23" ht="6" customHeight="1" x14ac:dyDescent="0.25">
      <c r="A1215" s="43">
        <v>1215</v>
      </c>
      <c r="B1215" s="2" t="s">
        <v>1263</v>
      </c>
      <c r="C1215" s="45" t="s">
        <v>3095</v>
      </c>
      <c r="D1215" s="2" t="s">
        <v>3181</v>
      </c>
      <c r="E1215" s="2" t="s">
        <v>760</v>
      </c>
      <c r="F1215" s="46" t="s">
        <v>767</v>
      </c>
      <c r="G1215" s="59" t="s">
        <v>9</v>
      </c>
      <c r="H1215" s="59" t="s">
        <v>9</v>
      </c>
      <c r="I1215" s="59" t="s">
        <v>9</v>
      </c>
      <c r="J1215" s="59" t="s">
        <v>9</v>
      </c>
      <c r="K1215" s="59" t="s">
        <v>9</v>
      </c>
      <c r="L1215" s="47" t="str">
        <f t="shared" si="286"/>
        <v>Instalações</v>
      </c>
      <c r="M1215" s="47" t="str">
        <f t="shared" si="295"/>
        <v>Força.Motriz</v>
      </c>
      <c r="N1215" s="47" t="str">
        <f t="shared" si="296"/>
        <v>Motor</v>
      </c>
      <c r="O1215" s="41" t="str">
        <f t="shared" si="297"/>
        <v>Classe IFC: IfcMotorConnection</v>
      </c>
      <c r="P1215" s="41" t="s">
        <v>2337</v>
      </c>
      <c r="Q1215" s="41" t="s">
        <v>4234</v>
      </c>
      <c r="R1215" s="48" t="s">
        <v>9</v>
      </c>
      <c r="S1215" s="49" t="str">
        <f t="shared" si="287"/>
        <v>Instalações</v>
      </c>
      <c r="T1215" s="49" t="str">
        <f t="shared" si="298"/>
        <v>Força.Motriz</v>
      </c>
      <c r="U1215" s="49" t="str">
        <f t="shared" si="299"/>
        <v>Motor</v>
      </c>
      <c r="V1215" s="49" t="str">
        <f t="shared" si="288"/>
        <v>Instalações</v>
      </c>
      <c r="W1215" s="1" t="str">
        <f t="shared" si="289"/>
        <v>Key.Ifc4.3-1215</v>
      </c>
    </row>
    <row r="1216" spans="1:23" ht="6" customHeight="1" x14ac:dyDescent="0.25">
      <c r="A1216" s="43">
        <v>1216</v>
      </c>
      <c r="B1216" s="2" t="s">
        <v>1263</v>
      </c>
      <c r="C1216" s="45" t="s">
        <v>3095</v>
      </c>
      <c r="D1216" s="2" t="s">
        <v>3181</v>
      </c>
      <c r="E1216" s="2" t="s">
        <v>760</v>
      </c>
      <c r="F1216" s="46" t="s">
        <v>768</v>
      </c>
      <c r="G1216" s="59" t="s">
        <v>9</v>
      </c>
      <c r="H1216" s="59" t="s">
        <v>9</v>
      </c>
      <c r="I1216" s="59" t="s">
        <v>9</v>
      </c>
      <c r="J1216" s="59" t="s">
        <v>9</v>
      </c>
      <c r="K1216" s="59" t="s">
        <v>9</v>
      </c>
      <c r="L1216" s="47" t="str">
        <f t="shared" si="286"/>
        <v>Instalações</v>
      </c>
      <c r="M1216" s="47" t="str">
        <f t="shared" si="295"/>
        <v>Força.Motriz</v>
      </c>
      <c r="N1216" s="47" t="str">
        <f t="shared" si="296"/>
        <v>Motor</v>
      </c>
      <c r="O1216" s="41" t="str">
        <f t="shared" si="297"/>
        <v>Classe IFC: IfcMotorConnectionBELTDRIVE</v>
      </c>
      <c r="P1216" s="41" t="s">
        <v>2338</v>
      </c>
      <c r="Q1216" s="41" t="s">
        <v>4235</v>
      </c>
      <c r="R1216" s="48" t="s">
        <v>9</v>
      </c>
      <c r="S1216" s="49" t="str">
        <f t="shared" si="287"/>
        <v>Instalações</v>
      </c>
      <c r="T1216" s="49" t="str">
        <f t="shared" si="298"/>
        <v>Força.Motriz</v>
      </c>
      <c r="U1216" s="49" t="str">
        <f t="shared" si="299"/>
        <v>Motor</v>
      </c>
      <c r="V1216" s="49" t="str">
        <f t="shared" si="288"/>
        <v>Instalações</v>
      </c>
      <c r="W1216" s="1" t="str">
        <f t="shared" si="289"/>
        <v>Key.Ifc4.3-1216</v>
      </c>
    </row>
    <row r="1217" spans="1:23" ht="6" customHeight="1" x14ac:dyDescent="0.25">
      <c r="A1217" s="43">
        <v>1217</v>
      </c>
      <c r="B1217" s="2" t="s">
        <v>1263</v>
      </c>
      <c r="C1217" s="45" t="s">
        <v>3095</v>
      </c>
      <c r="D1217" s="2" t="s">
        <v>3181</v>
      </c>
      <c r="E1217" s="2" t="s">
        <v>760</v>
      </c>
      <c r="F1217" s="46" t="s">
        <v>769</v>
      </c>
      <c r="G1217" s="59" t="s">
        <v>9</v>
      </c>
      <c r="H1217" s="59" t="s">
        <v>9</v>
      </c>
      <c r="I1217" s="59" t="s">
        <v>9</v>
      </c>
      <c r="J1217" s="59" t="s">
        <v>9</v>
      </c>
      <c r="K1217" s="59" t="s">
        <v>9</v>
      </c>
      <c r="L1217" s="47" t="str">
        <f t="shared" si="286"/>
        <v>Instalações</v>
      </c>
      <c r="M1217" s="47" t="str">
        <f t="shared" si="295"/>
        <v>Força.Motriz</v>
      </c>
      <c r="N1217" s="47" t="str">
        <f t="shared" si="296"/>
        <v>Motor</v>
      </c>
      <c r="O1217" s="41" t="str">
        <f t="shared" si="297"/>
        <v>Classe IFC: IfcMotorConnectionCOUPLING</v>
      </c>
      <c r="P1217" s="41" t="s">
        <v>2339</v>
      </c>
      <c r="Q1217" s="41" t="s">
        <v>4236</v>
      </c>
      <c r="R1217" s="48" t="s">
        <v>9</v>
      </c>
      <c r="S1217" s="49" t="str">
        <f t="shared" si="287"/>
        <v>Instalações</v>
      </c>
      <c r="T1217" s="49" t="str">
        <f t="shared" si="298"/>
        <v>Força.Motriz</v>
      </c>
      <c r="U1217" s="49" t="str">
        <f t="shared" si="299"/>
        <v>Motor</v>
      </c>
      <c r="V1217" s="49" t="str">
        <f t="shared" si="288"/>
        <v>Instalações</v>
      </c>
      <c r="W1217" s="1" t="str">
        <f t="shared" si="289"/>
        <v>Key.Ifc4.3-1217</v>
      </c>
    </row>
    <row r="1218" spans="1:23" ht="6" customHeight="1" x14ac:dyDescent="0.25">
      <c r="A1218" s="43">
        <v>1218</v>
      </c>
      <c r="B1218" s="2" t="s">
        <v>1263</v>
      </c>
      <c r="C1218" s="45" t="s">
        <v>3095</v>
      </c>
      <c r="D1218" s="2" t="s">
        <v>3181</v>
      </c>
      <c r="E1218" s="2" t="s">
        <v>760</v>
      </c>
      <c r="F1218" s="46" t="s">
        <v>770</v>
      </c>
      <c r="G1218" s="59" t="s">
        <v>9</v>
      </c>
      <c r="H1218" s="59" t="s">
        <v>9</v>
      </c>
      <c r="I1218" s="59" t="s">
        <v>9</v>
      </c>
      <c r="J1218" s="59" t="s">
        <v>9</v>
      </c>
      <c r="K1218" s="59" t="s">
        <v>9</v>
      </c>
      <c r="L1218" s="47" t="str">
        <f t="shared" si="286"/>
        <v>Instalações</v>
      </c>
      <c r="M1218" s="47" t="str">
        <f t="shared" si="295"/>
        <v>Força.Motriz</v>
      </c>
      <c r="N1218" s="47" t="str">
        <f t="shared" si="296"/>
        <v>Motor</v>
      </c>
      <c r="O1218" s="41" t="str">
        <f t="shared" si="297"/>
        <v>Classe IFC: IfcMotorConnectionDIRECTDRIVE</v>
      </c>
      <c r="P1218" s="41" t="s">
        <v>2340</v>
      </c>
      <c r="Q1218" s="41" t="s">
        <v>4237</v>
      </c>
      <c r="R1218" s="48" t="s">
        <v>9</v>
      </c>
      <c r="S1218" s="49" t="str">
        <f t="shared" si="287"/>
        <v>Instalações</v>
      </c>
      <c r="T1218" s="49" t="str">
        <f t="shared" si="298"/>
        <v>Força.Motriz</v>
      </c>
      <c r="U1218" s="49" t="str">
        <f t="shared" si="299"/>
        <v>Motor</v>
      </c>
      <c r="V1218" s="49" t="str">
        <f t="shared" si="288"/>
        <v>Instalações</v>
      </c>
      <c r="W1218" s="1" t="str">
        <f t="shared" si="289"/>
        <v>Key.Ifc4.3-1218</v>
      </c>
    </row>
    <row r="1219" spans="1:23" ht="6" customHeight="1" x14ac:dyDescent="0.25">
      <c r="A1219" s="43">
        <v>1219</v>
      </c>
      <c r="B1219" s="2" t="s">
        <v>1263</v>
      </c>
      <c r="C1219" s="45" t="s">
        <v>3095</v>
      </c>
      <c r="D1219" s="2" t="s">
        <v>3181</v>
      </c>
      <c r="E1219" s="2" t="s">
        <v>3144</v>
      </c>
      <c r="F1219" s="46" t="s">
        <v>761</v>
      </c>
      <c r="G1219" s="59" t="s">
        <v>9</v>
      </c>
      <c r="H1219" s="59" t="s">
        <v>9</v>
      </c>
      <c r="I1219" s="59" t="s">
        <v>9</v>
      </c>
      <c r="J1219" s="59" t="s">
        <v>9</v>
      </c>
      <c r="K1219" s="59" t="s">
        <v>9</v>
      </c>
      <c r="L1219" s="47" t="str">
        <f t="shared" si="286"/>
        <v>Instalações</v>
      </c>
      <c r="M1219" s="47" t="str">
        <f t="shared" si="295"/>
        <v>Força.Motriz</v>
      </c>
      <c r="N1219" s="47" t="str">
        <f t="shared" si="296"/>
        <v>Motor.Elétrico</v>
      </c>
      <c r="O1219" s="41" t="str">
        <f t="shared" si="297"/>
        <v>Classe IFC: IfcElectricMotor</v>
      </c>
      <c r="P1219" s="41" t="s">
        <v>2341</v>
      </c>
      <c r="Q1219" s="41" t="s">
        <v>4238</v>
      </c>
      <c r="R1219" s="48" t="s">
        <v>9</v>
      </c>
      <c r="S1219" s="49" t="str">
        <f t="shared" si="287"/>
        <v>Instalações</v>
      </c>
      <c r="T1219" s="49" t="str">
        <f t="shared" si="298"/>
        <v>Força.Motriz</v>
      </c>
      <c r="U1219" s="49" t="str">
        <f t="shared" si="299"/>
        <v>Motor.Elétrico</v>
      </c>
      <c r="V1219" s="49" t="str">
        <f t="shared" si="288"/>
        <v>Instalações</v>
      </c>
      <c r="W1219" s="1" t="str">
        <f t="shared" si="289"/>
        <v>Key.Ifc4.3-1219</v>
      </c>
    </row>
    <row r="1220" spans="1:23" ht="6" customHeight="1" x14ac:dyDescent="0.25">
      <c r="A1220" s="43">
        <v>1220</v>
      </c>
      <c r="B1220" s="2" t="s">
        <v>1263</v>
      </c>
      <c r="C1220" s="45" t="s">
        <v>3095</v>
      </c>
      <c r="D1220" s="2" t="s">
        <v>3181</v>
      </c>
      <c r="E1220" s="2" t="s">
        <v>3144</v>
      </c>
      <c r="F1220" s="46" t="s">
        <v>762</v>
      </c>
      <c r="G1220" s="59" t="s">
        <v>9</v>
      </c>
      <c r="H1220" s="59" t="s">
        <v>9</v>
      </c>
      <c r="I1220" s="59" t="s">
        <v>9</v>
      </c>
      <c r="J1220" s="59" t="s">
        <v>9</v>
      </c>
      <c r="K1220" s="59" t="s">
        <v>9</v>
      </c>
      <c r="L1220" s="47" t="str">
        <f t="shared" si="286"/>
        <v>Instalações</v>
      </c>
      <c r="M1220" s="47" t="str">
        <f t="shared" si="295"/>
        <v>Força.Motriz</v>
      </c>
      <c r="N1220" s="47" t="str">
        <f t="shared" si="296"/>
        <v>Motor.Elétrico</v>
      </c>
      <c r="O1220" s="41" t="str">
        <f t="shared" si="297"/>
        <v>Classe IFC: IfcElectricMotorDC</v>
      </c>
      <c r="P1220" s="41" t="s">
        <v>2342</v>
      </c>
      <c r="Q1220" s="41" t="s">
        <v>4239</v>
      </c>
      <c r="R1220" s="48" t="s">
        <v>9</v>
      </c>
      <c r="S1220" s="49" t="str">
        <f t="shared" si="287"/>
        <v>Instalações</v>
      </c>
      <c r="T1220" s="49" t="str">
        <f t="shared" si="298"/>
        <v>Força.Motriz</v>
      </c>
      <c r="U1220" s="49" t="str">
        <f t="shared" si="299"/>
        <v>Motor.Elétrico</v>
      </c>
      <c r="V1220" s="49" t="str">
        <f t="shared" si="288"/>
        <v>Instalações</v>
      </c>
      <c r="W1220" s="1" t="str">
        <f t="shared" si="289"/>
        <v>Key.Ifc4.3-1220</v>
      </c>
    </row>
    <row r="1221" spans="1:23" ht="6" customHeight="1" x14ac:dyDescent="0.25">
      <c r="A1221" s="43">
        <v>1221</v>
      </c>
      <c r="B1221" s="2" t="s">
        <v>1263</v>
      </c>
      <c r="C1221" s="45" t="s">
        <v>3095</v>
      </c>
      <c r="D1221" s="2" t="s">
        <v>3181</v>
      </c>
      <c r="E1221" s="2" t="s">
        <v>3144</v>
      </c>
      <c r="F1221" s="46" t="s">
        <v>763</v>
      </c>
      <c r="G1221" s="59" t="s">
        <v>9</v>
      </c>
      <c r="H1221" s="59" t="s">
        <v>9</v>
      </c>
      <c r="I1221" s="59" t="s">
        <v>9</v>
      </c>
      <c r="J1221" s="59" t="s">
        <v>9</v>
      </c>
      <c r="K1221" s="59" t="s">
        <v>9</v>
      </c>
      <c r="L1221" s="47" t="str">
        <f t="shared" si="286"/>
        <v>Instalações</v>
      </c>
      <c r="M1221" s="47" t="str">
        <f t="shared" si="295"/>
        <v>Força.Motriz</v>
      </c>
      <c r="N1221" s="47" t="str">
        <f t="shared" si="296"/>
        <v>Motor.Elétrico</v>
      </c>
      <c r="O1221" s="41" t="str">
        <f t="shared" si="297"/>
        <v>Classe IFC: IfcElectricMotorINDUCTION</v>
      </c>
      <c r="P1221" s="41" t="s">
        <v>2343</v>
      </c>
      <c r="Q1221" s="41" t="s">
        <v>4240</v>
      </c>
      <c r="R1221" s="48" t="s">
        <v>9</v>
      </c>
      <c r="S1221" s="49" t="str">
        <f t="shared" si="287"/>
        <v>Instalações</v>
      </c>
      <c r="T1221" s="49" t="str">
        <f t="shared" si="298"/>
        <v>Força.Motriz</v>
      </c>
      <c r="U1221" s="49" t="str">
        <f t="shared" si="299"/>
        <v>Motor.Elétrico</v>
      </c>
      <c r="V1221" s="49" t="str">
        <f t="shared" si="288"/>
        <v>Instalações</v>
      </c>
      <c r="W1221" s="1" t="str">
        <f t="shared" si="289"/>
        <v>Key.Ifc4.3-1221</v>
      </c>
    </row>
    <row r="1222" spans="1:23" ht="6" customHeight="1" x14ac:dyDescent="0.25">
      <c r="A1222" s="43">
        <v>1222</v>
      </c>
      <c r="B1222" s="2" t="s">
        <v>1263</v>
      </c>
      <c r="C1222" s="45" t="s">
        <v>3095</v>
      </c>
      <c r="D1222" s="2" t="s">
        <v>3181</v>
      </c>
      <c r="E1222" s="2" t="s">
        <v>3144</v>
      </c>
      <c r="F1222" s="46" t="s">
        <v>764</v>
      </c>
      <c r="G1222" s="59" t="s">
        <v>9</v>
      </c>
      <c r="H1222" s="59" t="s">
        <v>9</v>
      </c>
      <c r="I1222" s="59" t="s">
        <v>9</v>
      </c>
      <c r="J1222" s="59" t="s">
        <v>9</v>
      </c>
      <c r="K1222" s="59" t="s">
        <v>9</v>
      </c>
      <c r="L1222" s="47" t="str">
        <f t="shared" si="286"/>
        <v>Instalações</v>
      </c>
      <c r="M1222" s="47" t="str">
        <f t="shared" si="295"/>
        <v>Força.Motriz</v>
      </c>
      <c r="N1222" s="47" t="str">
        <f t="shared" si="296"/>
        <v>Motor.Elétrico</v>
      </c>
      <c r="O1222" s="41" t="str">
        <f t="shared" si="297"/>
        <v>Classe IFC: IfcElectricMotorPOLYPHASE</v>
      </c>
      <c r="P1222" s="41" t="s">
        <v>2344</v>
      </c>
      <c r="Q1222" s="41" t="s">
        <v>4241</v>
      </c>
      <c r="R1222" s="48" t="s">
        <v>9</v>
      </c>
      <c r="S1222" s="49" t="str">
        <f t="shared" si="287"/>
        <v>Instalações</v>
      </c>
      <c r="T1222" s="49" t="str">
        <f t="shared" si="298"/>
        <v>Força.Motriz</v>
      </c>
      <c r="U1222" s="49" t="str">
        <f t="shared" si="299"/>
        <v>Motor.Elétrico</v>
      </c>
      <c r="V1222" s="49" t="str">
        <f t="shared" si="288"/>
        <v>Instalações</v>
      </c>
      <c r="W1222" s="1" t="str">
        <f t="shared" si="289"/>
        <v>Key.Ifc4.3-1222</v>
      </c>
    </row>
    <row r="1223" spans="1:23" ht="6" customHeight="1" x14ac:dyDescent="0.25">
      <c r="A1223" s="43">
        <v>1223</v>
      </c>
      <c r="B1223" s="2" t="s">
        <v>1263</v>
      </c>
      <c r="C1223" s="45" t="s">
        <v>3095</v>
      </c>
      <c r="D1223" s="2" t="s">
        <v>3181</v>
      </c>
      <c r="E1223" s="2" t="s">
        <v>3144</v>
      </c>
      <c r="F1223" s="46" t="s">
        <v>765</v>
      </c>
      <c r="G1223" s="59" t="s">
        <v>9</v>
      </c>
      <c r="H1223" s="59" t="s">
        <v>9</v>
      </c>
      <c r="I1223" s="59" t="s">
        <v>9</v>
      </c>
      <c r="J1223" s="59" t="s">
        <v>9</v>
      </c>
      <c r="K1223" s="59" t="s">
        <v>9</v>
      </c>
      <c r="L1223" s="47" t="str">
        <f t="shared" si="286"/>
        <v>Instalações</v>
      </c>
      <c r="M1223" s="47" t="str">
        <f t="shared" si="295"/>
        <v>Força.Motriz</v>
      </c>
      <c r="N1223" s="47" t="str">
        <f t="shared" si="296"/>
        <v>Motor.Elétrico</v>
      </c>
      <c r="O1223" s="41" t="str">
        <f t="shared" si="297"/>
        <v>Classe IFC: IfcElectricMotorRELUCTANCESYNCHRONOUS</v>
      </c>
      <c r="P1223" s="41" t="s">
        <v>2345</v>
      </c>
      <c r="Q1223" s="41" t="s">
        <v>4242</v>
      </c>
      <c r="R1223" s="48" t="s">
        <v>9</v>
      </c>
      <c r="S1223" s="49" t="str">
        <f t="shared" si="287"/>
        <v>Instalações</v>
      </c>
      <c r="T1223" s="49" t="str">
        <f t="shared" si="298"/>
        <v>Força.Motriz</v>
      </c>
      <c r="U1223" s="49" t="str">
        <f t="shared" si="299"/>
        <v>Motor.Elétrico</v>
      </c>
      <c r="V1223" s="49" t="str">
        <f t="shared" si="288"/>
        <v>Instalações</v>
      </c>
      <c r="W1223" s="1" t="str">
        <f t="shared" si="289"/>
        <v>Key.Ifc4.3-1223</v>
      </c>
    </row>
    <row r="1224" spans="1:23" ht="6" customHeight="1" x14ac:dyDescent="0.25">
      <c r="A1224" s="43">
        <v>1224</v>
      </c>
      <c r="B1224" s="2" t="s">
        <v>1263</v>
      </c>
      <c r="C1224" s="45" t="s">
        <v>3095</v>
      </c>
      <c r="D1224" s="2" t="s">
        <v>3181</v>
      </c>
      <c r="E1224" s="2" t="s">
        <v>3144</v>
      </c>
      <c r="F1224" s="46" t="s">
        <v>766</v>
      </c>
      <c r="G1224" s="59" t="s">
        <v>9</v>
      </c>
      <c r="H1224" s="59" t="s">
        <v>9</v>
      </c>
      <c r="I1224" s="59" t="s">
        <v>9</v>
      </c>
      <c r="J1224" s="59" t="s">
        <v>9</v>
      </c>
      <c r="K1224" s="59" t="s">
        <v>9</v>
      </c>
      <c r="L1224" s="47" t="str">
        <f t="shared" si="286"/>
        <v>Instalações</v>
      </c>
      <c r="M1224" s="47" t="str">
        <f t="shared" si="295"/>
        <v>Força.Motriz</v>
      </c>
      <c r="N1224" s="47" t="str">
        <f t="shared" si="296"/>
        <v>Motor.Elétrico</v>
      </c>
      <c r="O1224" s="41" t="str">
        <f t="shared" si="297"/>
        <v>Classe IFC: IfcElectricMotorSYNCHRONOUS</v>
      </c>
      <c r="P1224" s="41" t="s">
        <v>2346</v>
      </c>
      <c r="Q1224" s="41" t="s">
        <v>4243</v>
      </c>
      <c r="R1224" s="48" t="s">
        <v>9</v>
      </c>
      <c r="S1224" s="49" t="str">
        <f t="shared" si="287"/>
        <v>Instalações</v>
      </c>
      <c r="T1224" s="49" t="str">
        <f t="shared" si="298"/>
        <v>Força.Motriz</v>
      </c>
      <c r="U1224" s="49" t="str">
        <f t="shared" si="299"/>
        <v>Motor.Elétrico</v>
      </c>
      <c r="V1224" s="49" t="str">
        <f t="shared" si="288"/>
        <v>Instalações</v>
      </c>
      <c r="W1224" s="1" t="str">
        <f t="shared" si="289"/>
        <v>Key.Ifc4.3-1224</v>
      </c>
    </row>
    <row r="1225" spans="1:23" ht="6" customHeight="1" x14ac:dyDescent="0.25">
      <c r="A1225" s="43">
        <v>1225</v>
      </c>
      <c r="B1225" s="2" t="s">
        <v>1263</v>
      </c>
      <c r="C1225" s="45" t="s">
        <v>3095</v>
      </c>
      <c r="D1225" s="2" t="s">
        <v>4860</v>
      </c>
      <c r="E1225" s="2" t="s">
        <v>3146</v>
      </c>
      <c r="F1225" s="46" t="s">
        <v>1584</v>
      </c>
      <c r="G1225" s="59" t="s">
        <v>9</v>
      </c>
      <c r="H1225" s="59" t="s">
        <v>9</v>
      </c>
      <c r="I1225" s="59" t="s">
        <v>9</v>
      </c>
      <c r="J1225" s="59" t="s">
        <v>9</v>
      </c>
      <c r="K1225" s="59" t="s">
        <v>9</v>
      </c>
      <c r="L1225" s="47" t="str">
        <f t="shared" si="286"/>
        <v>Instalações</v>
      </c>
      <c r="M1225" s="47" t="str">
        <f t="shared" si="295"/>
        <v>Hospitalares</v>
      </c>
      <c r="N1225" s="47" t="str">
        <f t="shared" si="296"/>
        <v>Dispositivo.Médico</v>
      </c>
      <c r="O1225" s="41" t="str">
        <f t="shared" si="297"/>
        <v>Classe IFC: IfcMedicalDevice</v>
      </c>
      <c r="P1225" s="41" t="s">
        <v>2452</v>
      </c>
      <c r="Q1225" s="41" t="s">
        <v>3827</v>
      </c>
      <c r="R1225" s="48" t="s">
        <v>9</v>
      </c>
      <c r="S1225" s="49" t="str">
        <f t="shared" si="287"/>
        <v>Instalações</v>
      </c>
      <c r="T1225" s="49" t="str">
        <f t="shared" si="298"/>
        <v>Hospitalares</v>
      </c>
      <c r="U1225" s="49" t="str">
        <f t="shared" si="299"/>
        <v>Dispositivo.Médico</v>
      </c>
      <c r="V1225" s="49" t="str">
        <f t="shared" si="288"/>
        <v>Instalações</v>
      </c>
      <c r="W1225" s="1" t="str">
        <f t="shared" si="289"/>
        <v>Key.Ifc4.3-1225</v>
      </c>
    </row>
    <row r="1226" spans="1:23" ht="6" customHeight="1" x14ac:dyDescent="0.25">
      <c r="A1226" s="43">
        <v>1226</v>
      </c>
      <c r="B1226" s="2" t="s">
        <v>1263</v>
      </c>
      <c r="C1226" s="45" t="s">
        <v>3095</v>
      </c>
      <c r="D1226" s="2" t="s">
        <v>4860</v>
      </c>
      <c r="E1226" s="2" t="s">
        <v>3146</v>
      </c>
      <c r="F1226" s="46" t="s">
        <v>1585</v>
      </c>
      <c r="G1226" s="59" t="s">
        <v>9</v>
      </c>
      <c r="H1226" s="59" t="s">
        <v>9</v>
      </c>
      <c r="I1226" s="59" t="s">
        <v>9</v>
      </c>
      <c r="J1226" s="59" t="s">
        <v>9</v>
      </c>
      <c r="K1226" s="59" t="s">
        <v>9</v>
      </c>
      <c r="L1226" s="47" t="str">
        <f t="shared" si="286"/>
        <v>Instalações</v>
      </c>
      <c r="M1226" s="47" t="str">
        <f t="shared" si="295"/>
        <v>Hospitalares</v>
      </c>
      <c r="N1226" s="47" t="str">
        <f t="shared" si="296"/>
        <v>Dispositivo.Médico</v>
      </c>
      <c r="O1226" s="41" t="str">
        <f t="shared" si="297"/>
        <v>Classe IFC: IfcMedicalDeviceAIRSTATION</v>
      </c>
      <c r="P1226" s="41" t="s">
        <v>2453</v>
      </c>
      <c r="Q1226" s="41" t="s">
        <v>3828</v>
      </c>
      <c r="R1226" s="48" t="s">
        <v>9</v>
      </c>
      <c r="S1226" s="49" t="str">
        <f t="shared" si="287"/>
        <v>Instalações</v>
      </c>
      <c r="T1226" s="49" t="str">
        <f t="shared" si="298"/>
        <v>Hospitalares</v>
      </c>
      <c r="U1226" s="49" t="str">
        <f t="shared" si="299"/>
        <v>Dispositivo.Médico</v>
      </c>
      <c r="V1226" s="49" t="str">
        <f t="shared" si="288"/>
        <v>Instalações</v>
      </c>
      <c r="W1226" s="1" t="str">
        <f t="shared" si="289"/>
        <v>Key.Ifc4.3-1226</v>
      </c>
    </row>
    <row r="1227" spans="1:23" ht="6" customHeight="1" x14ac:dyDescent="0.25">
      <c r="A1227" s="43">
        <v>1227</v>
      </c>
      <c r="B1227" s="2" t="s">
        <v>1263</v>
      </c>
      <c r="C1227" s="45" t="s">
        <v>3095</v>
      </c>
      <c r="D1227" s="2" t="s">
        <v>4860</v>
      </c>
      <c r="E1227" s="2" t="s">
        <v>3146</v>
      </c>
      <c r="F1227" s="46" t="s">
        <v>1586</v>
      </c>
      <c r="G1227" s="59" t="s">
        <v>9</v>
      </c>
      <c r="H1227" s="59" t="s">
        <v>9</v>
      </c>
      <c r="I1227" s="59" t="s">
        <v>9</v>
      </c>
      <c r="J1227" s="59" t="s">
        <v>9</v>
      </c>
      <c r="K1227" s="59" t="s">
        <v>9</v>
      </c>
      <c r="L1227" s="47" t="str">
        <f t="shared" si="286"/>
        <v>Instalações</v>
      </c>
      <c r="M1227" s="47" t="str">
        <f t="shared" si="295"/>
        <v>Hospitalares</v>
      </c>
      <c r="N1227" s="47" t="str">
        <f t="shared" si="296"/>
        <v>Dispositivo.Médico</v>
      </c>
      <c r="O1227" s="41" t="str">
        <f t="shared" si="297"/>
        <v>Classe IFC: IfcMedicalDeviceFEEDAIRUNIT</v>
      </c>
      <c r="P1227" s="41" t="s">
        <v>2454</v>
      </c>
      <c r="Q1227" s="41" t="s">
        <v>3829</v>
      </c>
      <c r="R1227" s="48" t="s">
        <v>9</v>
      </c>
      <c r="S1227" s="49" t="str">
        <f t="shared" si="287"/>
        <v>Instalações</v>
      </c>
      <c r="T1227" s="49" t="str">
        <f t="shared" si="298"/>
        <v>Hospitalares</v>
      </c>
      <c r="U1227" s="49" t="str">
        <f t="shared" si="299"/>
        <v>Dispositivo.Médico</v>
      </c>
      <c r="V1227" s="49" t="str">
        <f t="shared" si="288"/>
        <v>Instalações</v>
      </c>
      <c r="W1227" s="1" t="str">
        <f t="shared" si="289"/>
        <v>Key.Ifc4.3-1227</v>
      </c>
    </row>
    <row r="1228" spans="1:23" ht="6" customHeight="1" x14ac:dyDescent="0.25">
      <c r="A1228" s="43">
        <v>1228</v>
      </c>
      <c r="B1228" s="2" t="s">
        <v>1263</v>
      </c>
      <c r="C1228" s="45" t="s">
        <v>3095</v>
      </c>
      <c r="D1228" s="2" t="s">
        <v>4860</v>
      </c>
      <c r="E1228" s="2" t="s">
        <v>3146</v>
      </c>
      <c r="F1228" s="46" t="s">
        <v>1587</v>
      </c>
      <c r="G1228" s="59" t="s">
        <v>9</v>
      </c>
      <c r="H1228" s="59" t="s">
        <v>9</v>
      </c>
      <c r="I1228" s="59" t="s">
        <v>9</v>
      </c>
      <c r="J1228" s="59" t="s">
        <v>9</v>
      </c>
      <c r="K1228" s="59" t="s">
        <v>9</v>
      </c>
      <c r="L1228" s="47" t="str">
        <f t="shared" ref="L1228:L1291" si="300">CONCATENATE("", C1228)</f>
        <v>Instalações</v>
      </c>
      <c r="M1228" s="47" t="str">
        <f t="shared" si="295"/>
        <v>Hospitalares</v>
      </c>
      <c r="N1228" s="47" t="str">
        <f t="shared" si="296"/>
        <v>Dispositivo.Médico</v>
      </c>
      <c r="O1228" s="41" t="str">
        <f t="shared" si="297"/>
        <v>Classe IFC: IfcMedicalDeviceOXYGENGENERATOR</v>
      </c>
      <c r="P1228" s="41" t="s">
        <v>2455</v>
      </c>
      <c r="Q1228" s="41" t="s">
        <v>3830</v>
      </c>
      <c r="R1228" s="48" t="s">
        <v>9</v>
      </c>
      <c r="S1228" s="49" t="str">
        <f t="shared" ref="S1228:S1291" si="301">SUBSTITUTE(C1228, "_", " ")</f>
        <v>Instalações</v>
      </c>
      <c r="T1228" s="49" t="str">
        <f t="shared" si="298"/>
        <v>Hospitalares</v>
      </c>
      <c r="U1228" s="49" t="str">
        <f t="shared" si="299"/>
        <v>Dispositivo.Médico</v>
      </c>
      <c r="V1228" s="49" t="str">
        <f t="shared" ref="V1228:V1291" si="302">SUBSTITUTE(C1228, "_", " ")</f>
        <v>Instalações</v>
      </c>
      <c r="W1228" s="1" t="str">
        <f t="shared" ref="W1228:W1291" si="303">CONCATENATE("Key.Ifc4.3-",A1228)</f>
        <v>Key.Ifc4.3-1228</v>
      </c>
    </row>
    <row r="1229" spans="1:23" ht="6" customHeight="1" x14ac:dyDescent="0.25">
      <c r="A1229" s="43">
        <v>1229</v>
      </c>
      <c r="B1229" s="2" t="s">
        <v>1263</v>
      </c>
      <c r="C1229" s="45" t="s">
        <v>3095</v>
      </c>
      <c r="D1229" s="2" t="s">
        <v>4860</v>
      </c>
      <c r="E1229" s="2" t="s">
        <v>3146</v>
      </c>
      <c r="F1229" s="46" t="s">
        <v>1588</v>
      </c>
      <c r="G1229" s="59" t="s">
        <v>9</v>
      </c>
      <c r="H1229" s="59" t="s">
        <v>9</v>
      </c>
      <c r="I1229" s="59" t="s">
        <v>9</v>
      </c>
      <c r="J1229" s="59" t="s">
        <v>9</v>
      </c>
      <c r="K1229" s="59" t="s">
        <v>9</v>
      </c>
      <c r="L1229" s="47" t="str">
        <f t="shared" si="300"/>
        <v>Instalações</v>
      </c>
      <c r="M1229" s="47" t="str">
        <f t="shared" si="295"/>
        <v>Hospitalares</v>
      </c>
      <c r="N1229" s="47" t="str">
        <f t="shared" si="296"/>
        <v>Dispositivo.Médico</v>
      </c>
      <c r="O1229" s="41" t="str">
        <f t="shared" si="297"/>
        <v>Classe IFC: IfcMedicalDeviceOXYGENPLANT</v>
      </c>
      <c r="P1229" s="41" t="s">
        <v>2456</v>
      </c>
      <c r="Q1229" s="41" t="s">
        <v>3831</v>
      </c>
      <c r="R1229" s="48" t="s">
        <v>9</v>
      </c>
      <c r="S1229" s="49" t="str">
        <f t="shared" si="301"/>
        <v>Instalações</v>
      </c>
      <c r="T1229" s="49" t="str">
        <f t="shared" si="298"/>
        <v>Hospitalares</v>
      </c>
      <c r="U1229" s="49" t="str">
        <f t="shared" si="299"/>
        <v>Dispositivo.Médico</v>
      </c>
      <c r="V1229" s="49" t="str">
        <f t="shared" si="302"/>
        <v>Instalações</v>
      </c>
      <c r="W1229" s="1" t="str">
        <f t="shared" si="303"/>
        <v>Key.Ifc4.3-1229</v>
      </c>
    </row>
    <row r="1230" spans="1:23" ht="6" customHeight="1" x14ac:dyDescent="0.25">
      <c r="A1230" s="43">
        <v>1230</v>
      </c>
      <c r="B1230" s="2" t="s">
        <v>1263</v>
      </c>
      <c r="C1230" s="45" t="s">
        <v>3095</v>
      </c>
      <c r="D1230" s="2" t="s">
        <v>4860</v>
      </c>
      <c r="E1230" s="2" t="s">
        <v>3146</v>
      </c>
      <c r="F1230" s="46" t="s">
        <v>1589</v>
      </c>
      <c r="G1230" s="59" t="s">
        <v>9</v>
      </c>
      <c r="H1230" s="59" t="s">
        <v>9</v>
      </c>
      <c r="I1230" s="59" t="s">
        <v>9</v>
      </c>
      <c r="J1230" s="59" t="s">
        <v>9</v>
      </c>
      <c r="K1230" s="59" t="s">
        <v>9</v>
      </c>
      <c r="L1230" s="47" t="str">
        <f t="shared" si="300"/>
        <v>Instalações</v>
      </c>
      <c r="M1230" s="47" t="str">
        <f t="shared" si="295"/>
        <v>Hospitalares</v>
      </c>
      <c r="N1230" s="47" t="str">
        <f t="shared" si="296"/>
        <v>Dispositivo.Médico</v>
      </c>
      <c r="O1230" s="41" t="str">
        <f t="shared" si="297"/>
        <v>Classe IFC: IfcMedicalDeviceVACUUMSTATION</v>
      </c>
      <c r="P1230" s="41" t="s">
        <v>2457</v>
      </c>
      <c r="Q1230" s="41" t="s">
        <v>3832</v>
      </c>
      <c r="R1230" s="48" t="s">
        <v>9</v>
      </c>
      <c r="S1230" s="49" t="str">
        <f t="shared" si="301"/>
        <v>Instalações</v>
      </c>
      <c r="T1230" s="49" t="str">
        <f t="shared" si="298"/>
        <v>Hospitalares</v>
      </c>
      <c r="U1230" s="49" t="str">
        <f t="shared" si="299"/>
        <v>Dispositivo.Médico</v>
      </c>
      <c r="V1230" s="49" t="str">
        <f t="shared" si="302"/>
        <v>Instalações</v>
      </c>
      <c r="W1230" s="1" t="str">
        <f t="shared" si="303"/>
        <v>Key.Ifc4.3-1230</v>
      </c>
    </row>
    <row r="1231" spans="1:23" ht="6" customHeight="1" x14ac:dyDescent="0.25">
      <c r="A1231" s="43">
        <v>1231</v>
      </c>
      <c r="B1231" s="2" t="s">
        <v>1263</v>
      </c>
      <c r="C1231" s="45" t="s">
        <v>3095</v>
      </c>
      <c r="D1231" s="2" t="s">
        <v>4860</v>
      </c>
      <c r="E1231" s="2" t="s">
        <v>3146</v>
      </c>
      <c r="F1231" s="2" t="s">
        <v>159</v>
      </c>
      <c r="G1231" s="59" t="s">
        <v>9</v>
      </c>
      <c r="H1231" s="59" t="s">
        <v>9</v>
      </c>
      <c r="I1231" s="59" t="s">
        <v>9</v>
      </c>
      <c r="J1231" s="59" t="s">
        <v>9</v>
      </c>
      <c r="K1231" s="59" t="s">
        <v>9</v>
      </c>
      <c r="L1231" s="47" t="str">
        <f t="shared" si="300"/>
        <v>Instalações</v>
      </c>
      <c r="M1231" s="47" t="str">
        <f t="shared" si="295"/>
        <v>Hospitalares</v>
      </c>
      <c r="N1231" s="47" t="str">
        <f t="shared" si="296"/>
        <v>Dispositivo.Médico</v>
      </c>
      <c r="O1231" s="41" t="str">
        <f t="shared" si="297"/>
        <v>Cat. Revit: OST_MedicalEquipment</v>
      </c>
      <c r="P1231" s="41" t="s">
        <v>4677</v>
      </c>
      <c r="Q1231" s="41" t="s">
        <v>4735</v>
      </c>
      <c r="R1231" s="48" t="s">
        <v>9</v>
      </c>
      <c r="S1231" s="49" t="str">
        <f t="shared" si="301"/>
        <v>Instalações</v>
      </c>
      <c r="T1231" s="49" t="str">
        <f t="shared" si="298"/>
        <v>Hospitalares</v>
      </c>
      <c r="U1231" s="49" t="str">
        <f t="shared" si="299"/>
        <v>Dispositivo.Médico</v>
      </c>
      <c r="V1231" s="49" t="str">
        <f t="shared" si="302"/>
        <v>Instalações</v>
      </c>
      <c r="W1231" s="1" t="str">
        <f t="shared" si="303"/>
        <v>Key.Ifc4.3-1231</v>
      </c>
    </row>
    <row r="1232" spans="1:23" ht="6" customHeight="1" x14ac:dyDescent="0.25">
      <c r="A1232" s="43">
        <v>1232</v>
      </c>
      <c r="B1232" s="2" t="s">
        <v>1263</v>
      </c>
      <c r="C1232" s="45" t="s">
        <v>3095</v>
      </c>
      <c r="D1232" s="2" t="s">
        <v>4860</v>
      </c>
      <c r="E1232" s="2" t="s">
        <v>3146</v>
      </c>
      <c r="F1232" s="2" t="s">
        <v>105</v>
      </c>
      <c r="G1232" s="59" t="s">
        <v>9</v>
      </c>
      <c r="H1232" s="59" t="s">
        <v>9</v>
      </c>
      <c r="I1232" s="59" t="s">
        <v>9</v>
      </c>
      <c r="J1232" s="59" t="s">
        <v>9</v>
      </c>
      <c r="K1232" s="59" t="s">
        <v>9</v>
      </c>
      <c r="L1232" s="47" t="str">
        <f t="shared" si="300"/>
        <v>Instalações</v>
      </c>
      <c r="M1232" s="47" t="str">
        <f t="shared" si="295"/>
        <v>Hospitalares</v>
      </c>
      <c r="N1232" s="47" t="str">
        <f t="shared" si="296"/>
        <v>Dispositivo.Médico</v>
      </c>
      <c r="O1232" s="41" t="str">
        <f t="shared" si="297"/>
        <v>Cat. Revit: OST_NurseCallDevices</v>
      </c>
      <c r="P1232" s="41" t="s">
        <v>4787</v>
      </c>
      <c r="Q1232" s="41" t="s">
        <v>4736</v>
      </c>
      <c r="R1232" s="48" t="s">
        <v>9</v>
      </c>
      <c r="S1232" s="49" t="str">
        <f t="shared" si="301"/>
        <v>Instalações</v>
      </c>
      <c r="T1232" s="49" t="str">
        <f t="shared" si="298"/>
        <v>Hospitalares</v>
      </c>
      <c r="U1232" s="49" t="str">
        <f t="shared" si="299"/>
        <v>Dispositivo.Médico</v>
      </c>
      <c r="V1232" s="49" t="str">
        <f t="shared" si="302"/>
        <v>Instalações</v>
      </c>
      <c r="W1232" s="1" t="str">
        <f t="shared" si="303"/>
        <v>Key.Ifc4.3-1232</v>
      </c>
    </row>
    <row r="1233" spans="1:23" ht="6" customHeight="1" x14ac:dyDescent="0.25">
      <c r="A1233" s="43">
        <v>1233</v>
      </c>
      <c r="B1233" s="2" t="s">
        <v>1263</v>
      </c>
      <c r="C1233" s="45" t="s">
        <v>3095</v>
      </c>
      <c r="D1233" s="2" t="s">
        <v>3090</v>
      </c>
      <c r="E1233" s="2" t="s">
        <v>4837</v>
      </c>
      <c r="F1233" s="46" t="s">
        <v>830</v>
      </c>
      <c r="G1233" s="59" t="s">
        <v>9</v>
      </c>
      <c r="H1233" s="59" t="s">
        <v>9</v>
      </c>
      <c r="I1233" s="59" t="s">
        <v>9</v>
      </c>
      <c r="J1233" s="59" t="s">
        <v>9</v>
      </c>
      <c r="K1233" s="59" t="s">
        <v>9</v>
      </c>
      <c r="L1233" s="47" t="str">
        <f t="shared" si="300"/>
        <v>Instalações</v>
      </c>
      <c r="M1233" s="47" t="str">
        <f t="shared" si="295"/>
        <v>Instrumentos</v>
      </c>
      <c r="N1233" s="47" t="str">
        <f t="shared" si="296"/>
        <v>Instrumento.Medição</v>
      </c>
      <c r="O1233" s="41" t="str">
        <f t="shared" si="297"/>
        <v>Classe IFC: IfcFlowInstrumentAMMETER</v>
      </c>
      <c r="P1233" s="41" t="s">
        <v>2400</v>
      </c>
      <c r="Q1233" s="41" t="s">
        <v>4258</v>
      </c>
      <c r="R1233" s="48" t="s">
        <v>9</v>
      </c>
      <c r="S1233" s="49" t="str">
        <f t="shared" si="301"/>
        <v>Instalações</v>
      </c>
      <c r="T1233" s="49" t="str">
        <f t="shared" si="298"/>
        <v>Instrumentos</v>
      </c>
      <c r="U1233" s="49" t="str">
        <f t="shared" si="299"/>
        <v>Instrumento.Medição</v>
      </c>
      <c r="V1233" s="49" t="str">
        <f t="shared" si="302"/>
        <v>Instalações</v>
      </c>
      <c r="W1233" s="1" t="str">
        <f t="shared" si="303"/>
        <v>Key.Ifc4.3-1233</v>
      </c>
    </row>
    <row r="1234" spans="1:23" ht="6" customHeight="1" x14ac:dyDescent="0.25">
      <c r="A1234" s="43">
        <v>1234</v>
      </c>
      <c r="B1234" s="2" t="s">
        <v>1263</v>
      </c>
      <c r="C1234" s="45" t="s">
        <v>3095</v>
      </c>
      <c r="D1234" s="2" t="s">
        <v>3090</v>
      </c>
      <c r="E1234" s="2" t="s">
        <v>4837</v>
      </c>
      <c r="F1234" s="46" t="s">
        <v>831</v>
      </c>
      <c r="G1234" s="59" t="s">
        <v>9</v>
      </c>
      <c r="H1234" s="59" t="s">
        <v>9</v>
      </c>
      <c r="I1234" s="59" t="s">
        <v>9</v>
      </c>
      <c r="J1234" s="59" t="s">
        <v>9</v>
      </c>
      <c r="K1234" s="59" t="s">
        <v>9</v>
      </c>
      <c r="L1234" s="47" t="str">
        <f t="shared" si="300"/>
        <v>Instalações</v>
      </c>
      <c r="M1234" s="47" t="str">
        <f t="shared" si="295"/>
        <v>Instrumentos</v>
      </c>
      <c r="N1234" s="47" t="str">
        <f t="shared" si="296"/>
        <v>Instrumento.Medição</v>
      </c>
      <c r="O1234" s="41" t="str">
        <f t="shared" si="297"/>
        <v>Classe IFC: IfcFlowInstrumentCOMBINED</v>
      </c>
      <c r="P1234" s="41" t="s">
        <v>2401</v>
      </c>
      <c r="Q1234" s="41" t="s">
        <v>4259</v>
      </c>
      <c r="R1234" s="48" t="s">
        <v>9</v>
      </c>
      <c r="S1234" s="49" t="str">
        <f t="shared" si="301"/>
        <v>Instalações</v>
      </c>
      <c r="T1234" s="49" t="str">
        <f t="shared" si="298"/>
        <v>Instrumentos</v>
      </c>
      <c r="U1234" s="49" t="str">
        <f t="shared" si="299"/>
        <v>Instrumento.Medição</v>
      </c>
      <c r="V1234" s="49" t="str">
        <f t="shared" si="302"/>
        <v>Instalações</v>
      </c>
      <c r="W1234" s="1" t="str">
        <f t="shared" si="303"/>
        <v>Key.Ifc4.3-1234</v>
      </c>
    </row>
    <row r="1235" spans="1:23" ht="6" customHeight="1" x14ac:dyDescent="0.25">
      <c r="A1235" s="43">
        <v>1235</v>
      </c>
      <c r="B1235" s="2" t="s">
        <v>1263</v>
      </c>
      <c r="C1235" s="45" t="s">
        <v>3095</v>
      </c>
      <c r="D1235" s="2" t="s">
        <v>3090</v>
      </c>
      <c r="E1235" s="2" t="s">
        <v>4837</v>
      </c>
      <c r="F1235" s="46" t="s">
        <v>832</v>
      </c>
      <c r="G1235" s="59" t="s">
        <v>9</v>
      </c>
      <c r="H1235" s="59" t="s">
        <v>9</v>
      </c>
      <c r="I1235" s="59" t="s">
        <v>9</v>
      </c>
      <c r="J1235" s="59" t="s">
        <v>9</v>
      </c>
      <c r="K1235" s="59" t="s">
        <v>9</v>
      </c>
      <c r="L1235" s="47" t="str">
        <f t="shared" si="300"/>
        <v>Instalações</v>
      </c>
      <c r="M1235" s="47" t="str">
        <f t="shared" si="295"/>
        <v>Instrumentos</v>
      </c>
      <c r="N1235" s="47" t="str">
        <f t="shared" si="296"/>
        <v>Instrumento.Medição</v>
      </c>
      <c r="O1235" s="41" t="str">
        <f t="shared" si="297"/>
        <v>Classe IFC: IfcFlowInstrumentFREQUENCYMETER</v>
      </c>
      <c r="P1235" s="41" t="s">
        <v>2402</v>
      </c>
      <c r="Q1235" s="41" t="s">
        <v>4260</v>
      </c>
      <c r="R1235" s="48" t="s">
        <v>9</v>
      </c>
      <c r="S1235" s="49" t="str">
        <f t="shared" si="301"/>
        <v>Instalações</v>
      </c>
      <c r="T1235" s="49" t="str">
        <f t="shared" si="298"/>
        <v>Instrumentos</v>
      </c>
      <c r="U1235" s="49" t="str">
        <f t="shared" si="299"/>
        <v>Instrumento.Medição</v>
      </c>
      <c r="V1235" s="49" t="str">
        <f t="shared" si="302"/>
        <v>Instalações</v>
      </c>
      <c r="W1235" s="1" t="str">
        <f t="shared" si="303"/>
        <v>Key.Ifc4.3-1235</v>
      </c>
    </row>
    <row r="1236" spans="1:23" ht="6" customHeight="1" x14ac:dyDescent="0.25">
      <c r="A1236" s="43">
        <v>1236</v>
      </c>
      <c r="B1236" s="2" t="s">
        <v>1263</v>
      </c>
      <c r="C1236" s="45" t="s">
        <v>3095</v>
      </c>
      <c r="D1236" s="2" t="s">
        <v>3090</v>
      </c>
      <c r="E1236" s="2" t="s">
        <v>4837</v>
      </c>
      <c r="F1236" s="46" t="s">
        <v>833</v>
      </c>
      <c r="G1236" s="59" t="s">
        <v>9</v>
      </c>
      <c r="H1236" s="59" t="s">
        <v>9</v>
      </c>
      <c r="I1236" s="59" t="s">
        <v>9</v>
      </c>
      <c r="J1236" s="59" t="s">
        <v>9</v>
      </c>
      <c r="K1236" s="59" t="s">
        <v>9</v>
      </c>
      <c r="L1236" s="47" t="str">
        <f t="shared" si="300"/>
        <v>Instalações</v>
      </c>
      <c r="M1236" s="47" t="str">
        <f t="shared" si="295"/>
        <v>Instrumentos</v>
      </c>
      <c r="N1236" s="47" t="str">
        <f t="shared" si="296"/>
        <v>Instrumento.Medição</v>
      </c>
      <c r="O1236" s="41" t="str">
        <f t="shared" si="297"/>
        <v>Classe IFC: IfcFlowInstrumentPHASEANGLEMETER</v>
      </c>
      <c r="P1236" s="41" t="s">
        <v>2403</v>
      </c>
      <c r="Q1236" s="41" t="s">
        <v>4261</v>
      </c>
      <c r="R1236" s="48" t="s">
        <v>9</v>
      </c>
      <c r="S1236" s="49" t="str">
        <f t="shared" si="301"/>
        <v>Instalações</v>
      </c>
      <c r="T1236" s="49" t="str">
        <f t="shared" si="298"/>
        <v>Instrumentos</v>
      </c>
      <c r="U1236" s="49" t="str">
        <f t="shared" si="299"/>
        <v>Instrumento.Medição</v>
      </c>
      <c r="V1236" s="49" t="str">
        <f t="shared" si="302"/>
        <v>Instalações</v>
      </c>
      <c r="W1236" s="1" t="str">
        <f t="shared" si="303"/>
        <v>Key.Ifc4.3-1236</v>
      </c>
    </row>
    <row r="1237" spans="1:23" ht="6" customHeight="1" x14ac:dyDescent="0.25">
      <c r="A1237" s="43">
        <v>1237</v>
      </c>
      <c r="B1237" s="2" t="s">
        <v>1263</v>
      </c>
      <c r="C1237" s="45" t="s">
        <v>3095</v>
      </c>
      <c r="D1237" s="2" t="s">
        <v>3090</v>
      </c>
      <c r="E1237" s="2" t="s">
        <v>4837</v>
      </c>
      <c r="F1237" s="46" t="s">
        <v>834</v>
      </c>
      <c r="G1237" s="59" t="s">
        <v>9</v>
      </c>
      <c r="H1237" s="59" t="s">
        <v>9</v>
      </c>
      <c r="I1237" s="59" t="s">
        <v>9</v>
      </c>
      <c r="J1237" s="59" t="s">
        <v>9</v>
      </c>
      <c r="K1237" s="59" t="s">
        <v>9</v>
      </c>
      <c r="L1237" s="47" t="str">
        <f t="shared" si="300"/>
        <v>Instalações</v>
      </c>
      <c r="M1237" s="47" t="str">
        <f t="shared" si="295"/>
        <v>Instrumentos</v>
      </c>
      <c r="N1237" s="47" t="str">
        <f t="shared" si="296"/>
        <v>Instrumento.Medição</v>
      </c>
      <c r="O1237" s="41" t="str">
        <f t="shared" si="297"/>
        <v>Classe IFC: IfcFlowInstrumentPOWERFACTORMETER</v>
      </c>
      <c r="P1237" s="41" t="s">
        <v>2404</v>
      </c>
      <c r="Q1237" s="41" t="s">
        <v>4262</v>
      </c>
      <c r="R1237" s="48" t="s">
        <v>9</v>
      </c>
      <c r="S1237" s="49" t="str">
        <f t="shared" si="301"/>
        <v>Instalações</v>
      </c>
      <c r="T1237" s="49" t="str">
        <f t="shared" si="298"/>
        <v>Instrumentos</v>
      </c>
      <c r="U1237" s="49" t="str">
        <f t="shared" si="299"/>
        <v>Instrumento.Medição</v>
      </c>
      <c r="V1237" s="49" t="str">
        <f t="shared" si="302"/>
        <v>Instalações</v>
      </c>
      <c r="W1237" s="1" t="str">
        <f t="shared" si="303"/>
        <v>Key.Ifc4.3-1237</v>
      </c>
    </row>
    <row r="1238" spans="1:23" ht="6" customHeight="1" x14ac:dyDescent="0.25">
      <c r="A1238" s="43">
        <v>1238</v>
      </c>
      <c r="B1238" s="2" t="s">
        <v>1263</v>
      </c>
      <c r="C1238" s="45" t="s">
        <v>3095</v>
      </c>
      <c r="D1238" s="2" t="s">
        <v>3090</v>
      </c>
      <c r="E1238" s="2" t="s">
        <v>4837</v>
      </c>
      <c r="F1238" s="46" t="s">
        <v>835</v>
      </c>
      <c r="G1238" s="59" t="s">
        <v>9</v>
      </c>
      <c r="H1238" s="59" t="s">
        <v>9</v>
      </c>
      <c r="I1238" s="59" t="s">
        <v>9</v>
      </c>
      <c r="J1238" s="59" t="s">
        <v>9</v>
      </c>
      <c r="K1238" s="59" t="s">
        <v>9</v>
      </c>
      <c r="L1238" s="47" t="str">
        <f t="shared" si="300"/>
        <v>Instalações</v>
      </c>
      <c r="M1238" s="47" t="str">
        <f t="shared" si="295"/>
        <v>Instrumentos</v>
      </c>
      <c r="N1238" s="47" t="str">
        <f t="shared" si="296"/>
        <v>Instrumento.Medição</v>
      </c>
      <c r="O1238" s="41" t="str">
        <f t="shared" si="297"/>
        <v>Classe IFC: IfcFlowInstrumentPRESSUREGAUGE</v>
      </c>
      <c r="P1238" s="41" t="s">
        <v>2405</v>
      </c>
      <c r="Q1238" s="41" t="s">
        <v>4263</v>
      </c>
      <c r="R1238" s="48" t="s">
        <v>9</v>
      </c>
      <c r="S1238" s="49" t="str">
        <f t="shared" si="301"/>
        <v>Instalações</v>
      </c>
      <c r="T1238" s="49" t="str">
        <f t="shared" si="298"/>
        <v>Instrumentos</v>
      </c>
      <c r="U1238" s="49" t="str">
        <f t="shared" si="299"/>
        <v>Instrumento.Medição</v>
      </c>
      <c r="V1238" s="49" t="str">
        <f t="shared" si="302"/>
        <v>Instalações</v>
      </c>
      <c r="W1238" s="1" t="str">
        <f t="shared" si="303"/>
        <v>Key.Ifc4.3-1238</v>
      </c>
    </row>
    <row r="1239" spans="1:23" ht="6" customHeight="1" x14ac:dyDescent="0.25">
      <c r="A1239" s="43">
        <v>1239</v>
      </c>
      <c r="B1239" s="2" t="s">
        <v>1263</v>
      </c>
      <c r="C1239" s="45" t="s">
        <v>3095</v>
      </c>
      <c r="D1239" s="2" t="s">
        <v>3090</v>
      </c>
      <c r="E1239" s="2" t="s">
        <v>4837</v>
      </c>
      <c r="F1239" s="46" t="s">
        <v>836</v>
      </c>
      <c r="G1239" s="59" t="s">
        <v>9</v>
      </c>
      <c r="H1239" s="59" t="s">
        <v>9</v>
      </c>
      <c r="I1239" s="59" t="s">
        <v>9</v>
      </c>
      <c r="J1239" s="59" t="s">
        <v>9</v>
      </c>
      <c r="K1239" s="59" t="s">
        <v>9</v>
      </c>
      <c r="L1239" s="47" t="str">
        <f t="shared" si="300"/>
        <v>Instalações</v>
      </c>
      <c r="M1239" s="47" t="str">
        <f t="shared" si="295"/>
        <v>Instrumentos</v>
      </c>
      <c r="N1239" s="47" t="str">
        <f t="shared" si="296"/>
        <v>Instrumento.Medição</v>
      </c>
      <c r="O1239" s="41" t="str">
        <f t="shared" si="297"/>
        <v>Classe IFC: IfcFlowInstrumentTHERMOMETER</v>
      </c>
      <c r="P1239" s="41" t="s">
        <v>2406</v>
      </c>
      <c r="Q1239" s="41" t="s">
        <v>4264</v>
      </c>
      <c r="R1239" s="48" t="s">
        <v>9</v>
      </c>
      <c r="S1239" s="49" t="str">
        <f t="shared" si="301"/>
        <v>Instalações</v>
      </c>
      <c r="T1239" s="49" t="str">
        <f t="shared" si="298"/>
        <v>Instrumentos</v>
      </c>
      <c r="U1239" s="49" t="str">
        <f t="shared" si="299"/>
        <v>Instrumento.Medição</v>
      </c>
      <c r="V1239" s="49" t="str">
        <f t="shared" si="302"/>
        <v>Instalações</v>
      </c>
      <c r="W1239" s="1" t="str">
        <f t="shared" si="303"/>
        <v>Key.Ifc4.3-1239</v>
      </c>
    </row>
    <row r="1240" spans="1:23" ht="6" customHeight="1" x14ac:dyDescent="0.25">
      <c r="A1240" s="43">
        <v>1240</v>
      </c>
      <c r="B1240" s="2" t="s">
        <v>1263</v>
      </c>
      <c r="C1240" s="45" t="s">
        <v>3095</v>
      </c>
      <c r="D1240" s="2" t="s">
        <v>3090</v>
      </c>
      <c r="E1240" s="2" t="s">
        <v>4837</v>
      </c>
      <c r="F1240" s="46" t="s">
        <v>837</v>
      </c>
      <c r="G1240" s="59" t="s">
        <v>9</v>
      </c>
      <c r="H1240" s="59" t="s">
        <v>9</v>
      </c>
      <c r="I1240" s="59" t="s">
        <v>9</v>
      </c>
      <c r="J1240" s="59" t="s">
        <v>9</v>
      </c>
      <c r="K1240" s="59" t="s">
        <v>9</v>
      </c>
      <c r="L1240" s="47" t="str">
        <f t="shared" si="300"/>
        <v>Instalações</v>
      </c>
      <c r="M1240" s="47" t="str">
        <f t="shared" si="295"/>
        <v>Instrumentos</v>
      </c>
      <c r="N1240" s="47" t="str">
        <f t="shared" si="296"/>
        <v>Instrumento.Medição</v>
      </c>
      <c r="O1240" s="41" t="str">
        <f t="shared" si="297"/>
        <v>Classe IFC: IfcFlowInstrumentVOLTMETER</v>
      </c>
      <c r="P1240" s="41" t="s">
        <v>2407</v>
      </c>
      <c r="Q1240" s="41" t="s">
        <v>4265</v>
      </c>
      <c r="R1240" s="48" t="s">
        <v>9</v>
      </c>
      <c r="S1240" s="49" t="str">
        <f t="shared" si="301"/>
        <v>Instalações</v>
      </c>
      <c r="T1240" s="49" t="str">
        <f t="shared" si="298"/>
        <v>Instrumentos</v>
      </c>
      <c r="U1240" s="49" t="str">
        <f t="shared" si="299"/>
        <v>Instrumento.Medição</v>
      </c>
      <c r="V1240" s="49" t="str">
        <f t="shared" si="302"/>
        <v>Instalações</v>
      </c>
      <c r="W1240" s="1" t="str">
        <f t="shared" si="303"/>
        <v>Key.Ifc4.3-1240</v>
      </c>
    </row>
    <row r="1241" spans="1:23" ht="6" customHeight="1" x14ac:dyDescent="0.25">
      <c r="A1241" s="43">
        <v>1241</v>
      </c>
      <c r="B1241" s="2" t="s">
        <v>1263</v>
      </c>
      <c r="C1241" s="45" t="s">
        <v>3095</v>
      </c>
      <c r="D1241" s="2" t="s">
        <v>3090</v>
      </c>
      <c r="E1241" s="2" t="s">
        <v>4837</v>
      </c>
      <c r="F1241" s="46" t="s">
        <v>838</v>
      </c>
      <c r="G1241" s="59" t="s">
        <v>9</v>
      </c>
      <c r="H1241" s="59" t="s">
        <v>9</v>
      </c>
      <c r="I1241" s="59" t="s">
        <v>9</v>
      </c>
      <c r="J1241" s="59" t="s">
        <v>9</v>
      </c>
      <c r="K1241" s="59" t="s">
        <v>9</v>
      </c>
      <c r="L1241" s="47" t="str">
        <f t="shared" si="300"/>
        <v>Instalações</v>
      </c>
      <c r="M1241" s="47" t="str">
        <f t="shared" si="295"/>
        <v>Instrumentos</v>
      </c>
      <c r="N1241" s="47" t="str">
        <f t="shared" si="296"/>
        <v>Instrumento.Medição</v>
      </c>
      <c r="O1241" s="41" t="str">
        <f t="shared" si="297"/>
        <v>Classe IFC: IfcFlowInstrumentVOLTMETER_PEAK</v>
      </c>
      <c r="P1241" s="41" t="s">
        <v>2408</v>
      </c>
      <c r="Q1241" s="41" t="s">
        <v>4266</v>
      </c>
      <c r="R1241" s="48" t="s">
        <v>9</v>
      </c>
      <c r="S1241" s="49" t="str">
        <f t="shared" si="301"/>
        <v>Instalações</v>
      </c>
      <c r="T1241" s="49" t="str">
        <f t="shared" si="298"/>
        <v>Instrumentos</v>
      </c>
      <c r="U1241" s="49" t="str">
        <f t="shared" si="299"/>
        <v>Instrumento.Medição</v>
      </c>
      <c r="V1241" s="49" t="str">
        <f t="shared" si="302"/>
        <v>Instalações</v>
      </c>
      <c r="W1241" s="1" t="str">
        <f t="shared" si="303"/>
        <v>Key.Ifc4.3-1241</v>
      </c>
    </row>
    <row r="1242" spans="1:23" ht="6" customHeight="1" x14ac:dyDescent="0.25">
      <c r="A1242" s="43">
        <v>1242</v>
      </c>
      <c r="B1242" s="2" t="s">
        <v>1263</v>
      </c>
      <c r="C1242" s="45" t="s">
        <v>3095</v>
      </c>
      <c r="D1242" s="2" t="s">
        <v>3090</v>
      </c>
      <c r="E1242" s="2" t="s">
        <v>4837</v>
      </c>
      <c r="F1242" s="46" t="s">
        <v>839</v>
      </c>
      <c r="G1242" s="59" t="s">
        <v>9</v>
      </c>
      <c r="H1242" s="59" t="s">
        <v>9</v>
      </c>
      <c r="I1242" s="59" t="s">
        <v>9</v>
      </c>
      <c r="J1242" s="59" t="s">
        <v>9</v>
      </c>
      <c r="K1242" s="59" t="s">
        <v>9</v>
      </c>
      <c r="L1242" s="47" t="str">
        <f t="shared" si="300"/>
        <v>Instalações</v>
      </c>
      <c r="M1242" s="47" t="str">
        <f t="shared" si="295"/>
        <v>Instrumentos</v>
      </c>
      <c r="N1242" s="47" t="str">
        <f t="shared" si="296"/>
        <v>Instrumento.Medição</v>
      </c>
      <c r="O1242" s="41" t="str">
        <f t="shared" si="297"/>
        <v>Classe IFC: IfcFlowInstrumentVOLTMETER_RMS</v>
      </c>
      <c r="P1242" s="41" t="s">
        <v>2409</v>
      </c>
      <c r="Q1242" s="41" t="s">
        <v>4267</v>
      </c>
      <c r="R1242" s="48" t="s">
        <v>9</v>
      </c>
      <c r="S1242" s="49" t="str">
        <f t="shared" si="301"/>
        <v>Instalações</v>
      </c>
      <c r="T1242" s="49" t="str">
        <f t="shared" si="298"/>
        <v>Instrumentos</v>
      </c>
      <c r="U1242" s="49" t="str">
        <f t="shared" si="299"/>
        <v>Instrumento.Medição</v>
      </c>
      <c r="V1242" s="49" t="str">
        <f t="shared" si="302"/>
        <v>Instalações</v>
      </c>
      <c r="W1242" s="1" t="str">
        <f t="shared" si="303"/>
        <v>Key.Ifc4.3-1242</v>
      </c>
    </row>
    <row r="1243" spans="1:23" ht="6" customHeight="1" x14ac:dyDescent="0.25">
      <c r="A1243" s="43">
        <v>1243</v>
      </c>
      <c r="B1243" s="2" t="s">
        <v>1263</v>
      </c>
      <c r="C1243" s="45" t="s">
        <v>3095</v>
      </c>
      <c r="D1243" s="2" t="s">
        <v>3246</v>
      </c>
      <c r="E1243" s="2" t="s">
        <v>1395</v>
      </c>
      <c r="F1243" s="46" t="s">
        <v>1394</v>
      </c>
      <c r="G1243" s="59" t="s">
        <v>9</v>
      </c>
      <c r="H1243" s="59" t="s">
        <v>9</v>
      </c>
      <c r="I1243" s="59" t="s">
        <v>9</v>
      </c>
      <c r="J1243" s="59" t="s">
        <v>9</v>
      </c>
      <c r="K1243" s="59" t="s">
        <v>9</v>
      </c>
      <c r="L1243" s="47" t="str">
        <f t="shared" si="300"/>
        <v>Instalações</v>
      </c>
      <c r="M1243" s="47" t="str">
        <f t="shared" si="295"/>
        <v>Interceptores</v>
      </c>
      <c r="N1243" s="47" t="str">
        <f t="shared" si="296"/>
        <v>Interceptor</v>
      </c>
      <c r="O1243" s="41" t="str">
        <f t="shared" si="297"/>
        <v>Classe IFC: IfcInterceptor</v>
      </c>
      <c r="P1243" s="41" t="s">
        <v>2410</v>
      </c>
      <c r="Q1243" s="41" t="s">
        <v>4268</v>
      </c>
      <c r="R1243" s="48" t="s">
        <v>9</v>
      </c>
      <c r="S1243" s="49" t="str">
        <f t="shared" si="301"/>
        <v>Instalações</v>
      </c>
      <c r="T1243" s="49" t="str">
        <f t="shared" si="298"/>
        <v>Interceptores</v>
      </c>
      <c r="U1243" s="49" t="str">
        <f t="shared" si="299"/>
        <v>Interceptor</v>
      </c>
      <c r="V1243" s="49" t="str">
        <f t="shared" si="302"/>
        <v>Instalações</v>
      </c>
      <c r="W1243" s="1" t="str">
        <f t="shared" si="303"/>
        <v>Key.Ifc4.3-1243</v>
      </c>
    </row>
    <row r="1244" spans="1:23" ht="6" customHeight="1" x14ac:dyDescent="0.25">
      <c r="A1244" s="43">
        <v>1244</v>
      </c>
      <c r="B1244" s="2" t="s">
        <v>1263</v>
      </c>
      <c r="C1244" s="45" t="s">
        <v>3095</v>
      </c>
      <c r="D1244" s="2" t="s">
        <v>3246</v>
      </c>
      <c r="E1244" s="2" t="s">
        <v>1395</v>
      </c>
      <c r="F1244" s="46" t="s">
        <v>1396</v>
      </c>
      <c r="G1244" s="59" t="s">
        <v>9</v>
      </c>
      <c r="H1244" s="59" t="s">
        <v>9</v>
      </c>
      <c r="I1244" s="59" t="s">
        <v>9</v>
      </c>
      <c r="J1244" s="59" t="s">
        <v>9</v>
      </c>
      <c r="K1244" s="59" t="s">
        <v>9</v>
      </c>
      <c r="L1244" s="47" t="str">
        <f t="shared" si="300"/>
        <v>Instalações</v>
      </c>
      <c r="M1244" s="47" t="str">
        <f t="shared" si="295"/>
        <v>Interceptores</v>
      </c>
      <c r="N1244" s="47" t="str">
        <f t="shared" si="296"/>
        <v>Interceptor</v>
      </c>
      <c r="O1244" s="41" t="str">
        <f t="shared" si="297"/>
        <v>Classe IFC: IfcInterceptorCYCLONIC</v>
      </c>
      <c r="P1244" s="41" t="s">
        <v>2411</v>
      </c>
      <c r="Q1244" s="41" t="s">
        <v>4269</v>
      </c>
      <c r="R1244" s="48" t="s">
        <v>9</v>
      </c>
      <c r="S1244" s="49" t="str">
        <f t="shared" si="301"/>
        <v>Instalações</v>
      </c>
      <c r="T1244" s="49" t="str">
        <f t="shared" si="298"/>
        <v>Interceptores</v>
      </c>
      <c r="U1244" s="49" t="str">
        <f t="shared" si="299"/>
        <v>Interceptor</v>
      </c>
      <c r="V1244" s="49" t="str">
        <f t="shared" si="302"/>
        <v>Instalações</v>
      </c>
      <c r="W1244" s="1" t="str">
        <f t="shared" si="303"/>
        <v>Key.Ifc4.3-1244</v>
      </c>
    </row>
    <row r="1245" spans="1:23" ht="6" customHeight="1" x14ac:dyDescent="0.25">
      <c r="A1245" s="43">
        <v>1245</v>
      </c>
      <c r="B1245" s="2" t="s">
        <v>1263</v>
      </c>
      <c r="C1245" s="45" t="s">
        <v>3095</v>
      </c>
      <c r="D1245" s="2" t="s">
        <v>3246</v>
      </c>
      <c r="E1245" s="2" t="s">
        <v>1395</v>
      </c>
      <c r="F1245" s="46" t="s">
        <v>1397</v>
      </c>
      <c r="G1245" s="59" t="s">
        <v>9</v>
      </c>
      <c r="H1245" s="59" t="s">
        <v>9</v>
      </c>
      <c r="I1245" s="59" t="s">
        <v>9</v>
      </c>
      <c r="J1245" s="59" t="s">
        <v>9</v>
      </c>
      <c r="K1245" s="59" t="s">
        <v>9</v>
      </c>
      <c r="L1245" s="47" t="str">
        <f t="shared" si="300"/>
        <v>Instalações</v>
      </c>
      <c r="M1245" s="47" t="str">
        <f t="shared" si="295"/>
        <v>Interceptores</v>
      </c>
      <c r="N1245" s="47" t="str">
        <f t="shared" si="296"/>
        <v>Interceptor</v>
      </c>
      <c r="O1245" s="41" t="str">
        <f t="shared" si="297"/>
        <v>Classe IFC: IfcInterceptorGREASE</v>
      </c>
      <c r="P1245" s="41" t="s">
        <v>2412</v>
      </c>
      <c r="Q1245" s="41" t="s">
        <v>4270</v>
      </c>
      <c r="R1245" s="48" t="s">
        <v>9</v>
      </c>
      <c r="S1245" s="49" t="str">
        <f t="shared" si="301"/>
        <v>Instalações</v>
      </c>
      <c r="T1245" s="49" t="str">
        <f t="shared" si="298"/>
        <v>Interceptores</v>
      </c>
      <c r="U1245" s="49" t="str">
        <f t="shared" si="299"/>
        <v>Interceptor</v>
      </c>
      <c r="V1245" s="49" t="str">
        <f t="shared" si="302"/>
        <v>Instalações</v>
      </c>
      <c r="W1245" s="1" t="str">
        <f t="shared" si="303"/>
        <v>Key.Ifc4.3-1245</v>
      </c>
    </row>
    <row r="1246" spans="1:23" ht="6" customHeight="1" x14ac:dyDescent="0.25">
      <c r="A1246" s="43">
        <v>1246</v>
      </c>
      <c r="B1246" s="2" t="s">
        <v>1263</v>
      </c>
      <c r="C1246" s="45" t="s">
        <v>3095</v>
      </c>
      <c r="D1246" s="2" t="s">
        <v>3246</v>
      </c>
      <c r="E1246" s="2" t="s">
        <v>1395</v>
      </c>
      <c r="F1246" s="46" t="s">
        <v>1398</v>
      </c>
      <c r="G1246" s="59" t="s">
        <v>9</v>
      </c>
      <c r="H1246" s="59" t="s">
        <v>9</v>
      </c>
      <c r="I1246" s="59" t="s">
        <v>9</v>
      </c>
      <c r="J1246" s="59" t="s">
        <v>9</v>
      </c>
      <c r="K1246" s="59" t="s">
        <v>9</v>
      </c>
      <c r="L1246" s="47" t="str">
        <f t="shared" si="300"/>
        <v>Instalações</v>
      </c>
      <c r="M1246" s="47" t="str">
        <f t="shared" si="295"/>
        <v>Interceptores</v>
      </c>
      <c r="N1246" s="47" t="str">
        <f t="shared" si="296"/>
        <v>Interceptor</v>
      </c>
      <c r="O1246" s="41" t="str">
        <f t="shared" si="297"/>
        <v>Classe IFC: IfcInterceptorOIL</v>
      </c>
      <c r="P1246" s="41" t="s">
        <v>2413</v>
      </c>
      <c r="Q1246" s="41" t="s">
        <v>4271</v>
      </c>
      <c r="R1246" s="48" t="s">
        <v>9</v>
      </c>
      <c r="S1246" s="49" t="str">
        <f t="shared" si="301"/>
        <v>Instalações</v>
      </c>
      <c r="T1246" s="49" t="str">
        <f t="shared" si="298"/>
        <v>Interceptores</v>
      </c>
      <c r="U1246" s="49" t="str">
        <f t="shared" si="299"/>
        <v>Interceptor</v>
      </c>
      <c r="V1246" s="49" t="str">
        <f t="shared" si="302"/>
        <v>Instalações</v>
      </c>
      <c r="W1246" s="1" t="str">
        <f t="shared" si="303"/>
        <v>Key.Ifc4.3-1246</v>
      </c>
    </row>
    <row r="1247" spans="1:23" ht="6" customHeight="1" x14ac:dyDescent="0.25">
      <c r="A1247" s="43">
        <v>1247</v>
      </c>
      <c r="B1247" s="2" t="s">
        <v>1263</v>
      </c>
      <c r="C1247" s="45" t="s">
        <v>3095</v>
      </c>
      <c r="D1247" s="2" t="s">
        <v>3246</v>
      </c>
      <c r="E1247" s="2" t="s">
        <v>1395</v>
      </c>
      <c r="F1247" s="46" t="s">
        <v>1399</v>
      </c>
      <c r="G1247" s="59" t="s">
        <v>9</v>
      </c>
      <c r="H1247" s="59" t="s">
        <v>9</v>
      </c>
      <c r="I1247" s="59" t="s">
        <v>9</v>
      </c>
      <c r="J1247" s="59" t="s">
        <v>9</v>
      </c>
      <c r="K1247" s="59" t="s">
        <v>9</v>
      </c>
      <c r="L1247" s="47" t="str">
        <f t="shared" si="300"/>
        <v>Instalações</v>
      </c>
      <c r="M1247" s="47" t="str">
        <f t="shared" si="295"/>
        <v>Interceptores</v>
      </c>
      <c r="N1247" s="47" t="str">
        <f t="shared" si="296"/>
        <v>Interceptor</v>
      </c>
      <c r="O1247" s="41" t="str">
        <f t="shared" si="297"/>
        <v>Classe IFC: IfcInterceptorPETROL</v>
      </c>
      <c r="P1247" s="41" t="s">
        <v>2414</v>
      </c>
      <c r="Q1247" s="41" t="s">
        <v>4272</v>
      </c>
      <c r="R1247" s="48" t="s">
        <v>9</v>
      </c>
      <c r="S1247" s="49" t="str">
        <f t="shared" si="301"/>
        <v>Instalações</v>
      </c>
      <c r="T1247" s="49" t="str">
        <f t="shared" si="298"/>
        <v>Interceptores</v>
      </c>
      <c r="U1247" s="49" t="str">
        <f t="shared" si="299"/>
        <v>Interceptor</v>
      </c>
      <c r="V1247" s="49" t="str">
        <f t="shared" si="302"/>
        <v>Instalações</v>
      </c>
      <c r="W1247" s="1" t="str">
        <f t="shared" si="303"/>
        <v>Key.Ifc4.3-1247</v>
      </c>
    </row>
    <row r="1248" spans="1:23" ht="6" customHeight="1" x14ac:dyDescent="0.25">
      <c r="A1248" s="43">
        <v>1248</v>
      </c>
      <c r="B1248" s="2" t="s">
        <v>1263</v>
      </c>
      <c r="C1248" s="45" t="s">
        <v>3095</v>
      </c>
      <c r="D1248" s="2" t="s">
        <v>3210</v>
      </c>
      <c r="E1248" s="2" t="s">
        <v>3145</v>
      </c>
      <c r="F1248" s="46" t="s">
        <v>1418</v>
      </c>
      <c r="G1248" s="59" t="s">
        <v>9</v>
      </c>
      <c r="H1248" s="59" t="s">
        <v>9</v>
      </c>
      <c r="I1248" s="59" t="s">
        <v>9</v>
      </c>
      <c r="J1248" s="59" t="s">
        <v>9</v>
      </c>
      <c r="K1248" s="59" t="s">
        <v>9</v>
      </c>
      <c r="L1248" s="47" t="str">
        <f t="shared" si="300"/>
        <v>Instalações</v>
      </c>
      <c r="M1248" s="47" t="str">
        <f t="shared" si="295"/>
        <v>Interruptores</v>
      </c>
      <c r="N1248" s="47" t="str">
        <f t="shared" si="296"/>
        <v>Interruptor</v>
      </c>
      <c r="O1248" s="41" t="str">
        <f t="shared" si="297"/>
        <v>Classe IFC: IfcSwitchingDevice</v>
      </c>
      <c r="P1248" s="41" t="s">
        <v>4808</v>
      </c>
      <c r="Q1248" s="41" t="s">
        <v>4273</v>
      </c>
      <c r="R1248" s="48" t="s">
        <v>9</v>
      </c>
      <c r="S1248" s="49" t="str">
        <f t="shared" si="301"/>
        <v>Instalações</v>
      </c>
      <c r="T1248" s="49" t="str">
        <f t="shared" si="298"/>
        <v>Interruptores</v>
      </c>
      <c r="U1248" s="49" t="str">
        <f t="shared" si="299"/>
        <v>Interruptor</v>
      </c>
      <c r="V1248" s="49" t="str">
        <f t="shared" si="302"/>
        <v>Instalações</v>
      </c>
      <c r="W1248" s="1" t="str">
        <f t="shared" si="303"/>
        <v>Key.Ifc4.3-1248</v>
      </c>
    </row>
    <row r="1249" spans="1:23" ht="6" customHeight="1" x14ac:dyDescent="0.25">
      <c r="A1249" s="43">
        <v>1249</v>
      </c>
      <c r="B1249" s="2" t="s">
        <v>1263</v>
      </c>
      <c r="C1249" s="45" t="s">
        <v>3095</v>
      </c>
      <c r="D1249" s="2" t="s">
        <v>3210</v>
      </c>
      <c r="E1249" s="2" t="s">
        <v>3145</v>
      </c>
      <c r="F1249" s="46" t="s">
        <v>1419</v>
      </c>
      <c r="G1249" s="59" t="s">
        <v>9</v>
      </c>
      <c r="H1249" s="59" t="s">
        <v>9</v>
      </c>
      <c r="I1249" s="59" t="s">
        <v>9</v>
      </c>
      <c r="J1249" s="59" t="s">
        <v>9</v>
      </c>
      <c r="K1249" s="59" t="s">
        <v>9</v>
      </c>
      <c r="L1249" s="47" t="str">
        <f t="shared" si="300"/>
        <v>Instalações</v>
      </c>
      <c r="M1249" s="47" t="str">
        <f t="shared" ref="M1249:M1314" si="304">CONCATENATE("", D1249)</f>
        <v>Interruptores</v>
      </c>
      <c r="N1249" s="47" t="str">
        <f t="shared" ref="N1249:N1314" si="305">CONCATENATE("", E1249)</f>
        <v>Interruptor</v>
      </c>
      <c r="O1249" s="41" t="str">
        <f t="shared" ref="O1249:O1314" si="306">IF(ISNUMBER(FIND("Ifc",F1249)),CONCATENATE("Classe IFC: ",F1249),CONCATENATE("Cat. Revit: ",F1249))</f>
        <v>Classe IFC: IfcSwitchingDeviceCONTACTOR</v>
      </c>
      <c r="P1249" s="41" t="s">
        <v>2415</v>
      </c>
      <c r="Q1249" s="41" t="s">
        <v>4274</v>
      </c>
      <c r="R1249" s="48" t="s">
        <v>9</v>
      </c>
      <c r="S1249" s="49" t="str">
        <f t="shared" si="301"/>
        <v>Instalações</v>
      </c>
      <c r="T1249" s="49" t="str">
        <f t="shared" ref="T1249:T1314" si="307">SUBSTITUTE(D1249, "_", " ")</f>
        <v>Interruptores</v>
      </c>
      <c r="U1249" s="49" t="str">
        <f t="shared" ref="U1249:U1314" si="308">SUBSTITUTE(E1249, "_", " ")</f>
        <v>Interruptor</v>
      </c>
      <c r="V1249" s="49" t="str">
        <f t="shared" si="302"/>
        <v>Instalações</v>
      </c>
      <c r="W1249" s="1" t="str">
        <f t="shared" si="303"/>
        <v>Key.Ifc4.3-1249</v>
      </c>
    </row>
    <row r="1250" spans="1:23" ht="6" customHeight="1" x14ac:dyDescent="0.25">
      <c r="A1250" s="43">
        <v>1250</v>
      </c>
      <c r="B1250" s="2" t="s">
        <v>1263</v>
      </c>
      <c r="C1250" s="45" t="s">
        <v>3095</v>
      </c>
      <c r="D1250" s="2" t="s">
        <v>3210</v>
      </c>
      <c r="E1250" s="2" t="s">
        <v>3145</v>
      </c>
      <c r="F1250" s="46" t="s">
        <v>1420</v>
      </c>
      <c r="G1250" s="59" t="s">
        <v>9</v>
      </c>
      <c r="H1250" s="59" t="s">
        <v>9</v>
      </c>
      <c r="I1250" s="59" t="s">
        <v>9</v>
      </c>
      <c r="J1250" s="59" t="s">
        <v>9</v>
      </c>
      <c r="K1250" s="59" t="s">
        <v>9</v>
      </c>
      <c r="L1250" s="47" t="str">
        <f t="shared" si="300"/>
        <v>Instalações</v>
      </c>
      <c r="M1250" s="47" t="str">
        <f t="shared" si="304"/>
        <v>Interruptores</v>
      </c>
      <c r="N1250" s="47" t="str">
        <f t="shared" si="305"/>
        <v>Interruptor</v>
      </c>
      <c r="O1250" s="41" t="str">
        <f t="shared" si="306"/>
        <v>Classe IFC: IfcSwitchingDeviceDIMMERSWITCH</v>
      </c>
      <c r="P1250" s="41" t="s">
        <v>2416</v>
      </c>
      <c r="Q1250" s="41" t="s">
        <v>4275</v>
      </c>
      <c r="R1250" s="48" t="s">
        <v>9</v>
      </c>
      <c r="S1250" s="49" t="str">
        <f t="shared" si="301"/>
        <v>Instalações</v>
      </c>
      <c r="T1250" s="49" t="str">
        <f t="shared" si="307"/>
        <v>Interruptores</v>
      </c>
      <c r="U1250" s="49" t="str">
        <f t="shared" si="308"/>
        <v>Interruptor</v>
      </c>
      <c r="V1250" s="49" t="str">
        <f t="shared" si="302"/>
        <v>Instalações</v>
      </c>
      <c r="W1250" s="1" t="str">
        <f t="shared" si="303"/>
        <v>Key.Ifc4.3-1250</v>
      </c>
    </row>
    <row r="1251" spans="1:23" ht="6" customHeight="1" x14ac:dyDescent="0.25">
      <c r="A1251" s="43">
        <v>1251</v>
      </c>
      <c r="B1251" s="2" t="s">
        <v>1263</v>
      </c>
      <c r="C1251" s="45" t="s">
        <v>3095</v>
      </c>
      <c r="D1251" s="2" t="s">
        <v>3210</v>
      </c>
      <c r="E1251" s="2" t="s">
        <v>3145</v>
      </c>
      <c r="F1251" s="46" t="s">
        <v>1421</v>
      </c>
      <c r="G1251" s="59" t="s">
        <v>9</v>
      </c>
      <c r="H1251" s="59" t="s">
        <v>9</v>
      </c>
      <c r="I1251" s="59" t="s">
        <v>9</v>
      </c>
      <c r="J1251" s="59" t="s">
        <v>9</v>
      </c>
      <c r="K1251" s="59" t="s">
        <v>9</v>
      </c>
      <c r="L1251" s="47" t="str">
        <f t="shared" si="300"/>
        <v>Instalações</v>
      </c>
      <c r="M1251" s="47" t="str">
        <f t="shared" si="304"/>
        <v>Interruptores</v>
      </c>
      <c r="N1251" s="47" t="str">
        <f t="shared" si="305"/>
        <v>Interruptor</v>
      </c>
      <c r="O1251" s="41" t="str">
        <f t="shared" si="306"/>
        <v>Classe IFC: IfcSwitchingDeviceEMERGENCYSTOP</v>
      </c>
      <c r="P1251" s="41" t="s">
        <v>2417</v>
      </c>
      <c r="Q1251" s="41" t="s">
        <v>4276</v>
      </c>
      <c r="R1251" s="48" t="s">
        <v>9</v>
      </c>
      <c r="S1251" s="49" t="str">
        <f t="shared" si="301"/>
        <v>Instalações</v>
      </c>
      <c r="T1251" s="49" t="str">
        <f t="shared" si="307"/>
        <v>Interruptores</v>
      </c>
      <c r="U1251" s="49" t="str">
        <f t="shared" si="308"/>
        <v>Interruptor</v>
      </c>
      <c r="V1251" s="49" t="str">
        <f t="shared" si="302"/>
        <v>Instalações</v>
      </c>
      <c r="W1251" s="1" t="str">
        <f t="shared" si="303"/>
        <v>Key.Ifc4.3-1251</v>
      </c>
    </row>
    <row r="1252" spans="1:23" ht="6" customHeight="1" x14ac:dyDescent="0.25">
      <c r="A1252" s="43">
        <v>1252</v>
      </c>
      <c r="B1252" s="2" t="s">
        <v>1263</v>
      </c>
      <c r="C1252" s="45" t="s">
        <v>3095</v>
      </c>
      <c r="D1252" s="2" t="s">
        <v>3210</v>
      </c>
      <c r="E1252" s="2" t="s">
        <v>3145</v>
      </c>
      <c r="F1252" s="46" t="s">
        <v>1422</v>
      </c>
      <c r="G1252" s="59" t="s">
        <v>9</v>
      </c>
      <c r="H1252" s="59" t="s">
        <v>9</v>
      </c>
      <c r="I1252" s="59" t="s">
        <v>9</v>
      </c>
      <c r="J1252" s="59" t="s">
        <v>9</v>
      </c>
      <c r="K1252" s="59" t="s">
        <v>9</v>
      </c>
      <c r="L1252" s="47" t="str">
        <f t="shared" si="300"/>
        <v>Instalações</v>
      </c>
      <c r="M1252" s="47" t="str">
        <f t="shared" si="304"/>
        <v>Interruptores</v>
      </c>
      <c r="N1252" s="47" t="str">
        <f t="shared" si="305"/>
        <v>Interruptor</v>
      </c>
      <c r="O1252" s="41" t="str">
        <f t="shared" si="306"/>
        <v>Classe IFC: IfcSwitchingDeviceKEYPAD</v>
      </c>
      <c r="P1252" s="41" t="s">
        <v>2418</v>
      </c>
      <c r="Q1252" s="41" t="s">
        <v>4277</v>
      </c>
      <c r="R1252" s="48" t="s">
        <v>9</v>
      </c>
      <c r="S1252" s="49" t="str">
        <f t="shared" si="301"/>
        <v>Instalações</v>
      </c>
      <c r="T1252" s="49" t="str">
        <f t="shared" si="307"/>
        <v>Interruptores</v>
      </c>
      <c r="U1252" s="49" t="str">
        <f t="shared" si="308"/>
        <v>Interruptor</v>
      </c>
      <c r="V1252" s="49" t="str">
        <f t="shared" si="302"/>
        <v>Instalações</v>
      </c>
      <c r="W1252" s="1" t="str">
        <f t="shared" si="303"/>
        <v>Key.Ifc4.3-1252</v>
      </c>
    </row>
    <row r="1253" spans="1:23" ht="6" customHeight="1" x14ac:dyDescent="0.25">
      <c r="A1253" s="43">
        <v>1253</v>
      </c>
      <c r="B1253" s="2" t="s">
        <v>1263</v>
      </c>
      <c r="C1253" s="45" t="s">
        <v>3095</v>
      </c>
      <c r="D1253" s="2" t="s">
        <v>3210</v>
      </c>
      <c r="E1253" s="2" t="s">
        <v>3145</v>
      </c>
      <c r="F1253" s="46" t="s">
        <v>1423</v>
      </c>
      <c r="G1253" s="59" t="s">
        <v>9</v>
      </c>
      <c r="H1253" s="59" t="s">
        <v>9</v>
      </c>
      <c r="I1253" s="59" t="s">
        <v>9</v>
      </c>
      <c r="J1253" s="59" t="s">
        <v>9</v>
      </c>
      <c r="K1253" s="59" t="s">
        <v>9</v>
      </c>
      <c r="L1253" s="47" t="str">
        <f t="shared" si="300"/>
        <v>Instalações</v>
      </c>
      <c r="M1253" s="47" t="str">
        <f t="shared" si="304"/>
        <v>Interruptores</v>
      </c>
      <c r="N1253" s="47" t="str">
        <f t="shared" si="305"/>
        <v>Interruptor</v>
      </c>
      <c r="O1253" s="41" t="str">
        <f t="shared" si="306"/>
        <v>Classe IFC: IfcSwitchingDeviceMOMENTARYSWITCH</v>
      </c>
      <c r="P1253" s="41" t="s">
        <v>2419</v>
      </c>
      <c r="Q1253" s="41" t="s">
        <v>4278</v>
      </c>
      <c r="R1253" s="48" t="s">
        <v>9</v>
      </c>
      <c r="S1253" s="49" t="str">
        <f t="shared" si="301"/>
        <v>Instalações</v>
      </c>
      <c r="T1253" s="49" t="str">
        <f t="shared" si="307"/>
        <v>Interruptores</v>
      </c>
      <c r="U1253" s="49" t="str">
        <f t="shared" si="308"/>
        <v>Interruptor</v>
      </c>
      <c r="V1253" s="49" t="str">
        <f t="shared" si="302"/>
        <v>Instalações</v>
      </c>
      <c r="W1253" s="1" t="str">
        <f t="shared" si="303"/>
        <v>Key.Ifc4.3-1253</v>
      </c>
    </row>
    <row r="1254" spans="1:23" ht="6" customHeight="1" x14ac:dyDescent="0.25">
      <c r="A1254" s="43">
        <v>1254</v>
      </c>
      <c r="B1254" s="2" t="s">
        <v>1263</v>
      </c>
      <c r="C1254" s="45" t="s">
        <v>3095</v>
      </c>
      <c r="D1254" s="2" t="s">
        <v>3210</v>
      </c>
      <c r="E1254" s="2" t="s">
        <v>3145</v>
      </c>
      <c r="F1254" s="46" t="s">
        <v>1424</v>
      </c>
      <c r="G1254" s="59" t="s">
        <v>9</v>
      </c>
      <c r="H1254" s="59" t="s">
        <v>9</v>
      </c>
      <c r="I1254" s="59" t="s">
        <v>9</v>
      </c>
      <c r="J1254" s="59" t="s">
        <v>9</v>
      </c>
      <c r="K1254" s="59" t="s">
        <v>9</v>
      </c>
      <c r="L1254" s="47" t="str">
        <f t="shared" si="300"/>
        <v>Instalações</v>
      </c>
      <c r="M1254" s="47" t="str">
        <f t="shared" si="304"/>
        <v>Interruptores</v>
      </c>
      <c r="N1254" s="47" t="str">
        <f t="shared" si="305"/>
        <v>Interruptor</v>
      </c>
      <c r="O1254" s="41" t="str">
        <f t="shared" si="306"/>
        <v>Classe IFC: IfcSwitchingDeviceRELAY</v>
      </c>
      <c r="P1254" s="41" t="s">
        <v>2420</v>
      </c>
      <c r="Q1254" s="41" t="s">
        <v>4279</v>
      </c>
      <c r="R1254" s="48" t="s">
        <v>9</v>
      </c>
      <c r="S1254" s="49" t="str">
        <f t="shared" si="301"/>
        <v>Instalações</v>
      </c>
      <c r="T1254" s="49" t="str">
        <f t="shared" si="307"/>
        <v>Interruptores</v>
      </c>
      <c r="U1254" s="49" t="str">
        <f t="shared" si="308"/>
        <v>Interruptor</v>
      </c>
      <c r="V1254" s="49" t="str">
        <f t="shared" si="302"/>
        <v>Instalações</v>
      </c>
      <c r="W1254" s="1" t="str">
        <f t="shared" si="303"/>
        <v>Key.Ifc4.3-1254</v>
      </c>
    </row>
    <row r="1255" spans="1:23" ht="6" customHeight="1" x14ac:dyDescent="0.25">
      <c r="A1255" s="43">
        <v>1255</v>
      </c>
      <c r="B1255" s="2" t="s">
        <v>1263</v>
      </c>
      <c r="C1255" s="45" t="s">
        <v>3095</v>
      </c>
      <c r="D1255" s="2" t="s">
        <v>3210</v>
      </c>
      <c r="E1255" s="2" t="s">
        <v>3145</v>
      </c>
      <c r="F1255" s="46" t="s">
        <v>1425</v>
      </c>
      <c r="G1255" s="59" t="s">
        <v>9</v>
      </c>
      <c r="H1255" s="59" t="s">
        <v>9</v>
      </c>
      <c r="I1255" s="59" t="s">
        <v>9</v>
      </c>
      <c r="J1255" s="59" t="s">
        <v>9</v>
      </c>
      <c r="K1255" s="59" t="s">
        <v>9</v>
      </c>
      <c r="L1255" s="47" t="str">
        <f t="shared" si="300"/>
        <v>Instalações</v>
      </c>
      <c r="M1255" s="47" t="str">
        <f t="shared" si="304"/>
        <v>Interruptores</v>
      </c>
      <c r="N1255" s="47" t="str">
        <f t="shared" si="305"/>
        <v>Interruptor</v>
      </c>
      <c r="O1255" s="41" t="str">
        <f t="shared" si="306"/>
        <v>Classe IFC: IfcSwitchingDeviceSELECTORSWITCH</v>
      </c>
      <c r="P1255" s="41" t="s">
        <v>2421</v>
      </c>
      <c r="Q1255" s="41" t="s">
        <v>4280</v>
      </c>
      <c r="R1255" s="48" t="s">
        <v>9</v>
      </c>
      <c r="S1255" s="49" t="str">
        <f t="shared" si="301"/>
        <v>Instalações</v>
      </c>
      <c r="T1255" s="49" t="str">
        <f t="shared" si="307"/>
        <v>Interruptores</v>
      </c>
      <c r="U1255" s="49" t="str">
        <f t="shared" si="308"/>
        <v>Interruptor</v>
      </c>
      <c r="V1255" s="49" t="str">
        <f t="shared" si="302"/>
        <v>Instalações</v>
      </c>
      <c r="W1255" s="1" t="str">
        <f t="shared" si="303"/>
        <v>Key.Ifc4.3-1255</v>
      </c>
    </row>
    <row r="1256" spans="1:23" ht="6" customHeight="1" x14ac:dyDescent="0.25">
      <c r="A1256" s="43">
        <v>1256</v>
      </c>
      <c r="B1256" s="2" t="s">
        <v>1263</v>
      </c>
      <c r="C1256" s="45" t="s">
        <v>3095</v>
      </c>
      <c r="D1256" s="2" t="s">
        <v>3210</v>
      </c>
      <c r="E1256" s="2" t="s">
        <v>3145</v>
      </c>
      <c r="F1256" s="46" t="s">
        <v>1426</v>
      </c>
      <c r="G1256" s="59" t="s">
        <v>9</v>
      </c>
      <c r="H1256" s="59" t="s">
        <v>9</v>
      </c>
      <c r="I1256" s="59" t="s">
        <v>9</v>
      </c>
      <c r="J1256" s="59" t="s">
        <v>9</v>
      </c>
      <c r="K1256" s="59" t="s">
        <v>9</v>
      </c>
      <c r="L1256" s="47" t="str">
        <f t="shared" si="300"/>
        <v>Instalações</v>
      </c>
      <c r="M1256" s="47" t="str">
        <f t="shared" si="304"/>
        <v>Interruptores</v>
      </c>
      <c r="N1256" s="47" t="str">
        <f t="shared" si="305"/>
        <v>Interruptor</v>
      </c>
      <c r="O1256" s="41" t="str">
        <f t="shared" si="306"/>
        <v>Classe IFC: IfcSwitchingDeviceSTART_AND_STOP_EQUIPMENT</v>
      </c>
      <c r="P1256" s="41" t="s">
        <v>2422</v>
      </c>
      <c r="Q1256" s="41" t="s">
        <v>4281</v>
      </c>
      <c r="R1256" s="48" t="s">
        <v>9</v>
      </c>
      <c r="S1256" s="49" t="str">
        <f t="shared" si="301"/>
        <v>Instalações</v>
      </c>
      <c r="T1256" s="49" t="str">
        <f t="shared" si="307"/>
        <v>Interruptores</v>
      </c>
      <c r="U1256" s="49" t="str">
        <f t="shared" si="308"/>
        <v>Interruptor</v>
      </c>
      <c r="V1256" s="49" t="str">
        <f t="shared" si="302"/>
        <v>Instalações</v>
      </c>
      <c r="W1256" s="1" t="str">
        <f t="shared" si="303"/>
        <v>Key.Ifc4.3-1256</v>
      </c>
    </row>
    <row r="1257" spans="1:23" ht="6" customHeight="1" x14ac:dyDescent="0.25">
      <c r="A1257" s="43">
        <v>1257</v>
      </c>
      <c r="B1257" s="2" t="s">
        <v>1263</v>
      </c>
      <c r="C1257" s="45" t="s">
        <v>3095</v>
      </c>
      <c r="D1257" s="2" t="s">
        <v>3210</v>
      </c>
      <c r="E1257" s="2" t="s">
        <v>3145</v>
      </c>
      <c r="F1257" s="46" t="s">
        <v>1427</v>
      </c>
      <c r="G1257" s="59" t="s">
        <v>9</v>
      </c>
      <c r="H1257" s="59" t="s">
        <v>9</v>
      </c>
      <c r="I1257" s="59" t="s">
        <v>9</v>
      </c>
      <c r="J1257" s="59" t="s">
        <v>9</v>
      </c>
      <c r="K1257" s="59" t="s">
        <v>9</v>
      </c>
      <c r="L1257" s="47" t="str">
        <f t="shared" si="300"/>
        <v>Instalações</v>
      </c>
      <c r="M1257" s="47" t="str">
        <f t="shared" si="304"/>
        <v>Interruptores</v>
      </c>
      <c r="N1257" s="47" t="str">
        <f t="shared" si="305"/>
        <v>Interruptor</v>
      </c>
      <c r="O1257" s="41" t="str">
        <f t="shared" si="306"/>
        <v>Classe IFC: IfcSwitchingDeviceSTARTER</v>
      </c>
      <c r="P1257" s="41" t="s">
        <v>2423</v>
      </c>
      <c r="Q1257" s="41" t="s">
        <v>4282</v>
      </c>
      <c r="R1257" s="48" t="s">
        <v>9</v>
      </c>
      <c r="S1257" s="49" t="str">
        <f t="shared" si="301"/>
        <v>Instalações</v>
      </c>
      <c r="T1257" s="49" t="str">
        <f t="shared" si="307"/>
        <v>Interruptores</v>
      </c>
      <c r="U1257" s="49" t="str">
        <f t="shared" si="308"/>
        <v>Interruptor</v>
      </c>
      <c r="V1257" s="49" t="str">
        <f t="shared" si="302"/>
        <v>Instalações</v>
      </c>
      <c r="W1257" s="1" t="str">
        <f t="shared" si="303"/>
        <v>Key.Ifc4.3-1257</v>
      </c>
    </row>
    <row r="1258" spans="1:23" ht="6" customHeight="1" x14ac:dyDescent="0.25">
      <c r="A1258" s="43">
        <v>1258</v>
      </c>
      <c r="B1258" s="2" t="s">
        <v>1263</v>
      </c>
      <c r="C1258" s="45" t="s">
        <v>3095</v>
      </c>
      <c r="D1258" s="2" t="s">
        <v>3210</v>
      </c>
      <c r="E1258" s="2" t="s">
        <v>3145</v>
      </c>
      <c r="F1258" s="46" t="s">
        <v>1428</v>
      </c>
      <c r="G1258" s="59" t="s">
        <v>9</v>
      </c>
      <c r="H1258" s="59" t="s">
        <v>9</v>
      </c>
      <c r="I1258" s="59" t="s">
        <v>9</v>
      </c>
      <c r="J1258" s="59" t="s">
        <v>9</v>
      </c>
      <c r="K1258" s="59" t="s">
        <v>9</v>
      </c>
      <c r="L1258" s="47" t="str">
        <f t="shared" si="300"/>
        <v>Instalações</v>
      </c>
      <c r="M1258" s="47" t="str">
        <f t="shared" si="304"/>
        <v>Interruptores</v>
      </c>
      <c r="N1258" s="47" t="str">
        <f t="shared" si="305"/>
        <v>Interruptor</v>
      </c>
      <c r="O1258" s="41" t="str">
        <f t="shared" si="306"/>
        <v>Classe IFC: IfcSwitchingDeviceSWITCHDISCONNECTOR</v>
      </c>
      <c r="P1258" s="41" t="s">
        <v>2424</v>
      </c>
      <c r="Q1258" s="41" t="s">
        <v>4283</v>
      </c>
      <c r="R1258" s="48" t="s">
        <v>9</v>
      </c>
      <c r="S1258" s="49" t="str">
        <f t="shared" si="301"/>
        <v>Instalações</v>
      </c>
      <c r="T1258" s="49" t="str">
        <f t="shared" si="307"/>
        <v>Interruptores</v>
      </c>
      <c r="U1258" s="49" t="str">
        <f t="shared" si="308"/>
        <v>Interruptor</v>
      </c>
      <c r="V1258" s="49" t="str">
        <f t="shared" si="302"/>
        <v>Instalações</v>
      </c>
      <c r="W1258" s="1" t="str">
        <f t="shared" si="303"/>
        <v>Key.Ifc4.3-1258</v>
      </c>
    </row>
    <row r="1259" spans="1:23" ht="6" customHeight="1" x14ac:dyDescent="0.25">
      <c r="A1259" s="43">
        <v>1259</v>
      </c>
      <c r="B1259" s="2" t="s">
        <v>1263</v>
      </c>
      <c r="C1259" s="45" t="s">
        <v>3095</v>
      </c>
      <c r="D1259" s="2" t="s">
        <v>3210</v>
      </c>
      <c r="E1259" s="2" t="s">
        <v>3145</v>
      </c>
      <c r="F1259" s="46" t="s">
        <v>1429</v>
      </c>
      <c r="G1259" s="59" t="s">
        <v>9</v>
      </c>
      <c r="H1259" s="59" t="s">
        <v>9</v>
      </c>
      <c r="I1259" s="59" t="s">
        <v>9</v>
      </c>
      <c r="J1259" s="59" t="s">
        <v>9</v>
      </c>
      <c r="K1259" s="59" t="s">
        <v>9</v>
      </c>
      <c r="L1259" s="47" t="str">
        <f t="shared" si="300"/>
        <v>Instalações</v>
      </c>
      <c r="M1259" s="47" t="str">
        <f t="shared" si="304"/>
        <v>Interruptores</v>
      </c>
      <c r="N1259" s="47" t="str">
        <f t="shared" si="305"/>
        <v>Interruptor</v>
      </c>
      <c r="O1259" s="41" t="str">
        <f t="shared" si="306"/>
        <v>Classe IFC: IfcSwitchingDeviceTOGGLESWITCH</v>
      </c>
      <c r="P1259" s="41" t="s">
        <v>2425</v>
      </c>
      <c r="Q1259" s="41" t="s">
        <v>4284</v>
      </c>
      <c r="R1259" s="48" t="s">
        <v>9</v>
      </c>
      <c r="S1259" s="49" t="str">
        <f t="shared" si="301"/>
        <v>Instalações</v>
      </c>
      <c r="T1259" s="49" t="str">
        <f t="shared" si="307"/>
        <v>Interruptores</v>
      </c>
      <c r="U1259" s="49" t="str">
        <f t="shared" si="308"/>
        <v>Interruptor</v>
      </c>
      <c r="V1259" s="49" t="str">
        <f t="shared" si="302"/>
        <v>Instalações</v>
      </c>
      <c r="W1259" s="1" t="str">
        <f t="shared" si="303"/>
        <v>Key.Ifc4.3-1259</v>
      </c>
    </row>
    <row r="1260" spans="1:23" ht="6" customHeight="1" x14ac:dyDescent="0.25">
      <c r="A1260" s="43">
        <v>1260</v>
      </c>
      <c r="B1260" s="2" t="s">
        <v>1263</v>
      </c>
      <c r="C1260" s="45" t="s">
        <v>3095</v>
      </c>
      <c r="D1260" s="2" t="s">
        <v>237</v>
      </c>
      <c r="E1260" s="2" t="s">
        <v>238</v>
      </c>
      <c r="F1260" s="46" t="s">
        <v>244</v>
      </c>
      <c r="G1260" s="59" t="s">
        <v>9</v>
      </c>
      <c r="H1260" s="59" t="s">
        <v>9</v>
      </c>
      <c r="I1260" s="59" t="s">
        <v>9</v>
      </c>
      <c r="J1260" s="59" t="s">
        <v>9</v>
      </c>
      <c r="K1260" s="59" t="s">
        <v>9</v>
      </c>
      <c r="L1260" s="47" t="str">
        <f t="shared" si="300"/>
        <v>Instalações</v>
      </c>
      <c r="M1260" s="47" t="str">
        <f t="shared" si="304"/>
        <v>Luminotécnica</v>
      </c>
      <c r="N1260" s="47" t="str">
        <f t="shared" si="305"/>
        <v>Lâmpada</v>
      </c>
      <c r="O1260" s="41" t="str">
        <f t="shared" si="306"/>
        <v>Classe IFC: IfcLamp</v>
      </c>
      <c r="P1260" s="41" t="s">
        <v>2439</v>
      </c>
      <c r="Q1260" s="41" t="s">
        <v>4288</v>
      </c>
      <c r="R1260" s="48" t="s">
        <v>9</v>
      </c>
      <c r="S1260" s="49" t="str">
        <f t="shared" si="301"/>
        <v>Instalações</v>
      </c>
      <c r="T1260" s="49" t="str">
        <f t="shared" si="307"/>
        <v>Luminotécnica</v>
      </c>
      <c r="U1260" s="49" t="str">
        <f t="shared" si="308"/>
        <v>Lâmpada</v>
      </c>
      <c r="V1260" s="49" t="str">
        <f t="shared" si="302"/>
        <v>Instalações</v>
      </c>
      <c r="W1260" s="1" t="str">
        <f t="shared" si="303"/>
        <v>Key.Ifc4.3-1260</v>
      </c>
    </row>
    <row r="1261" spans="1:23" ht="6" customHeight="1" x14ac:dyDescent="0.25">
      <c r="A1261" s="43">
        <v>1261</v>
      </c>
      <c r="B1261" s="2" t="s">
        <v>1263</v>
      </c>
      <c r="C1261" s="45" t="s">
        <v>3095</v>
      </c>
      <c r="D1261" s="2" t="s">
        <v>237</v>
      </c>
      <c r="E1261" s="2" t="s">
        <v>238</v>
      </c>
      <c r="F1261" s="46" t="s">
        <v>245</v>
      </c>
      <c r="G1261" s="59" t="s">
        <v>9</v>
      </c>
      <c r="H1261" s="59" t="s">
        <v>9</v>
      </c>
      <c r="I1261" s="59" t="s">
        <v>9</v>
      </c>
      <c r="J1261" s="59" t="s">
        <v>9</v>
      </c>
      <c r="K1261" s="59" t="s">
        <v>9</v>
      </c>
      <c r="L1261" s="47" t="str">
        <f t="shared" si="300"/>
        <v>Instalações</v>
      </c>
      <c r="M1261" s="47" t="str">
        <f t="shared" si="304"/>
        <v>Luminotécnica</v>
      </c>
      <c r="N1261" s="47" t="str">
        <f t="shared" si="305"/>
        <v>Lâmpada</v>
      </c>
      <c r="O1261" s="41" t="str">
        <f t="shared" si="306"/>
        <v>Classe IFC: IfcLampCOMPACTFLUORESCENT</v>
      </c>
      <c r="P1261" s="41" t="s">
        <v>2440</v>
      </c>
      <c r="Q1261" s="41" t="s">
        <v>4289</v>
      </c>
      <c r="R1261" s="48" t="s">
        <v>9</v>
      </c>
      <c r="S1261" s="49" t="str">
        <f t="shared" si="301"/>
        <v>Instalações</v>
      </c>
      <c r="T1261" s="49" t="str">
        <f t="shared" si="307"/>
        <v>Luminotécnica</v>
      </c>
      <c r="U1261" s="49" t="str">
        <f t="shared" si="308"/>
        <v>Lâmpada</v>
      </c>
      <c r="V1261" s="49" t="str">
        <f t="shared" si="302"/>
        <v>Instalações</v>
      </c>
      <c r="W1261" s="1" t="str">
        <f t="shared" si="303"/>
        <v>Key.Ifc4.3-1261</v>
      </c>
    </row>
    <row r="1262" spans="1:23" ht="6" customHeight="1" x14ac:dyDescent="0.25">
      <c r="A1262" s="43">
        <v>1262</v>
      </c>
      <c r="B1262" s="2" t="s">
        <v>1263</v>
      </c>
      <c r="C1262" s="45" t="s">
        <v>3095</v>
      </c>
      <c r="D1262" s="2" t="s">
        <v>237</v>
      </c>
      <c r="E1262" s="2" t="s">
        <v>238</v>
      </c>
      <c r="F1262" s="46" t="s">
        <v>246</v>
      </c>
      <c r="G1262" s="59" t="s">
        <v>9</v>
      </c>
      <c r="H1262" s="59" t="s">
        <v>9</v>
      </c>
      <c r="I1262" s="59" t="s">
        <v>9</v>
      </c>
      <c r="J1262" s="59" t="s">
        <v>9</v>
      </c>
      <c r="K1262" s="59" t="s">
        <v>9</v>
      </c>
      <c r="L1262" s="47" t="str">
        <f t="shared" si="300"/>
        <v>Instalações</v>
      </c>
      <c r="M1262" s="47" t="str">
        <f t="shared" si="304"/>
        <v>Luminotécnica</v>
      </c>
      <c r="N1262" s="47" t="str">
        <f t="shared" si="305"/>
        <v>Lâmpada</v>
      </c>
      <c r="O1262" s="41" t="str">
        <f t="shared" si="306"/>
        <v>Classe IFC: IfcLampFLUORESCENT</v>
      </c>
      <c r="P1262" s="41" t="s">
        <v>2441</v>
      </c>
      <c r="Q1262" s="41" t="s">
        <v>4290</v>
      </c>
      <c r="R1262" s="48" t="s">
        <v>9</v>
      </c>
      <c r="S1262" s="49" t="str">
        <f t="shared" si="301"/>
        <v>Instalações</v>
      </c>
      <c r="T1262" s="49" t="str">
        <f t="shared" si="307"/>
        <v>Luminotécnica</v>
      </c>
      <c r="U1262" s="49" t="str">
        <f t="shared" si="308"/>
        <v>Lâmpada</v>
      </c>
      <c r="V1262" s="49" t="str">
        <f t="shared" si="302"/>
        <v>Instalações</v>
      </c>
      <c r="W1262" s="1" t="str">
        <f t="shared" si="303"/>
        <v>Key.Ifc4.3-1262</v>
      </c>
    </row>
    <row r="1263" spans="1:23" ht="6" customHeight="1" x14ac:dyDescent="0.25">
      <c r="A1263" s="43">
        <v>1263</v>
      </c>
      <c r="B1263" s="2" t="s">
        <v>1263</v>
      </c>
      <c r="C1263" s="45" t="s">
        <v>3095</v>
      </c>
      <c r="D1263" s="2" t="s">
        <v>237</v>
      </c>
      <c r="E1263" s="2" t="s">
        <v>238</v>
      </c>
      <c r="F1263" s="46" t="s">
        <v>247</v>
      </c>
      <c r="G1263" s="59" t="s">
        <v>9</v>
      </c>
      <c r="H1263" s="59" t="s">
        <v>9</v>
      </c>
      <c r="I1263" s="59" t="s">
        <v>9</v>
      </c>
      <c r="J1263" s="59" t="s">
        <v>9</v>
      </c>
      <c r="K1263" s="59" t="s">
        <v>9</v>
      </c>
      <c r="L1263" s="47" t="str">
        <f t="shared" si="300"/>
        <v>Instalações</v>
      </c>
      <c r="M1263" s="47" t="str">
        <f t="shared" si="304"/>
        <v>Luminotécnica</v>
      </c>
      <c r="N1263" s="47" t="str">
        <f t="shared" si="305"/>
        <v>Lâmpada</v>
      </c>
      <c r="O1263" s="41" t="str">
        <f t="shared" si="306"/>
        <v>Classe IFC: IfcLampHALOGEN</v>
      </c>
      <c r="P1263" s="41" t="s">
        <v>2442</v>
      </c>
      <c r="Q1263" s="41" t="s">
        <v>4291</v>
      </c>
      <c r="R1263" s="48" t="s">
        <v>9</v>
      </c>
      <c r="S1263" s="49" t="str">
        <f t="shared" si="301"/>
        <v>Instalações</v>
      </c>
      <c r="T1263" s="49" t="str">
        <f t="shared" si="307"/>
        <v>Luminotécnica</v>
      </c>
      <c r="U1263" s="49" t="str">
        <f t="shared" si="308"/>
        <v>Lâmpada</v>
      </c>
      <c r="V1263" s="49" t="str">
        <f t="shared" si="302"/>
        <v>Instalações</v>
      </c>
      <c r="W1263" s="1" t="str">
        <f t="shared" si="303"/>
        <v>Key.Ifc4.3-1263</v>
      </c>
    </row>
    <row r="1264" spans="1:23" ht="6" customHeight="1" x14ac:dyDescent="0.25">
      <c r="A1264" s="43">
        <v>1264</v>
      </c>
      <c r="B1264" s="2" t="s">
        <v>1263</v>
      </c>
      <c r="C1264" s="45" t="s">
        <v>3095</v>
      </c>
      <c r="D1264" s="2" t="s">
        <v>237</v>
      </c>
      <c r="E1264" s="2" t="s">
        <v>238</v>
      </c>
      <c r="F1264" s="46" t="s">
        <v>248</v>
      </c>
      <c r="G1264" s="59" t="s">
        <v>9</v>
      </c>
      <c r="H1264" s="59" t="s">
        <v>9</v>
      </c>
      <c r="I1264" s="59" t="s">
        <v>9</v>
      </c>
      <c r="J1264" s="59" t="s">
        <v>9</v>
      </c>
      <c r="K1264" s="59" t="s">
        <v>9</v>
      </c>
      <c r="L1264" s="47" t="str">
        <f t="shared" si="300"/>
        <v>Instalações</v>
      </c>
      <c r="M1264" s="47" t="str">
        <f t="shared" si="304"/>
        <v>Luminotécnica</v>
      </c>
      <c r="N1264" s="47" t="str">
        <f t="shared" si="305"/>
        <v>Lâmpada</v>
      </c>
      <c r="O1264" s="41" t="str">
        <f t="shared" si="306"/>
        <v>Classe IFC: IfcLampHIGHPRESSUREMERCURY</v>
      </c>
      <c r="P1264" s="41" t="s">
        <v>2443</v>
      </c>
      <c r="Q1264" s="41" t="s">
        <v>4292</v>
      </c>
      <c r="R1264" s="48" t="s">
        <v>9</v>
      </c>
      <c r="S1264" s="49" t="str">
        <f t="shared" si="301"/>
        <v>Instalações</v>
      </c>
      <c r="T1264" s="49" t="str">
        <f t="shared" si="307"/>
        <v>Luminotécnica</v>
      </c>
      <c r="U1264" s="49" t="str">
        <f t="shared" si="308"/>
        <v>Lâmpada</v>
      </c>
      <c r="V1264" s="49" t="str">
        <f t="shared" si="302"/>
        <v>Instalações</v>
      </c>
      <c r="W1264" s="1" t="str">
        <f t="shared" si="303"/>
        <v>Key.Ifc4.3-1264</v>
      </c>
    </row>
    <row r="1265" spans="1:23" ht="6" customHeight="1" x14ac:dyDescent="0.25">
      <c r="A1265" s="43">
        <v>1265</v>
      </c>
      <c r="B1265" s="2" t="s">
        <v>1263</v>
      </c>
      <c r="C1265" s="45" t="s">
        <v>3095</v>
      </c>
      <c r="D1265" s="2" t="s">
        <v>237</v>
      </c>
      <c r="E1265" s="2" t="s">
        <v>238</v>
      </c>
      <c r="F1265" s="46" t="s">
        <v>249</v>
      </c>
      <c r="G1265" s="59" t="s">
        <v>9</v>
      </c>
      <c r="H1265" s="59" t="s">
        <v>9</v>
      </c>
      <c r="I1265" s="59" t="s">
        <v>9</v>
      </c>
      <c r="J1265" s="59" t="s">
        <v>9</v>
      </c>
      <c r="K1265" s="59" t="s">
        <v>9</v>
      </c>
      <c r="L1265" s="47" t="str">
        <f t="shared" si="300"/>
        <v>Instalações</v>
      </c>
      <c r="M1265" s="47" t="str">
        <f t="shared" si="304"/>
        <v>Luminotécnica</v>
      </c>
      <c r="N1265" s="47" t="str">
        <f t="shared" si="305"/>
        <v>Lâmpada</v>
      </c>
      <c r="O1265" s="41" t="str">
        <f t="shared" si="306"/>
        <v>Classe IFC: IfcLampHIGHPRESSURESODIUM</v>
      </c>
      <c r="P1265" s="41" t="s">
        <v>2444</v>
      </c>
      <c r="Q1265" s="41" t="s">
        <v>4293</v>
      </c>
      <c r="R1265" s="48" t="s">
        <v>9</v>
      </c>
      <c r="S1265" s="49" t="str">
        <f t="shared" si="301"/>
        <v>Instalações</v>
      </c>
      <c r="T1265" s="49" t="str">
        <f t="shared" si="307"/>
        <v>Luminotécnica</v>
      </c>
      <c r="U1265" s="49" t="str">
        <f t="shared" si="308"/>
        <v>Lâmpada</v>
      </c>
      <c r="V1265" s="49" t="str">
        <f t="shared" si="302"/>
        <v>Instalações</v>
      </c>
      <c r="W1265" s="1" t="str">
        <f t="shared" si="303"/>
        <v>Key.Ifc4.3-1265</v>
      </c>
    </row>
    <row r="1266" spans="1:23" ht="6" customHeight="1" x14ac:dyDescent="0.25">
      <c r="A1266" s="43">
        <v>1266</v>
      </c>
      <c r="B1266" s="2" t="s">
        <v>1263</v>
      </c>
      <c r="C1266" s="45" t="s">
        <v>3095</v>
      </c>
      <c r="D1266" s="2" t="s">
        <v>237</v>
      </c>
      <c r="E1266" s="2" t="s">
        <v>238</v>
      </c>
      <c r="F1266" s="46" t="s">
        <v>250</v>
      </c>
      <c r="G1266" s="59" t="s">
        <v>9</v>
      </c>
      <c r="H1266" s="59" t="s">
        <v>9</v>
      </c>
      <c r="I1266" s="59" t="s">
        <v>9</v>
      </c>
      <c r="J1266" s="59" t="s">
        <v>9</v>
      </c>
      <c r="K1266" s="59" t="s">
        <v>9</v>
      </c>
      <c r="L1266" s="47" t="str">
        <f t="shared" si="300"/>
        <v>Instalações</v>
      </c>
      <c r="M1266" s="47" t="str">
        <f t="shared" si="304"/>
        <v>Luminotécnica</v>
      </c>
      <c r="N1266" s="47" t="str">
        <f t="shared" si="305"/>
        <v>Lâmpada</v>
      </c>
      <c r="O1266" s="41" t="str">
        <f t="shared" si="306"/>
        <v>Classe IFC: IfcLampLED</v>
      </c>
      <c r="P1266" s="41" t="s">
        <v>2445</v>
      </c>
      <c r="Q1266" s="41" t="s">
        <v>4294</v>
      </c>
      <c r="R1266" s="48" t="s">
        <v>9</v>
      </c>
      <c r="S1266" s="49" t="str">
        <f t="shared" si="301"/>
        <v>Instalações</v>
      </c>
      <c r="T1266" s="49" t="str">
        <f t="shared" si="307"/>
        <v>Luminotécnica</v>
      </c>
      <c r="U1266" s="49" t="str">
        <f t="shared" si="308"/>
        <v>Lâmpada</v>
      </c>
      <c r="V1266" s="49" t="str">
        <f t="shared" si="302"/>
        <v>Instalações</v>
      </c>
      <c r="W1266" s="1" t="str">
        <f t="shared" si="303"/>
        <v>Key.Ifc4.3-1266</v>
      </c>
    </row>
    <row r="1267" spans="1:23" ht="6" customHeight="1" x14ac:dyDescent="0.25">
      <c r="A1267" s="43">
        <v>1267</v>
      </c>
      <c r="B1267" s="2" t="s">
        <v>1263</v>
      </c>
      <c r="C1267" s="45" t="s">
        <v>3095</v>
      </c>
      <c r="D1267" s="2" t="s">
        <v>237</v>
      </c>
      <c r="E1267" s="2" t="s">
        <v>238</v>
      </c>
      <c r="F1267" s="46" t="s">
        <v>251</v>
      </c>
      <c r="G1267" s="59" t="s">
        <v>9</v>
      </c>
      <c r="H1267" s="59" t="s">
        <v>9</v>
      </c>
      <c r="I1267" s="59" t="s">
        <v>9</v>
      </c>
      <c r="J1267" s="59" t="s">
        <v>9</v>
      </c>
      <c r="K1267" s="59" t="s">
        <v>9</v>
      </c>
      <c r="L1267" s="47" t="str">
        <f t="shared" si="300"/>
        <v>Instalações</v>
      </c>
      <c r="M1267" s="47" t="str">
        <f t="shared" si="304"/>
        <v>Luminotécnica</v>
      </c>
      <c r="N1267" s="47" t="str">
        <f t="shared" si="305"/>
        <v>Lâmpada</v>
      </c>
      <c r="O1267" s="41" t="str">
        <f t="shared" si="306"/>
        <v>Classe IFC: IfcLampMETALHALIDE</v>
      </c>
      <c r="P1267" s="41" t="s">
        <v>2446</v>
      </c>
      <c r="Q1267" s="41" t="s">
        <v>4295</v>
      </c>
      <c r="R1267" s="48" t="s">
        <v>9</v>
      </c>
      <c r="S1267" s="49" t="str">
        <f t="shared" si="301"/>
        <v>Instalações</v>
      </c>
      <c r="T1267" s="49" t="str">
        <f t="shared" si="307"/>
        <v>Luminotécnica</v>
      </c>
      <c r="U1267" s="49" t="str">
        <f t="shared" si="308"/>
        <v>Lâmpada</v>
      </c>
      <c r="V1267" s="49" t="str">
        <f t="shared" si="302"/>
        <v>Instalações</v>
      </c>
      <c r="W1267" s="1" t="str">
        <f t="shared" si="303"/>
        <v>Key.Ifc4.3-1267</v>
      </c>
    </row>
    <row r="1268" spans="1:23" ht="6" customHeight="1" x14ac:dyDescent="0.25">
      <c r="A1268" s="43">
        <v>1268</v>
      </c>
      <c r="B1268" s="2" t="s">
        <v>1263</v>
      </c>
      <c r="C1268" s="45" t="s">
        <v>3095</v>
      </c>
      <c r="D1268" s="2" t="s">
        <v>237</v>
      </c>
      <c r="E1268" s="2" t="s">
        <v>238</v>
      </c>
      <c r="F1268" s="46" t="s">
        <v>252</v>
      </c>
      <c r="G1268" s="59" t="s">
        <v>9</v>
      </c>
      <c r="H1268" s="59" t="s">
        <v>9</v>
      </c>
      <c r="I1268" s="59" t="s">
        <v>9</v>
      </c>
      <c r="J1268" s="59" t="s">
        <v>9</v>
      </c>
      <c r="K1268" s="59" t="s">
        <v>9</v>
      </c>
      <c r="L1268" s="47" t="str">
        <f t="shared" si="300"/>
        <v>Instalações</v>
      </c>
      <c r="M1268" s="47" t="str">
        <f t="shared" si="304"/>
        <v>Luminotécnica</v>
      </c>
      <c r="N1268" s="47" t="str">
        <f t="shared" si="305"/>
        <v>Lâmpada</v>
      </c>
      <c r="O1268" s="41" t="str">
        <f t="shared" si="306"/>
        <v>Classe IFC: IfcLampOLED</v>
      </c>
      <c r="P1268" s="41" t="s">
        <v>2445</v>
      </c>
      <c r="Q1268" s="41" t="s">
        <v>4294</v>
      </c>
      <c r="R1268" s="48" t="s">
        <v>9</v>
      </c>
      <c r="S1268" s="49" t="str">
        <f t="shared" si="301"/>
        <v>Instalações</v>
      </c>
      <c r="T1268" s="49" t="str">
        <f t="shared" si="307"/>
        <v>Luminotécnica</v>
      </c>
      <c r="U1268" s="49" t="str">
        <f t="shared" si="308"/>
        <v>Lâmpada</v>
      </c>
      <c r="V1268" s="49" t="str">
        <f t="shared" si="302"/>
        <v>Instalações</v>
      </c>
      <c r="W1268" s="1" t="str">
        <f t="shared" si="303"/>
        <v>Key.Ifc4.3-1268</v>
      </c>
    </row>
    <row r="1269" spans="1:23" ht="6" customHeight="1" x14ac:dyDescent="0.25">
      <c r="A1269" s="43">
        <v>1269</v>
      </c>
      <c r="B1269" s="2" t="s">
        <v>1263</v>
      </c>
      <c r="C1269" s="45" t="s">
        <v>3095</v>
      </c>
      <c r="D1269" s="2" t="s">
        <v>237</v>
      </c>
      <c r="E1269" s="2" t="s">
        <v>238</v>
      </c>
      <c r="F1269" s="46" t="s">
        <v>253</v>
      </c>
      <c r="G1269" s="59" t="s">
        <v>9</v>
      </c>
      <c r="H1269" s="59" t="s">
        <v>9</v>
      </c>
      <c r="I1269" s="59" t="s">
        <v>9</v>
      </c>
      <c r="J1269" s="59" t="s">
        <v>9</v>
      </c>
      <c r="K1269" s="59" t="s">
        <v>9</v>
      </c>
      <c r="L1269" s="47" t="str">
        <f t="shared" si="300"/>
        <v>Instalações</v>
      </c>
      <c r="M1269" s="47" t="str">
        <f t="shared" si="304"/>
        <v>Luminotécnica</v>
      </c>
      <c r="N1269" s="47" t="str">
        <f t="shared" si="305"/>
        <v>Lâmpada</v>
      </c>
      <c r="O1269" s="41" t="str">
        <f t="shared" si="306"/>
        <v>Classe IFC: IfcLampTUNGSTENFILAMENT</v>
      </c>
      <c r="P1269" s="41" t="s">
        <v>2447</v>
      </c>
      <c r="Q1269" s="41" t="s">
        <v>4296</v>
      </c>
      <c r="R1269" s="48" t="s">
        <v>9</v>
      </c>
      <c r="S1269" s="49" t="str">
        <f t="shared" si="301"/>
        <v>Instalações</v>
      </c>
      <c r="T1269" s="49" t="str">
        <f t="shared" si="307"/>
        <v>Luminotécnica</v>
      </c>
      <c r="U1269" s="49" t="str">
        <f t="shared" si="308"/>
        <v>Lâmpada</v>
      </c>
      <c r="V1269" s="49" t="str">
        <f t="shared" si="302"/>
        <v>Instalações</v>
      </c>
      <c r="W1269" s="1" t="str">
        <f t="shared" si="303"/>
        <v>Key.Ifc4.3-1269</v>
      </c>
    </row>
    <row r="1270" spans="1:23" ht="6" customHeight="1" x14ac:dyDescent="0.25">
      <c r="A1270" s="43">
        <v>1270</v>
      </c>
      <c r="B1270" s="2" t="s">
        <v>1263</v>
      </c>
      <c r="C1270" s="45" t="s">
        <v>3095</v>
      </c>
      <c r="D1270" s="2" t="s">
        <v>237</v>
      </c>
      <c r="E1270" s="2" t="s">
        <v>238</v>
      </c>
      <c r="F1270" s="2" t="s">
        <v>101</v>
      </c>
      <c r="G1270" s="59" t="s">
        <v>9</v>
      </c>
      <c r="H1270" s="59" t="s">
        <v>9</v>
      </c>
      <c r="I1270" s="59" t="s">
        <v>9</v>
      </c>
      <c r="J1270" s="59" t="s">
        <v>9</v>
      </c>
      <c r="K1270" s="59" t="s">
        <v>9</v>
      </c>
      <c r="L1270" s="47" t="str">
        <f t="shared" si="300"/>
        <v>Instalações</v>
      </c>
      <c r="M1270" s="47" t="str">
        <f t="shared" si="304"/>
        <v>Luminotécnica</v>
      </c>
      <c r="N1270" s="47" t="str">
        <f t="shared" si="305"/>
        <v>Lâmpada</v>
      </c>
      <c r="O1270" s="41" t="str">
        <f t="shared" si="306"/>
        <v>Cat. Revit: OST_LightingDevices</v>
      </c>
      <c r="P1270" s="41" t="s">
        <v>5580</v>
      </c>
      <c r="Q1270" s="41" t="s">
        <v>5581</v>
      </c>
      <c r="R1270" s="48" t="s">
        <v>9</v>
      </c>
      <c r="S1270" s="49" t="str">
        <f t="shared" si="301"/>
        <v>Instalações</v>
      </c>
      <c r="T1270" s="49" t="str">
        <f t="shared" si="307"/>
        <v>Luminotécnica</v>
      </c>
      <c r="U1270" s="49" t="str">
        <f t="shared" si="308"/>
        <v>Lâmpada</v>
      </c>
      <c r="V1270" s="49" t="str">
        <f t="shared" si="302"/>
        <v>Instalações</v>
      </c>
      <c r="W1270" s="1" t="str">
        <f t="shared" si="303"/>
        <v>Key.Ifc4.3-1270</v>
      </c>
    </row>
    <row r="1271" spans="1:23" ht="6" customHeight="1" x14ac:dyDescent="0.25">
      <c r="A1271" s="43">
        <v>1271</v>
      </c>
      <c r="B1271" s="2" t="s">
        <v>1263</v>
      </c>
      <c r="C1271" s="45" t="s">
        <v>3095</v>
      </c>
      <c r="D1271" s="2" t="s">
        <v>237</v>
      </c>
      <c r="E1271" s="2" t="s">
        <v>238</v>
      </c>
      <c r="F1271" s="2" t="s">
        <v>4838</v>
      </c>
      <c r="G1271" s="59" t="s">
        <v>9</v>
      </c>
      <c r="H1271" s="59" t="s">
        <v>9</v>
      </c>
      <c r="I1271" s="59" t="s">
        <v>9</v>
      </c>
      <c r="J1271" s="59" t="s">
        <v>9</v>
      </c>
      <c r="K1271" s="59" t="s">
        <v>9</v>
      </c>
      <c r="L1271" s="47" t="str">
        <f t="shared" si="300"/>
        <v>Instalações</v>
      </c>
      <c r="M1271" s="47" t="str">
        <f t="shared" si="304"/>
        <v>Luminotécnica</v>
      </c>
      <c r="N1271" s="47" t="str">
        <f t="shared" si="305"/>
        <v>Lâmpada</v>
      </c>
      <c r="O1271" s="41" t="str">
        <f t="shared" si="306"/>
        <v>Cat. Revit: OST_Lights</v>
      </c>
      <c r="P1271" s="41" t="s">
        <v>4839</v>
      </c>
      <c r="Q1271" s="41" t="s">
        <v>4840</v>
      </c>
      <c r="R1271" s="48" t="s">
        <v>9</v>
      </c>
      <c r="S1271" s="49" t="str">
        <f t="shared" si="301"/>
        <v>Instalações</v>
      </c>
      <c r="T1271" s="49" t="str">
        <f t="shared" si="307"/>
        <v>Luminotécnica</v>
      </c>
      <c r="U1271" s="49" t="str">
        <f t="shared" si="308"/>
        <v>Lâmpada</v>
      </c>
      <c r="V1271" s="49" t="str">
        <f t="shared" si="302"/>
        <v>Instalações</v>
      </c>
      <c r="W1271" s="1" t="str">
        <f t="shared" si="303"/>
        <v>Key.Ifc4.3-1271</v>
      </c>
    </row>
    <row r="1272" spans="1:23" ht="6" customHeight="1" x14ac:dyDescent="0.25">
      <c r="A1272" s="43">
        <v>1272</v>
      </c>
      <c r="B1272" s="2" t="s">
        <v>1263</v>
      </c>
      <c r="C1272" s="45" t="s">
        <v>3095</v>
      </c>
      <c r="D1272" s="2" t="s">
        <v>237</v>
      </c>
      <c r="E1272" s="2" t="s">
        <v>238</v>
      </c>
      <c r="F1272" s="50" t="s">
        <v>4993</v>
      </c>
      <c r="G1272" s="59" t="s">
        <v>9</v>
      </c>
      <c r="H1272" s="59" t="s">
        <v>9</v>
      </c>
      <c r="I1272" s="59" t="s">
        <v>9</v>
      </c>
      <c r="J1272" s="59" t="s">
        <v>9</v>
      </c>
      <c r="K1272" s="59" t="s">
        <v>9</v>
      </c>
      <c r="L1272" s="47" t="str">
        <f t="shared" si="300"/>
        <v>Instalações</v>
      </c>
      <c r="M1272" s="47" t="str">
        <f t="shared" ref="M1272:M1273" si="309">CONCATENATE("", D1272)</f>
        <v>Luminotécnica</v>
      </c>
      <c r="N1272" s="47" t="str">
        <f t="shared" ref="N1272:N1273" si="310">CONCATENATE("", E1272)</f>
        <v>Lâmpada</v>
      </c>
      <c r="O1272" s="41" t="str">
        <f t="shared" ref="O1272:O1273" si="311">IF(ISNUMBER(FIND("Ifc",F1272)),CONCATENATE("Classe IFC: ",F1272),CONCATENATE("Cat. Revit: ",F1272))</f>
        <v>Cat. Revit: OST_LightingFixtureSource</v>
      </c>
      <c r="P1272" s="41" t="s">
        <v>4839</v>
      </c>
      <c r="Q1272" s="41" t="s">
        <v>4840</v>
      </c>
      <c r="R1272" s="48" t="s">
        <v>9</v>
      </c>
      <c r="S1272" s="49" t="str">
        <f t="shared" si="301"/>
        <v>Instalações</v>
      </c>
      <c r="T1272" s="49" t="str">
        <f t="shared" ref="T1272:T1273" si="312">SUBSTITUTE(D1272, "_", " ")</f>
        <v>Luminotécnica</v>
      </c>
      <c r="U1272" s="49" t="str">
        <f t="shared" ref="U1272:U1273" si="313">SUBSTITUTE(E1272, "_", " ")</f>
        <v>Lâmpada</v>
      </c>
      <c r="V1272" s="49" t="str">
        <f t="shared" si="302"/>
        <v>Instalações</v>
      </c>
      <c r="W1272" s="1" t="str">
        <f t="shared" si="303"/>
        <v>Key.Ifc4.3-1272</v>
      </c>
    </row>
    <row r="1273" spans="1:23" ht="6" customHeight="1" x14ac:dyDescent="0.25">
      <c r="A1273" s="43">
        <v>1273</v>
      </c>
      <c r="B1273" s="2" t="s">
        <v>1263</v>
      </c>
      <c r="C1273" s="45" t="s">
        <v>3095</v>
      </c>
      <c r="D1273" s="2" t="s">
        <v>237</v>
      </c>
      <c r="E1273" s="2" t="s">
        <v>238</v>
      </c>
      <c r="F1273" s="50" t="s">
        <v>4994</v>
      </c>
      <c r="G1273" s="59" t="s">
        <v>9</v>
      </c>
      <c r="H1273" s="59" t="s">
        <v>9</v>
      </c>
      <c r="I1273" s="59" t="s">
        <v>9</v>
      </c>
      <c r="J1273" s="59" t="s">
        <v>9</v>
      </c>
      <c r="K1273" s="59" t="s">
        <v>9</v>
      </c>
      <c r="L1273" s="47" t="str">
        <f t="shared" si="300"/>
        <v>Instalações</v>
      </c>
      <c r="M1273" s="47" t="str">
        <f t="shared" si="309"/>
        <v>Luminotécnica</v>
      </c>
      <c r="N1273" s="47" t="str">
        <f t="shared" si="310"/>
        <v>Lâmpada</v>
      </c>
      <c r="O1273" s="41" t="str">
        <f t="shared" si="311"/>
        <v>Cat. Revit: OST_LightLine</v>
      </c>
      <c r="P1273" s="41" t="s">
        <v>5578</v>
      </c>
      <c r="Q1273" s="41" t="s">
        <v>5579</v>
      </c>
      <c r="R1273" s="48" t="s">
        <v>9</v>
      </c>
      <c r="S1273" s="49" t="str">
        <f t="shared" si="301"/>
        <v>Instalações</v>
      </c>
      <c r="T1273" s="49" t="str">
        <f t="shared" si="312"/>
        <v>Luminotécnica</v>
      </c>
      <c r="U1273" s="49" t="str">
        <f t="shared" si="313"/>
        <v>Lâmpada</v>
      </c>
      <c r="V1273" s="49" t="str">
        <f t="shared" si="302"/>
        <v>Instalações</v>
      </c>
      <c r="W1273" s="1" t="str">
        <f t="shared" si="303"/>
        <v>Key.Ifc4.3-1273</v>
      </c>
    </row>
    <row r="1274" spans="1:23" ht="6" customHeight="1" x14ac:dyDescent="0.25">
      <c r="A1274" s="43">
        <v>1274</v>
      </c>
      <c r="B1274" s="2" t="s">
        <v>1263</v>
      </c>
      <c r="C1274" s="45" t="s">
        <v>3095</v>
      </c>
      <c r="D1274" s="2" t="s">
        <v>237</v>
      </c>
      <c r="E1274" s="2" t="s">
        <v>240</v>
      </c>
      <c r="F1274" s="46" t="s">
        <v>239</v>
      </c>
      <c r="G1274" s="59" t="s">
        <v>9</v>
      </c>
      <c r="H1274" s="59" t="s">
        <v>9</v>
      </c>
      <c r="I1274" s="59" t="s">
        <v>9</v>
      </c>
      <c r="J1274" s="59" t="s">
        <v>9</v>
      </c>
      <c r="K1274" s="59" t="s">
        <v>9</v>
      </c>
      <c r="L1274" s="47" t="str">
        <f t="shared" si="300"/>
        <v>Instalações</v>
      </c>
      <c r="M1274" s="47" t="str">
        <f t="shared" si="304"/>
        <v>Luminotécnica</v>
      </c>
      <c r="N1274" s="47" t="str">
        <f t="shared" si="305"/>
        <v>Luminária</v>
      </c>
      <c r="O1274" s="41" t="str">
        <f t="shared" si="306"/>
        <v>Classe IFC: IfcLightFixture</v>
      </c>
      <c r="P1274" s="41" t="s">
        <v>2448</v>
      </c>
      <c r="Q1274" s="41" t="s">
        <v>4297</v>
      </c>
      <c r="R1274" s="48" t="s">
        <v>9</v>
      </c>
      <c r="S1274" s="49" t="str">
        <f t="shared" si="301"/>
        <v>Instalações</v>
      </c>
      <c r="T1274" s="49" t="str">
        <f t="shared" si="307"/>
        <v>Luminotécnica</v>
      </c>
      <c r="U1274" s="49" t="str">
        <f t="shared" si="308"/>
        <v>Luminária</v>
      </c>
      <c r="V1274" s="49" t="str">
        <f t="shared" si="302"/>
        <v>Instalações</v>
      </c>
      <c r="W1274" s="1" t="str">
        <f t="shared" si="303"/>
        <v>Key.Ifc4.3-1274</v>
      </c>
    </row>
    <row r="1275" spans="1:23" ht="6" customHeight="1" x14ac:dyDescent="0.25">
      <c r="A1275" s="43">
        <v>1275</v>
      </c>
      <c r="B1275" s="2" t="s">
        <v>1263</v>
      </c>
      <c r="C1275" s="45" t="s">
        <v>3095</v>
      </c>
      <c r="D1275" s="2" t="s">
        <v>237</v>
      </c>
      <c r="E1275" s="2" t="s">
        <v>240</v>
      </c>
      <c r="F1275" s="46" t="s">
        <v>241</v>
      </c>
      <c r="G1275" s="59" t="s">
        <v>9</v>
      </c>
      <c r="H1275" s="59" t="s">
        <v>9</v>
      </c>
      <c r="I1275" s="59" t="s">
        <v>9</v>
      </c>
      <c r="J1275" s="59" t="s">
        <v>9</v>
      </c>
      <c r="K1275" s="59" t="s">
        <v>9</v>
      </c>
      <c r="L1275" s="47" t="str">
        <f t="shared" si="300"/>
        <v>Instalações</v>
      </c>
      <c r="M1275" s="47" t="str">
        <f t="shared" si="304"/>
        <v>Luminotécnica</v>
      </c>
      <c r="N1275" s="47" t="str">
        <f t="shared" si="305"/>
        <v>Luminária</v>
      </c>
      <c r="O1275" s="41" t="str">
        <f t="shared" si="306"/>
        <v>Classe IFC: IfcLightFixtureDIRECTIONSOURCE</v>
      </c>
      <c r="P1275" s="41" t="s">
        <v>2449</v>
      </c>
      <c r="Q1275" s="41" t="s">
        <v>4298</v>
      </c>
      <c r="R1275" s="48" t="s">
        <v>9</v>
      </c>
      <c r="S1275" s="49" t="str">
        <f t="shared" si="301"/>
        <v>Instalações</v>
      </c>
      <c r="T1275" s="49" t="str">
        <f t="shared" si="307"/>
        <v>Luminotécnica</v>
      </c>
      <c r="U1275" s="49" t="str">
        <f t="shared" si="308"/>
        <v>Luminária</v>
      </c>
      <c r="V1275" s="49" t="str">
        <f t="shared" si="302"/>
        <v>Instalações</v>
      </c>
      <c r="W1275" s="1" t="str">
        <f t="shared" si="303"/>
        <v>Key.Ifc4.3-1275</v>
      </c>
    </row>
    <row r="1276" spans="1:23" ht="6" customHeight="1" x14ac:dyDescent="0.25">
      <c r="A1276" s="43">
        <v>1276</v>
      </c>
      <c r="B1276" s="2" t="s">
        <v>1263</v>
      </c>
      <c r="C1276" s="45" t="s">
        <v>3095</v>
      </c>
      <c r="D1276" s="2" t="s">
        <v>237</v>
      </c>
      <c r="E1276" s="2" t="s">
        <v>240</v>
      </c>
      <c r="F1276" s="46" t="s">
        <v>242</v>
      </c>
      <c r="G1276" s="59" t="s">
        <v>9</v>
      </c>
      <c r="H1276" s="59" t="s">
        <v>9</v>
      </c>
      <c r="I1276" s="59" t="s">
        <v>9</v>
      </c>
      <c r="J1276" s="59" t="s">
        <v>9</v>
      </c>
      <c r="K1276" s="59" t="s">
        <v>9</v>
      </c>
      <c r="L1276" s="47" t="str">
        <f t="shared" si="300"/>
        <v>Instalações</v>
      </c>
      <c r="M1276" s="47" t="str">
        <f t="shared" si="304"/>
        <v>Luminotécnica</v>
      </c>
      <c r="N1276" s="47" t="str">
        <f t="shared" si="305"/>
        <v>Luminária</v>
      </c>
      <c r="O1276" s="41" t="str">
        <f t="shared" si="306"/>
        <v>Classe IFC: IfcLightFixturePOINTSOURCE</v>
      </c>
      <c r="P1276" s="41" t="s">
        <v>2450</v>
      </c>
      <c r="Q1276" s="41" t="s">
        <v>4299</v>
      </c>
      <c r="R1276" s="48" t="s">
        <v>9</v>
      </c>
      <c r="S1276" s="49" t="str">
        <f t="shared" si="301"/>
        <v>Instalações</v>
      </c>
      <c r="T1276" s="49" t="str">
        <f t="shared" si="307"/>
        <v>Luminotécnica</v>
      </c>
      <c r="U1276" s="49" t="str">
        <f t="shared" si="308"/>
        <v>Luminária</v>
      </c>
      <c r="V1276" s="49" t="str">
        <f t="shared" si="302"/>
        <v>Instalações</v>
      </c>
      <c r="W1276" s="1" t="str">
        <f t="shared" si="303"/>
        <v>Key.Ifc4.3-1276</v>
      </c>
    </row>
    <row r="1277" spans="1:23" ht="6" customHeight="1" x14ac:dyDescent="0.25">
      <c r="A1277" s="43">
        <v>1277</v>
      </c>
      <c r="B1277" s="2" t="s">
        <v>1263</v>
      </c>
      <c r="C1277" s="45" t="s">
        <v>3095</v>
      </c>
      <c r="D1277" s="2" t="s">
        <v>237</v>
      </c>
      <c r="E1277" s="2" t="s">
        <v>240</v>
      </c>
      <c r="F1277" s="46" t="s">
        <v>243</v>
      </c>
      <c r="G1277" s="59" t="s">
        <v>9</v>
      </c>
      <c r="H1277" s="59" t="s">
        <v>9</v>
      </c>
      <c r="I1277" s="59" t="s">
        <v>9</v>
      </c>
      <c r="J1277" s="59" t="s">
        <v>9</v>
      </c>
      <c r="K1277" s="59" t="s">
        <v>9</v>
      </c>
      <c r="L1277" s="47" t="str">
        <f t="shared" si="300"/>
        <v>Instalações</v>
      </c>
      <c r="M1277" s="47" t="str">
        <f t="shared" si="304"/>
        <v>Luminotécnica</v>
      </c>
      <c r="N1277" s="47" t="str">
        <f t="shared" si="305"/>
        <v>Luminária</v>
      </c>
      <c r="O1277" s="41" t="str">
        <f t="shared" si="306"/>
        <v>Classe IFC: IfcLightFixtureSECURITYLIGHTING</v>
      </c>
      <c r="P1277" s="41" t="s">
        <v>2451</v>
      </c>
      <c r="Q1277" s="41" t="s">
        <v>4300</v>
      </c>
      <c r="R1277" s="48" t="s">
        <v>9</v>
      </c>
      <c r="S1277" s="49" t="str">
        <f t="shared" si="301"/>
        <v>Instalações</v>
      </c>
      <c r="T1277" s="49" t="str">
        <f t="shared" si="307"/>
        <v>Luminotécnica</v>
      </c>
      <c r="U1277" s="49" t="str">
        <f t="shared" si="308"/>
        <v>Luminária</v>
      </c>
      <c r="V1277" s="49" t="str">
        <f t="shared" si="302"/>
        <v>Instalações</v>
      </c>
      <c r="W1277" s="1" t="str">
        <f t="shared" si="303"/>
        <v>Key.Ifc4.3-1277</v>
      </c>
    </row>
    <row r="1278" spans="1:23" ht="6" customHeight="1" x14ac:dyDescent="0.25">
      <c r="A1278" s="43">
        <v>1278</v>
      </c>
      <c r="B1278" s="2" t="s">
        <v>1263</v>
      </c>
      <c r="C1278" s="45" t="s">
        <v>3095</v>
      </c>
      <c r="D1278" s="2" t="s">
        <v>237</v>
      </c>
      <c r="E1278" s="2" t="s">
        <v>240</v>
      </c>
      <c r="F1278" s="2" t="s">
        <v>150</v>
      </c>
      <c r="G1278" s="59" t="s">
        <v>9</v>
      </c>
      <c r="H1278" s="59" t="s">
        <v>9</v>
      </c>
      <c r="I1278" s="59" t="s">
        <v>9</v>
      </c>
      <c r="J1278" s="59" t="s">
        <v>9</v>
      </c>
      <c r="K1278" s="59" t="s">
        <v>9</v>
      </c>
      <c r="L1278" s="47" t="str">
        <f t="shared" si="300"/>
        <v>Instalações</v>
      </c>
      <c r="M1278" s="47" t="str">
        <f t="shared" si="304"/>
        <v>Luminotécnica</v>
      </c>
      <c r="N1278" s="47" t="str">
        <f t="shared" si="305"/>
        <v>Luminária</v>
      </c>
      <c r="O1278" s="41" t="str">
        <f t="shared" si="306"/>
        <v>Cat. Revit: OST_LightingFixtures</v>
      </c>
      <c r="P1278" s="41" t="s">
        <v>4772</v>
      </c>
      <c r="Q1278" s="41" t="s">
        <v>4715</v>
      </c>
      <c r="R1278" s="48" t="s">
        <v>9</v>
      </c>
      <c r="S1278" s="49" t="str">
        <f t="shared" si="301"/>
        <v>Instalações</v>
      </c>
      <c r="T1278" s="49" t="str">
        <f t="shared" si="307"/>
        <v>Luminotécnica</v>
      </c>
      <c r="U1278" s="49" t="str">
        <f t="shared" si="308"/>
        <v>Luminária</v>
      </c>
      <c r="V1278" s="49" t="str">
        <f t="shared" si="302"/>
        <v>Instalações</v>
      </c>
      <c r="W1278" s="1" t="str">
        <f t="shared" si="303"/>
        <v>Key.Ifc4.3-1278</v>
      </c>
    </row>
    <row r="1279" spans="1:23" ht="6" customHeight="1" x14ac:dyDescent="0.25">
      <c r="A1279" s="43">
        <v>1279</v>
      </c>
      <c r="B1279" s="2" t="s">
        <v>1263</v>
      </c>
      <c r="C1279" s="45" t="s">
        <v>3095</v>
      </c>
      <c r="D1279" s="2" t="s">
        <v>3298</v>
      </c>
      <c r="E1279" s="2" t="s">
        <v>3135</v>
      </c>
      <c r="F1279" s="2" t="s">
        <v>149</v>
      </c>
      <c r="G1279" s="59" t="s">
        <v>9</v>
      </c>
      <c r="H1279" s="59" t="s">
        <v>9</v>
      </c>
      <c r="I1279" s="59" t="s">
        <v>9</v>
      </c>
      <c r="J1279" s="59" t="s">
        <v>9</v>
      </c>
      <c r="K1279" s="59" t="s">
        <v>9</v>
      </c>
      <c r="L1279" s="47" t="str">
        <f t="shared" si="300"/>
        <v>Instalações</v>
      </c>
      <c r="M1279" s="47" t="str">
        <f t="shared" si="304"/>
        <v>Mecânicas</v>
      </c>
      <c r="N1279" s="47" t="str">
        <f t="shared" si="305"/>
        <v>Equipamento</v>
      </c>
      <c r="O1279" s="41" t="str">
        <f t="shared" si="306"/>
        <v>Cat. Revit: OST_MechanicalEquipment</v>
      </c>
      <c r="P1279" s="41" t="s">
        <v>4775</v>
      </c>
      <c r="Q1279" s="41" t="s">
        <v>4718</v>
      </c>
      <c r="R1279" s="48" t="s">
        <v>9</v>
      </c>
      <c r="S1279" s="49" t="str">
        <f t="shared" si="301"/>
        <v>Instalações</v>
      </c>
      <c r="T1279" s="49" t="str">
        <f t="shared" si="307"/>
        <v>Mecânicas</v>
      </c>
      <c r="U1279" s="49" t="str">
        <f t="shared" si="308"/>
        <v>Equipamento</v>
      </c>
      <c r="V1279" s="49" t="str">
        <f t="shared" si="302"/>
        <v>Instalações</v>
      </c>
      <c r="W1279" s="1" t="str">
        <f t="shared" si="303"/>
        <v>Key.Ifc4.3-1279</v>
      </c>
    </row>
    <row r="1280" spans="1:23" ht="6" customHeight="1" x14ac:dyDescent="0.25">
      <c r="A1280" s="43">
        <v>1280</v>
      </c>
      <c r="B1280" s="2" t="s">
        <v>1263</v>
      </c>
      <c r="C1280" s="45" t="s">
        <v>3095</v>
      </c>
      <c r="D1280" s="2" t="s">
        <v>3298</v>
      </c>
      <c r="E1280" s="2" t="s">
        <v>4841</v>
      </c>
      <c r="F1280" s="2" t="s">
        <v>87</v>
      </c>
      <c r="G1280" s="59" t="s">
        <v>9</v>
      </c>
      <c r="H1280" s="59" t="s">
        <v>9</v>
      </c>
      <c r="I1280" s="59" t="s">
        <v>9</v>
      </c>
      <c r="J1280" s="59" t="s">
        <v>9</v>
      </c>
      <c r="K1280" s="59" t="s">
        <v>9</v>
      </c>
      <c r="L1280" s="47" t="str">
        <f t="shared" si="300"/>
        <v>Instalações</v>
      </c>
      <c r="M1280" s="47" t="str">
        <f t="shared" si="304"/>
        <v>Mecânicas</v>
      </c>
      <c r="N1280" s="47" t="str">
        <f t="shared" si="305"/>
        <v>Equipamento.Cápsula</v>
      </c>
      <c r="O1280" s="41" t="str">
        <f t="shared" si="306"/>
        <v>Cat. Revit: OST_FabricationPipework</v>
      </c>
      <c r="P1280" s="41" t="s">
        <v>4774</v>
      </c>
      <c r="Q1280" s="41" t="s">
        <v>4717</v>
      </c>
      <c r="R1280" s="48" t="s">
        <v>9</v>
      </c>
      <c r="S1280" s="49" t="str">
        <f t="shared" si="301"/>
        <v>Instalações</v>
      </c>
      <c r="T1280" s="49" t="str">
        <f t="shared" si="307"/>
        <v>Mecânicas</v>
      </c>
      <c r="U1280" s="49" t="str">
        <f t="shared" si="308"/>
        <v>Equipamento.Cápsula</v>
      </c>
      <c r="V1280" s="49" t="str">
        <f t="shared" si="302"/>
        <v>Instalações</v>
      </c>
      <c r="W1280" s="1" t="str">
        <f t="shared" si="303"/>
        <v>Key.Ifc4.3-1280</v>
      </c>
    </row>
    <row r="1281" spans="1:23" ht="6" customHeight="1" x14ac:dyDescent="0.25">
      <c r="A1281" s="43">
        <v>1281</v>
      </c>
      <c r="B1281" s="2" t="s">
        <v>1263</v>
      </c>
      <c r="C1281" s="45" t="s">
        <v>3095</v>
      </c>
      <c r="D1281" s="2" t="s">
        <v>3298</v>
      </c>
      <c r="E1281" s="2" t="s">
        <v>3300</v>
      </c>
      <c r="F1281" s="2" t="s">
        <v>139</v>
      </c>
      <c r="G1281" s="59" t="s">
        <v>9</v>
      </c>
      <c r="H1281" s="59" t="s">
        <v>9</v>
      </c>
      <c r="I1281" s="59" t="s">
        <v>9</v>
      </c>
      <c r="J1281" s="59" t="s">
        <v>9</v>
      </c>
      <c r="K1281" s="59" t="s">
        <v>9</v>
      </c>
      <c r="L1281" s="47" t="str">
        <f t="shared" si="300"/>
        <v>Instalações</v>
      </c>
      <c r="M1281" s="47" t="str">
        <f t="shared" si="304"/>
        <v>Mecânicas</v>
      </c>
      <c r="N1281" s="47" t="str">
        <f t="shared" si="305"/>
        <v>Equipamento.Especial</v>
      </c>
      <c r="O1281" s="41" t="str">
        <f t="shared" si="306"/>
        <v>Cat. Revit: OST_SpecialityEquipment</v>
      </c>
      <c r="P1281" s="41" t="s">
        <v>4776</v>
      </c>
      <c r="Q1281" s="41" t="s">
        <v>4719</v>
      </c>
      <c r="R1281" s="48" t="s">
        <v>9</v>
      </c>
      <c r="S1281" s="49" t="str">
        <f t="shared" si="301"/>
        <v>Instalações</v>
      </c>
      <c r="T1281" s="49" t="str">
        <f t="shared" si="307"/>
        <v>Mecânicas</v>
      </c>
      <c r="U1281" s="49" t="str">
        <f t="shared" si="308"/>
        <v>Equipamento.Especial</v>
      </c>
      <c r="V1281" s="49" t="str">
        <f t="shared" si="302"/>
        <v>Instalações</v>
      </c>
      <c r="W1281" s="1" t="str">
        <f t="shared" si="303"/>
        <v>Key.Ifc4.3-1281</v>
      </c>
    </row>
    <row r="1282" spans="1:23" ht="6" customHeight="1" x14ac:dyDescent="0.25">
      <c r="A1282" s="43">
        <v>1282</v>
      </c>
      <c r="B1282" s="2" t="s">
        <v>1263</v>
      </c>
      <c r="C1282" s="45" t="s">
        <v>3095</v>
      </c>
      <c r="D1282" s="2" t="s">
        <v>3247</v>
      </c>
      <c r="E1282" s="2" t="s">
        <v>3248</v>
      </c>
      <c r="F1282" s="46" t="s">
        <v>824</v>
      </c>
      <c r="G1282" s="59" t="s">
        <v>9</v>
      </c>
      <c r="H1282" s="59" t="s">
        <v>9</v>
      </c>
      <c r="I1282" s="59" t="s">
        <v>9</v>
      </c>
      <c r="J1282" s="59" t="s">
        <v>9</v>
      </c>
      <c r="K1282" s="59" t="s">
        <v>9</v>
      </c>
      <c r="L1282" s="47" t="str">
        <f t="shared" si="300"/>
        <v>Instalações</v>
      </c>
      <c r="M1282" s="47" t="str">
        <f t="shared" si="304"/>
        <v>Medidores.De.Consumo</v>
      </c>
      <c r="N1282" s="47" t="str">
        <f t="shared" si="305"/>
        <v>Medidor</v>
      </c>
      <c r="O1282" s="41" t="str">
        <f t="shared" si="306"/>
        <v>Classe IFC: IfcFlowMeter</v>
      </c>
      <c r="P1282" s="41" t="s">
        <v>2458</v>
      </c>
      <c r="Q1282" s="41" t="s">
        <v>4301</v>
      </c>
      <c r="R1282" s="48" t="s">
        <v>9</v>
      </c>
      <c r="S1282" s="49" t="str">
        <f t="shared" si="301"/>
        <v>Instalações</v>
      </c>
      <c r="T1282" s="49" t="str">
        <f t="shared" si="307"/>
        <v>Medidores.De.Consumo</v>
      </c>
      <c r="U1282" s="49" t="str">
        <f t="shared" si="308"/>
        <v>Medidor</v>
      </c>
      <c r="V1282" s="49" t="str">
        <f t="shared" si="302"/>
        <v>Instalações</v>
      </c>
      <c r="W1282" s="1" t="str">
        <f t="shared" si="303"/>
        <v>Key.Ifc4.3-1282</v>
      </c>
    </row>
    <row r="1283" spans="1:23" ht="6" customHeight="1" x14ac:dyDescent="0.25">
      <c r="A1283" s="43">
        <v>1283</v>
      </c>
      <c r="B1283" s="2" t="s">
        <v>1263</v>
      </c>
      <c r="C1283" s="45" t="s">
        <v>3095</v>
      </c>
      <c r="D1283" s="2" t="s">
        <v>3247</v>
      </c>
      <c r="E1283" s="2" t="s">
        <v>3248</v>
      </c>
      <c r="F1283" s="46" t="s">
        <v>825</v>
      </c>
      <c r="G1283" s="59" t="s">
        <v>9</v>
      </c>
      <c r="H1283" s="59" t="s">
        <v>9</v>
      </c>
      <c r="I1283" s="59" t="s">
        <v>9</v>
      </c>
      <c r="J1283" s="59" t="s">
        <v>9</v>
      </c>
      <c r="K1283" s="59" t="s">
        <v>9</v>
      </c>
      <c r="L1283" s="47" t="str">
        <f t="shared" si="300"/>
        <v>Instalações</v>
      </c>
      <c r="M1283" s="47" t="str">
        <f t="shared" si="304"/>
        <v>Medidores.De.Consumo</v>
      </c>
      <c r="N1283" s="47" t="str">
        <f t="shared" si="305"/>
        <v>Medidor</v>
      </c>
      <c r="O1283" s="41" t="str">
        <f t="shared" si="306"/>
        <v>Classe IFC: IfcFlowMeterENERGYMETER</v>
      </c>
      <c r="P1283" s="41" t="s">
        <v>2459</v>
      </c>
      <c r="Q1283" s="41" t="s">
        <v>4302</v>
      </c>
      <c r="R1283" s="48" t="s">
        <v>9</v>
      </c>
      <c r="S1283" s="49" t="str">
        <f t="shared" si="301"/>
        <v>Instalações</v>
      </c>
      <c r="T1283" s="49" t="str">
        <f t="shared" si="307"/>
        <v>Medidores.De.Consumo</v>
      </c>
      <c r="U1283" s="49" t="str">
        <f t="shared" si="308"/>
        <v>Medidor</v>
      </c>
      <c r="V1283" s="49" t="str">
        <f t="shared" si="302"/>
        <v>Instalações</v>
      </c>
      <c r="W1283" s="1" t="str">
        <f t="shared" si="303"/>
        <v>Key.Ifc4.3-1283</v>
      </c>
    </row>
    <row r="1284" spans="1:23" ht="6" customHeight="1" x14ac:dyDescent="0.25">
      <c r="A1284" s="43">
        <v>1284</v>
      </c>
      <c r="B1284" s="2" t="s">
        <v>1263</v>
      </c>
      <c r="C1284" s="45" t="s">
        <v>3095</v>
      </c>
      <c r="D1284" s="2" t="s">
        <v>3247</v>
      </c>
      <c r="E1284" s="2" t="s">
        <v>3248</v>
      </c>
      <c r="F1284" s="46" t="s">
        <v>826</v>
      </c>
      <c r="G1284" s="59" t="s">
        <v>9</v>
      </c>
      <c r="H1284" s="59" t="s">
        <v>9</v>
      </c>
      <c r="I1284" s="59" t="s">
        <v>9</v>
      </c>
      <c r="J1284" s="59" t="s">
        <v>9</v>
      </c>
      <c r="K1284" s="59" t="s">
        <v>9</v>
      </c>
      <c r="L1284" s="47" t="str">
        <f t="shared" si="300"/>
        <v>Instalações</v>
      </c>
      <c r="M1284" s="47" t="str">
        <f t="shared" si="304"/>
        <v>Medidores.De.Consumo</v>
      </c>
      <c r="N1284" s="47" t="str">
        <f t="shared" si="305"/>
        <v>Medidor</v>
      </c>
      <c r="O1284" s="41" t="str">
        <f t="shared" si="306"/>
        <v>Classe IFC: IfcFlowMeterGASMETER</v>
      </c>
      <c r="P1284" s="41" t="s">
        <v>2460</v>
      </c>
      <c r="Q1284" s="41" t="s">
        <v>4303</v>
      </c>
      <c r="R1284" s="48" t="s">
        <v>9</v>
      </c>
      <c r="S1284" s="49" t="str">
        <f t="shared" si="301"/>
        <v>Instalações</v>
      </c>
      <c r="T1284" s="49" t="str">
        <f t="shared" si="307"/>
        <v>Medidores.De.Consumo</v>
      </c>
      <c r="U1284" s="49" t="str">
        <f t="shared" si="308"/>
        <v>Medidor</v>
      </c>
      <c r="V1284" s="49" t="str">
        <f t="shared" si="302"/>
        <v>Instalações</v>
      </c>
      <c r="W1284" s="1" t="str">
        <f t="shared" si="303"/>
        <v>Key.Ifc4.3-1284</v>
      </c>
    </row>
    <row r="1285" spans="1:23" ht="6" customHeight="1" x14ac:dyDescent="0.25">
      <c r="A1285" s="43">
        <v>1285</v>
      </c>
      <c r="B1285" s="2" t="s">
        <v>1263</v>
      </c>
      <c r="C1285" s="45" t="s">
        <v>3095</v>
      </c>
      <c r="D1285" s="2" t="s">
        <v>3247</v>
      </c>
      <c r="E1285" s="2" t="s">
        <v>3248</v>
      </c>
      <c r="F1285" s="46" t="s">
        <v>827</v>
      </c>
      <c r="G1285" s="59" t="s">
        <v>9</v>
      </c>
      <c r="H1285" s="59" t="s">
        <v>9</v>
      </c>
      <c r="I1285" s="59" t="s">
        <v>9</v>
      </c>
      <c r="J1285" s="59" t="s">
        <v>9</v>
      </c>
      <c r="K1285" s="59" t="s">
        <v>9</v>
      </c>
      <c r="L1285" s="47" t="str">
        <f t="shared" si="300"/>
        <v>Instalações</v>
      </c>
      <c r="M1285" s="47" t="str">
        <f t="shared" si="304"/>
        <v>Medidores.De.Consumo</v>
      </c>
      <c r="N1285" s="47" t="str">
        <f t="shared" si="305"/>
        <v>Medidor</v>
      </c>
      <c r="O1285" s="41" t="str">
        <f t="shared" si="306"/>
        <v>Classe IFC: IfcFlowMeterOILMETER</v>
      </c>
      <c r="P1285" s="41" t="s">
        <v>2461</v>
      </c>
      <c r="Q1285" s="41" t="s">
        <v>4304</v>
      </c>
      <c r="R1285" s="48" t="s">
        <v>9</v>
      </c>
      <c r="S1285" s="49" t="str">
        <f t="shared" si="301"/>
        <v>Instalações</v>
      </c>
      <c r="T1285" s="49" t="str">
        <f t="shared" si="307"/>
        <v>Medidores.De.Consumo</v>
      </c>
      <c r="U1285" s="49" t="str">
        <f t="shared" si="308"/>
        <v>Medidor</v>
      </c>
      <c r="V1285" s="49" t="str">
        <f t="shared" si="302"/>
        <v>Instalações</v>
      </c>
      <c r="W1285" s="1" t="str">
        <f t="shared" si="303"/>
        <v>Key.Ifc4.3-1285</v>
      </c>
    </row>
    <row r="1286" spans="1:23" ht="6" customHeight="1" x14ac:dyDescent="0.25">
      <c r="A1286" s="43">
        <v>1286</v>
      </c>
      <c r="B1286" s="2" t="s">
        <v>1263</v>
      </c>
      <c r="C1286" s="45" t="s">
        <v>3095</v>
      </c>
      <c r="D1286" s="2" t="s">
        <v>3247</v>
      </c>
      <c r="E1286" s="2" t="s">
        <v>3248</v>
      </c>
      <c r="F1286" s="46" t="s">
        <v>828</v>
      </c>
      <c r="G1286" s="59" t="s">
        <v>9</v>
      </c>
      <c r="H1286" s="59" t="s">
        <v>9</v>
      </c>
      <c r="I1286" s="59" t="s">
        <v>9</v>
      </c>
      <c r="J1286" s="59" t="s">
        <v>9</v>
      </c>
      <c r="K1286" s="59" t="s">
        <v>9</v>
      </c>
      <c r="L1286" s="47" t="str">
        <f t="shared" si="300"/>
        <v>Instalações</v>
      </c>
      <c r="M1286" s="47" t="str">
        <f t="shared" si="304"/>
        <v>Medidores.De.Consumo</v>
      </c>
      <c r="N1286" s="47" t="str">
        <f t="shared" si="305"/>
        <v>Medidor</v>
      </c>
      <c r="O1286" s="41" t="str">
        <f t="shared" si="306"/>
        <v>Classe IFC: IfcFlowMeterWATERMETER</v>
      </c>
      <c r="P1286" s="41" t="s">
        <v>2462</v>
      </c>
      <c r="Q1286" s="41" t="s">
        <v>4305</v>
      </c>
      <c r="R1286" s="48" t="s">
        <v>9</v>
      </c>
      <c r="S1286" s="49" t="str">
        <f t="shared" si="301"/>
        <v>Instalações</v>
      </c>
      <c r="T1286" s="49" t="str">
        <f t="shared" si="307"/>
        <v>Medidores.De.Consumo</v>
      </c>
      <c r="U1286" s="49" t="str">
        <f t="shared" si="308"/>
        <v>Medidor</v>
      </c>
      <c r="V1286" s="49" t="str">
        <f t="shared" si="302"/>
        <v>Instalações</v>
      </c>
      <c r="W1286" s="1" t="str">
        <f t="shared" si="303"/>
        <v>Key.Ifc4.3-1286</v>
      </c>
    </row>
    <row r="1287" spans="1:23" ht="6" customHeight="1" x14ac:dyDescent="0.25">
      <c r="A1287" s="43">
        <v>1287</v>
      </c>
      <c r="B1287" s="2" t="s">
        <v>1263</v>
      </c>
      <c r="C1287" s="45" t="s">
        <v>3095</v>
      </c>
      <c r="D1287" s="2" t="s">
        <v>4858</v>
      </c>
      <c r="E1287" s="2" t="s">
        <v>4859</v>
      </c>
      <c r="F1287" s="46" t="s">
        <v>1590</v>
      </c>
      <c r="G1287" s="59" t="s">
        <v>9</v>
      </c>
      <c r="H1287" s="59" t="s">
        <v>9</v>
      </c>
      <c r="I1287" s="59" t="s">
        <v>9</v>
      </c>
      <c r="J1287" s="59" t="s">
        <v>9</v>
      </c>
      <c r="K1287" s="59" t="s">
        <v>9</v>
      </c>
      <c r="L1287" s="47" t="str">
        <f t="shared" si="300"/>
        <v>Instalações</v>
      </c>
      <c r="M1287" s="47" t="str">
        <f t="shared" si="304"/>
        <v>Proteção.Incêndio</v>
      </c>
      <c r="N1287" s="47" t="str">
        <f t="shared" si="305"/>
        <v>Dispositivo.de.Alarme</v>
      </c>
      <c r="O1287" s="41" t="str">
        <f t="shared" si="306"/>
        <v>Classe IFC: IfcAlarm</v>
      </c>
      <c r="P1287" s="41" t="s">
        <v>1752</v>
      </c>
      <c r="Q1287" s="41" t="s">
        <v>3983</v>
      </c>
      <c r="R1287" s="48" t="s">
        <v>9</v>
      </c>
      <c r="S1287" s="49" t="str">
        <f t="shared" si="301"/>
        <v>Instalações</v>
      </c>
      <c r="T1287" s="49" t="str">
        <f t="shared" si="307"/>
        <v>Proteção.Incêndio</v>
      </c>
      <c r="U1287" s="49" t="str">
        <f t="shared" si="308"/>
        <v>Dispositivo.de.Alarme</v>
      </c>
      <c r="V1287" s="49" t="str">
        <f t="shared" si="302"/>
        <v>Instalações</v>
      </c>
      <c r="W1287" s="1" t="str">
        <f t="shared" si="303"/>
        <v>Key.Ifc4.3-1287</v>
      </c>
    </row>
    <row r="1288" spans="1:23" ht="6" customHeight="1" x14ac:dyDescent="0.25">
      <c r="A1288" s="43">
        <v>1288</v>
      </c>
      <c r="B1288" s="2" t="s">
        <v>1263</v>
      </c>
      <c r="C1288" s="45" t="s">
        <v>3095</v>
      </c>
      <c r="D1288" s="2" t="s">
        <v>4858</v>
      </c>
      <c r="E1288" s="2" t="s">
        <v>4859</v>
      </c>
      <c r="F1288" s="46" t="s">
        <v>1591</v>
      </c>
      <c r="G1288" s="59" t="s">
        <v>9</v>
      </c>
      <c r="H1288" s="59" t="s">
        <v>9</v>
      </c>
      <c r="I1288" s="59" t="s">
        <v>9</v>
      </c>
      <c r="J1288" s="59" t="s">
        <v>9</v>
      </c>
      <c r="K1288" s="59" t="s">
        <v>9</v>
      </c>
      <c r="L1288" s="47" t="str">
        <f t="shared" si="300"/>
        <v>Instalações</v>
      </c>
      <c r="M1288" s="47" t="str">
        <f t="shared" si="304"/>
        <v>Proteção.Incêndio</v>
      </c>
      <c r="N1288" s="47" t="str">
        <f t="shared" si="305"/>
        <v>Dispositivo.de.Alarme</v>
      </c>
      <c r="O1288" s="41" t="str">
        <f t="shared" si="306"/>
        <v>Classe IFC: IfcAlarmBELL</v>
      </c>
      <c r="P1288" s="41" t="s">
        <v>1753</v>
      </c>
      <c r="Q1288" s="41" t="s">
        <v>3984</v>
      </c>
      <c r="R1288" s="48" t="s">
        <v>9</v>
      </c>
      <c r="S1288" s="49" t="str">
        <f t="shared" si="301"/>
        <v>Instalações</v>
      </c>
      <c r="T1288" s="49" t="str">
        <f t="shared" si="307"/>
        <v>Proteção.Incêndio</v>
      </c>
      <c r="U1288" s="49" t="str">
        <f t="shared" si="308"/>
        <v>Dispositivo.de.Alarme</v>
      </c>
      <c r="V1288" s="49" t="str">
        <f t="shared" si="302"/>
        <v>Instalações</v>
      </c>
      <c r="W1288" s="1" t="str">
        <f t="shared" si="303"/>
        <v>Key.Ifc4.3-1288</v>
      </c>
    </row>
    <row r="1289" spans="1:23" ht="6" customHeight="1" x14ac:dyDescent="0.25">
      <c r="A1289" s="43">
        <v>1289</v>
      </c>
      <c r="B1289" s="2" t="s">
        <v>1263</v>
      </c>
      <c r="C1289" s="45" t="s">
        <v>3095</v>
      </c>
      <c r="D1289" s="2" t="s">
        <v>4858</v>
      </c>
      <c r="E1289" s="2" t="s">
        <v>4859</v>
      </c>
      <c r="F1289" s="46" t="s">
        <v>1592</v>
      </c>
      <c r="G1289" s="59" t="s">
        <v>9</v>
      </c>
      <c r="H1289" s="59" t="s">
        <v>9</v>
      </c>
      <c r="I1289" s="59" t="s">
        <v>9</v>
      </c>
      <c r="J1289" s="59" t="s">
        <v>9</v>
      </c>
      <c r="K1289" s="59" t="s">
        <v>9</v>
      </c>
      <c r="L1289" s="47" t="str">
        <f t="shared" si="300"/>
        <v>Instalações</v>
      </c>
      <c r="M1289" s="47" t="str">
        <f t="shared" si="304"/>
        <v>Proteção.Incêndio</v>
      </c>
      <c r="N1289" s="47" t="str">
        <f t="shared" si="305"/>
        <v>Dispositivo.de.Alarme</v>
      </c>
      <c r="O1289" s="41" t="str">
        <f t="shared" si="306"/>
        <v>Classe IFC: IfcAlarmBREAKGLASSBUTTON</v>
      </c>
      <c r="P1289" s="41" t="s">
        <v>1754</v>
      </c>
      <c r="Q1289" s="41" t="s">
        <v>3985</v>
      </c>
      <c r="R1289" s="48" t="s">
        <v>9</v>
      </c>
      <c r="S1289" s="49" t="str">
        <f t="shared" si="301"/>
        <v>Instalações</v>
      </c>
      <c r="T1289" s="49" t="str">
        <f t="shared" si="307"/>
        <v>Proteção.Incêndio</v>
      </c>
      <c r="U1289" s="49" t="str">
        <f t="shared" si="308"/>
        <v>Dispositivo.de.Alarme</v>
      </c>
      <c r="V1289" s="49" t="str">
        <f t="shared" si="302"/>
        <v>Instalações</v>
      </c>
      <c r="W1289" s="1" t="str">
        <f t="shared" si="303"/>
        <v>Key.Ifc4.3-1289</v>
      </c>
    </row>
    <row r="1290" spans="1:23" ht="6" customHeight="1" x14ac:dyDescent="0.25">
      <c r="A1290" s="43">
        <v>1290</v>
      </c>
      <c r="B1290" s="2" t="s">
        <v>1263</v>
      </c>
      <c r="C1290" s="45" t="s">
        <v>3095</v>
      </c>
      <c r="D1290" s="2" t="s">
        <v>4858</v>
      </c>
      <c r="E1290" s="2" t="s">
        <v>4859</v>
      </c>
      <c r="F1290" s="46" t="s">
        <v>1593</v>
      </c>
      <c r="G1290" s="59" t="s">
        <v>9</v>
      </c>
      <c r="H1290" s="59" t="s">
        <v>9</v>
      </c>
      <c r="I1290" s="59" t="s">
        <v>9</v>
      </c>
      <c r="J1290" s="59" t="s">
        <v>9</v>
      </c>
      <c r="K1290" s="59" t="s">
        <v>9</v>
      </c>
      <c r="L1290" s="47" t="str">
        <f t="shared" si="300"/>
        <v>Instalações</v>
      </c>
      <c r="M1290" s="47" t="str">
        <f t="shared" si="304"/>
        <v>Proteção.Incêndio</v>
      </c>
      <c r="N1290" s="47" t="str">
        <f t="shared" si="305"/>
        <v>Dispositivo.de.Alarme</v>
      </c>
      <c r="O1290" s="41" t="str">
        <f t="shared" si="306"/>
        <v>Classe IFC: IfcAlarmLIGHT</v>
      </c>
      <c r="P1290" s="41" t="s">
        <v>1755</v>
      </c>
      <c r="Q1290" s="41" t="s">
        <v>3986</v>
      </c>
      <c r="R1290" s="48" t="s">
        <v>9</v>
      </c>
      <c r="S1290" s="49" t="str">
        <f t="shared" si="301"/>
        <v>Instalações</v>
      </c>
      <c r="T1290" s="49" t="str">
        <f t="shared" si="307"/>
        <v>Proteção.Incêndio</v>
      </c>
      <c r="U1290" s="49" t="str">
        <f t="shared" si="308"/>
        <v>Dispositivo.de.Alarme</v>
      </c>
      <c r="V1290" s="49" t="str">
        <f t="shared" si="302"/>
        <v>Instalações</v>
      </c>
      <c r="W1290" s="1" t="str">
        <f t="shared" si="303"/>
        <v>Key.Ifc4.3-1290</v>
      </c>
    </row>
    <row r="1291" spans="1:23" ht="6" customHeight="1" x14ac:dyDescent="0.25">
      <c r="A1291" s="43">
        <v>1291</v>
      </c>
      <c r="B1291" s="2" t="s">
        <v>1263</v>
      </c>
      <c r="C1291" s="45" t="s">
        <v>3095</v>
      </c>
      <c r="D1291" s="2" t="s">
        <v>4858</v>
      </c>
      <c r="E1291" s="2" t="s">
        <v>4859</v>
      </c>
      <c r="F1291" s="46" t="s">
        <v>1594</v>
      </c>
      <c r="G1291" s="59" t="s">
        <v>9</v>
      </c>
      <c r="H1291" s="59" t="s">
        <v>9</v>
      </c>
      <c r="I1291" s="59" t="s">
        <v>9</v>
      </c>
      <c r="J1291" s="59" t="s">
        <v>9</v>
      </c>
      <c r="K1291" s="59" t="s">
        <v>9</v>
      </c>
      <c r="L1291" s="47" t="str">
        <f t="shared" si="300"/>
        <v>Instalações</v>
      </c>
      <c r="M1291" s="47" t="str">
        <f t="shared" si="304"/>
        <v>Proteção.Incêndio</v>
      </c>
      <c r="N1291" s="47" t="str">
        <f t="shared" si="305"/>
        <v>Dispositivo.de.Alarme</v>
      </c>
      <c r="O1291" s="41" t="str">
        <f t="shared" si="306"/>
        <v>Classe IFC: IfcAlarmMANUALPULLBOX</v>
      </c>
      <c r="P1291" s="41" t="s">
        <v>1756</v>
      </c>
      <c r="Q1291" s="41" t="s">
        <v>3987</v>
      </c>
      <c r="R1291" s="48" t="s">
        <v>9</v>
      </c>
      <c r="S1291" s="49" t="str">
        <f t="shared" si="301"/>
        <v>Instalações</v>
      </c>
      <c r="T1291" s="49" t="str">
        <f t="shared" si="307"/>
        <v>Proteção.Incêndio</v>
      </c>
      <c r="U1291" s="49" t="str">
        <f t="shared" si="308"/>
        <v>Dispositivo.de.Alarme</v>
      </c>
      <c r="V1291" s="49" t="str">
        <f t="shared" si="302"/>
        <v>Instalações</v>
      </c>
      <c r="W1291" s="1" t="str">
        <f t="shared" si="303"/>
        <v>Key.Ifc4.3-1291</v>
      </c>
    </row>
    <row r="1292" spans="1:23" ht="6" customHeight="1" x14ac:dyDescent="0.25">
      <c r="A1292" s="43">
        <v>1292</v>
      </c>
      <c r="B1292" s="2" t="s">
        <v>1263</v>
      </c>
      <c r="C1292" s="45" t="s">
        <v>3095</v>
      </c>
      <c r="D1292" s="2" t="s">
        <v>4858</v>
      </c>
      <c r="E1292" s="2" t="s">
        <v>4859</v>
      </c>
      <c r="F1292" s="46" t="s">
        <v>1595</v>
      </c>
      <c r="G1292" s="59" t="s">
        <v>9</v>
      </c>
      <c r="H1292" s="59" t="s">
        <v>9</v>
      </c>
      <c r="I1292" s="59" t="s">
        <v>9</v>
      </c>
      <c r="J1292" s="59" t="s">
        <v>9</v>
      </c>
      <c r="K1292" s="59" t="s">
        <v>9</v>
      </c>
      <c r="L1292" s="47" t="str">
        <f t="shared" ref="L1292:L1355" si="314">CONCATENATE("", C1292)</f>
        <v>Instalações</v>
      </c>
      <c r="M1292" s="47" t="str">
        <f t="shared" si="304"/>
        <v>Proteção.Incêndio</v>
      </c>
      <c r="N1292" s="47" t="str">
        <f t="shared" si="305"/>
        <v>Dispositivo.de.Alarme</v>
      </c>
      <c r="O1292" s="41" t="str">
        <f t="shared" si="306"/>
        <v>Classe IFC: IfcAlarmRAILWAYCROCODILE</v>
      </c>
      <c r="P1292" s="41" t="s">
        <v>1757</v>
      </c>
      <c r="Q1292" s="41" t="s">
        <v>3988</v>
      </c>
      <c r="R1292" s="48" t="s">
        <v>9</v>
      </c>
      <c r="S1292" s="49" t="str">
        <f t="shared" ref="S1292:S1355" si="315">SUBSTITUTE(C1292, "_", " ")</f>
        <v>Instalações</v>
      </c>
      <c r="T1292" s="49" t="str">
        <f t="shared" si="307"/>
        <v>Proteção.Incêndio</v>
      </c>
      <c r="U1292" s="49" t="str">
        <f t="shared" si="308"/>
        <v>Dispositivo.de.Alarme</v>
      </c>
      <c r="V1292" s="49" t="str">
        <f t="shared" ref="V1292:V1355" si="316">SUBSTITUTE(C1292, "_", " ")</f>
        <v>Instalações</v>
      </c>
      <c r="W1292" s="1" t="str">
        <f t="shared" ref="W1292:W1355" si="317">CONCATENATE("Key.Ifc4.3-",A1292)</f>
        <v>Key.Ifc4.3-1292</v>
      </c>
    </row>
    <row r="1293" spans="1:23" ht="6" customHeight="1" x14ac:dyDescent="0.25">
      <c r="A1293" s="43">
        <v>1293</v>
      </c>
      <c r="B1293" s="2" t="s">
        <v>1263</v>
      </c>
      <c r="C1293" s="45" t="s">
        <v>3095</v>
      </c>
      <c r="D1293" s="2" t="s">
        <v>4858</v>
      </c>
      <c r="E1293" s="2" t="s">
        <v>4859</v>
      </c>
      <c r="F1293" s="46" t="s">
        <v>1596</v>
      </c>
      <c r="G1293" s="59" t="s">
        <v>9</v>
      </c>
      <c r="H1293" s="59" t="s">
        <v>9</v>
      </c>
      <c r="I1293" s="59" t="s">
        <v>9</v>
      </c>
      <c r="J1293" s="59" t="s">
        <v>9</v>
      </c>
      <c r="K1293" s="59" t="s">
        <v>9</v>
      </c>
      <c r="L1293" s="47" t="str">
        <f t="shared" si="314"/>
        <v>Instalações</v>
      </c>
      <c r="M1293" s="47" t="str">
        <f t="shared" si="304"/>
        <v>Proteção.Incêndio</v>
      </c>
      <c r="N1293" s="47" t="str">
        <f t="shared" si="305"/>
        <v>Dispositivo.de.Alarme</v>
      </c>
      <c r="O1293" s="41" t="str">
        <f t="shared" si="306"/>
        <v>Classe IFC: IfcAlarmRAILWAYDETONATOR</v>
      </c>
      <c r="P1293" s="41" t="s">
        <v>1758</v>
      </c>
      <c r="Q1293" s="41" t="s">
        <v>3989</v>
      </c>
      <c r="R1293" s="48" t="s">
        <v>9</v>
      </c>
      <c r="S1293" s="49" t="str">
        <f t="shared" si="315"/>
        <v>Instalações</v>
      </c>
      <c r="T1293" s="49" t="str">
        <f t="shared" si="307"/>
        <v>Proteção.Incêndio</v>
      </c>
      <c r="U1293" s="49" t="str">
        <f t="shared" si="308"/>
        <v>Dispositivo.de.Alarme</v>
      </c>
      <c r="V1293" s="49" t="str">
        <f t="shared" si="316"/>
        <v>Instalações</v>
      </c>
      <c r="W1293" s="1" t="str">
        <f t="shared" si="317"/>
        <v>Key.Ifc4.3-1293</v>
      </c>
    </row>
    <row r="1294" spans="1:23" ht="6" customHeight="1" x14ac:dyDescent="0.25">
      <c r="A1294" s="43">
        <v>1294</v>
      </c>
      <c r="B1294" s="2" t="s">
        <v>1263</v>
      </c>
      <c r="C1294" s="45" t="s">
        <v>3095</v>
      </c>
      <c r="D1294" s="2" t="s">
        <v>4858</v>
      </c>
      <c r="E1294" s="2" t="s">
        <v>4859</v>
      </c>
      <c r="F1294" s="46" t="s">
        <v>1597</v>
      </c>
      <c r="G1294" s="59" t="s">
        <v>9</v>
      </c>
      <c r="H1294" s="59" t="s">
        <v>9</v>
      </c>
      <c r="I1294" s="59" t="s">
        <v>9</v>
      </c>
      <c r="J1294" s="59" t="s">
        <v>9</v>
      </c>
      <c r="K1294" s="59" t="s">
        <v>9</v>
      </c>
      <c r="L1294" s="47" t="str">
        <f t="shared" si="314"/>
        <v>Instalações</v>
      </c>
      <c r="M1294" s="47" t="str">
        <f t="shared" si="304"/>
        <v>Proteção.Incêndio</v>
      </c>
      <c r="N1294" s="47" t="str">
        <f t="shared" si="305"/>
        <v>Dispositivo.de.Alarme</v>
      </c>
      <c r="O1294" s="41" t="str">
        <f t="shared" si="306"/>
        <v>Classe IFC: IfcAlarmSIREN</v>
      </c>
      <c r="P1294" s="41" t="s">
        <v>1759</v>
      </c>
      <c r="Q1294" s="41" t="s">
        <v>3990</v>
      </c>
      <c r="R1294" s="48" t="s">
        <v>9</v>
      </c>
      <c r="S1294" s="49" t="str">
        <f t="shared" si="315"/>
        <v>Instalações</v>
      </c>
      <c r="T1294" s="49" t="str">
        <f t="shared" si="307"/>
        <v>Proteção.Incêndio</v>
      </c>
      <c r="U1294" s="49" t="str">
        <f t="shared" si="308"/>
        <v>Dispositivo.de.Alarme</v>
      </c>
      <c r="V1294" s="49" t="str">
        <f t="shared" si="316"/>
        <v>Instalações</v>
      </c>
      <c r="W1294" s="1" t="str">
        <f t="shared" si="317"/>
        <v>Key.Ifc4.3-1294</v>
      </c>
    </row>
    <row r="1295" spans="1:23" ht="6" customHeight="1" x14ac:dyDescent="0.25">
      <c r="A1295" s="43">
        <v>1295</v>
      </c>
      <c r="B1295" s="2" t="s">
        <v>1263</v>
      </c>
      <c r="C1295" s="45" t="s">
        <v>3095</v>
      </c>
      <c r="D1295" s="2" t="s">
        <v>4858</v>
      </c>
      <c r="E1295" s="2" t="s">
        <v>4859</v>
      </c>
      <c r="F1295" s="46" t="s">
        <v>1598</v>
      </c>
      <c r="G1295" s="59" t="s">
        <v>9</v>
      </c>
      <c r="H1295" s="59" t="s">
        <v>9</v>
      </c>
      <c r="I1295" s="59" t="s">
        <v>9</v>
      </c>
      <c r="J1295" s="59" t="s">
        <v>9</v>
      </c>
      <c r="K1295" s="59" t="s">
        <v>9</v>
      </c>
      <c r="L1295" s="47" t="str">
        <f t="shared" si="314"/>
        <v>Instalações</v>
      </c>
      <c r="M1295" s="47" t="str">
        <f t="shared" si="304"/>
        <v>Proteção.Incêndio</v>
      </c>
      <c r="N1295" s="47" t="str">
        <f t="shared" si="305"/>
        <v>Dispositivo.de.Alarme</v>
      </c>
      <c r="O1295" s="41" t="str">
        <f t="shared" si="306"/>
        <v>Classe IFC: IfcAlarmWHISTLE</v>
      </c>
      <c r="P1295" s="41" t="s">
        <v>1760</v>
      </c>
      <c r="Q1295" s="41" t="s">
        <v>3991</v>
      </c>
      <c r="R1295" s="48" t="s">
        <v>9</v>
      </c>
      <c r="S1295" s="49" t="str">
        <f t="shared" si="315"/>
        <v>Instalações</v>
      </c>
      <c r="T1295" s="49" t="str">
        <f t="shared" si="307"/>
        <v>Proteção.Incêndio</v>
      </c>
      <c r="U1295" s="49" t="str">
        <f t="shared" si="308"/>
        <v>Dispositivo.de.Alarme</v>
      </c>
      <c r="V1295" s="49" t="str">
        <f t="shared" si="316"/>
        <v>Instalações</v>
      </c>
      <c r="W1295" s="1" t="str">
        <f t="shared" si="317"/>
        <v>Key.Ifc4.3-1295</v>
      </c>
    </row>
    <row r="1296" spans="1:23" ht="6" customHeight="1" x14ac:dyDescent="0.25">
      <c r="A1296" s="43">
        <v>1296</v>
      </c>
      <c r="B1296" s="2" t="s">
        <v>1263</v>
      </c>
      <c r="C1296" s="45" t="s">
        <v>3095</v>
      </c>
      <c r="D1296" s="2" t="s">
        <v>4858</v>
      </c>
      <c r="E1296" s="2" t="s">
        <v>3244</v>
      </c>
      <c r="F1296" s="46" t="s">
        <v>1599</v>
      </c>
      <c r="G1296" s="59" t="s">
        <v>9</v>
      </c>
      <c r="H1296" s="59" t="s">
        <v>9</v>
      </c>
      <c r="I1296" s="59" t="s">
        <v>9</v>
      </c>
      <c r="J1296" s="59" t="s">
        <v>9</v>
      </c>
      <c r="K1296" s="59" t="s">
        <v>9</v>
      </c>
      <c r="L1296" s="47" t="str">
        <f t="shared" si="314"/>
        <v>Instalações</v>
      </c>
      <c r="M1296" s="47" t="str">
        <f t="shared" si="304"/>
        <v>Proteção.Incêndio</v>
      </c>
      <c r="N1296" s="47" t="str">
        <f t="shared" si="305"/>
        <v>Dispositivo.de.Incêndio</v>
      </c>
      <c r="O1296" s="41" t="str">
        <f t="shared" si="306"/>
        <v>Classe IFC: IfcFireSuppressionTerminal</v>
      </c>
      <c r="P1296" s="41" t="s">
        <v>2382</v>
      </c>
      <c r="Q1296" s="41" t="s">
        <v>4251</v>
      </c>
      <c r="R1296" s="48" t="s">
        <v>9</v>
      </c>
      <c r="S1296" s="49" t="str">
        <f t="shared" si="315"/>
        <v>Instalações</v>
      </c>
      <c r="T1296" s="49" t="str">
        <f t="shared" si="307"/>
        <v>Proteção.Incêndio</v>
      </c>
      <c r="U1296" s="49" t="str">
        <f t="shared" si="308"/>
        <v>Dispositivo.de.Incêndio</v>
      </c>
      <c r="V1296" s="49" t="str">
        <f t="shared" si="316"/>
        <v>Instalações</v>
      </c>
      <c r="W1296" s="1" t="str">
        <f t="shared" si="317"/>
        <v>Key.Ifc4.3-1296</v>
      </c>
    </row>
    <row r="1297" spans="1:23" ht="6" customHeight="1" x14ac:dyDescent="0.25">
      <c r="A1297" s="43">
        <v>1297</v>
      </c>
      <c r="B1297" s="2" t="s">
        <v>1263</v>
      </c>
      <c r="C1297" s="45" t="s">
        <v>3095</v>
      </c>
      <c r="D1297" s="2" t="s">
        <v>4858</v>
      </c>
      <c r="E1297" s="2" t="s">
        <v>3244</v>
      </c>
      <c r="F1297" s="46" t="s">
        <v>1600</v>
      </c>
      <c r="G1297" s="59" t="s">
        <v>9</v>
      </c>
      <c r="H1297" s="59" t="s">
        <v>9</v>
      </c>
      <c r="I1297" s="59" t="s">
        <v>9</v>
      </c>
      <c r="J1297" s="59" t="s">
        <v>9</v>
      </c>
      <c r="K1297" s="59" t="s">
        <v>9</v>
      </c>
      <c r="L1297" s="47" t="str">
        <f t="shared" si="314"/>
        <v>Instalações</v>
      </c>
      <c r="M1297" s="47" t="str">
        <f t="shared" si="304"/>
        <v>Proteção.Incêndio</v>
      </c>
      <c r="N1297" s="47" t="str">
        <f t="shared" si="305"/>
        <v>Dispositivo.de.Incêndio</v>
      </c>
      <c r="O1297" s="41" t="str">
        <f t="shared" si="306"/>
        <v>Classe IFC: IfcFireSuppressionTerminalBREECHINGINLET</v>
      </c>
      <c r="P1297" s="41" t="s">
        <v>2383</v>
      </c>
      <c r="Q1297" s="41" t="s">
        <v>4252</v>
      </c>
      <c r="R1297" s="48" t="s">
        <v>9</v>
      </c>
      <c r="S1297" s="49" t="str">
        <f t="shared" si="315"/>
        <v>Instalações</v>
      </c>
      <c r="T1297" s="49" t="str">
        <f t="shared" si="307"/>
        <v>Proteção.Incêndio</v>
      </c>
      <c r="U1297" s="49" t="str">
        <f t="shared" si="308"/>
        <v>Dispositivo.de.Incêndio</v>
      </c>
      <c r="V1297" s="49" t="str">
        <f t="shared" si="316"/>
        <v>Instalações</v>
      </c>
      <c r="W1297" s="1" t="str">
        <f t="shared" si="317"/>
        <v>Key.Ifc4.3-1297</v>
      </c>
    </row>
    <row r="1298" spans="1:23" ht="6" customHeight="1" x14ac:dyDescent="0.25">
      <c r="A1298" s="43">
        <v>1298</v>
      </c>
      <c r="B1298" s="2" t="s">
        <v>1263</v>
      </c>
      <c r="C1298" s="45" t="s">
        <v>3095</v>
      </c>
      <c r="D1298" s="2" t="s">
        <v>4858</v>
      </c>
      <c r="E1298" s="2" t="s">
        <v>3244</v>
      </c>
      <c r="F1298" s="46" t="s">
        <v>1601</v>
      </c>
      <c r="G1298" s="59" t="s">
        <v>9</v>
      </c>
      <c r="H1298" s="59" t="s">
        <v>9</v>
      </c>
      <c r="I1298" s="59" t="s">
        <v>9</v>
      </c>
      <c r="J1298" s="59" t="s">
        <v>9</v>
      </c>
      <c r="K1298" s="59" t="s">
        <v>9</v>
      </c>
      <c r="L1298" s="47" t="str">
        <f t="shared" si="314"/>
        <v>Instalações</v>
      </c>
      <c r="M1298" s="47" t="str">
        <f t="shared" si="304"/>
        <v>Proteção.Incêndio</v>
      </c>
      <c r="N1298" s="47" t="str">
        <f t="shared" si="305"/>
        <v>Dispositivo.de.Incêndio</v>
      </c>
      <c r="O1298" s="41" t="str">
        <f t="shared" si="306"/>
        <v>Classe IFC: IfcFireSuppressionTerminalFIREHYDRANT</v>
      </c>
      <c r="P1298" s="41" t="s">
        <v>2384</v>
      </c>
      <c r="Q1298" s="41" t="s">
        <v>4253</v>
      </c>
      <c r="R1298" s="48" t="s">
        <v>9</v>
      </c>
      <c r="S1298" s="49" t="str">
        <f t="shared" si="315"/>
        <v>Instalações</v>
      </c>
      <c r="T1298" s="49" t="str">
        <f t="shared" si="307"/>
        <v>Proteção.Incêndio</v>
      </c>
      <c r="U1298" s="49" t="str">
        <f t="shared" si="308"/>
        <v>Dispositivo.de.Incêndio</v>
      </c>
      <c r="V1298" s="49" t="str">
        <f t="shared" si="316"/>
        <v>Instalações</v>
      </c>
      <c r="W1298" s="1" t="str">
        <f t="shared" si="317"/>
        <v>Key.Ifc4.3-1298</v>
      </c>
    </row>
    <row r="1299" spans="1:23" ht="6" customHeight="1" x14ac:dyDescent="0.25">
      <c r="A1299" s="43">
        <v>1299</v>
      </c>
      <c r="B1299" s="2" t="s">
        <v>1263</v>
      </c>
      <c r="C1299" s="45" t="s">
        <v>3095</v>
      </c>
      <c r="D1299" s="2" t="s">
        <v>4858</v>
      </c>
      <c r="E1299" s="2" t="s">
        <v>3244</v>
      </c>
      <c r="F1299" s="46" t="s">
        <v>1602</v>
      </c>
      <c r="G1299" s="59" t="s">
        <v>9</v>
      </c>
      <c r="H1299" s="59" t="s">
        <v>9</v>
      </c>
      <c r="I1299" s="59" t="s">
        <v>9</v>
      </c>
      <c r="J1299" s="59" t="s">
        <v>9</v>
      </c>
      <c r="K1299" s="59" t="s">
        <v>9</v>
      </c>
      <c r="L1299" s="47" t="str">
        <f t="shared" si="314"/>
        <v>Instalações</v>
      </c>
      <c r="M1299" s="47" t="str">
        <f t="shared" si="304"/>
        <v>Proteção.Incêndio</v>
      </c>
      <c r="N1299" s="47" t="str">
        <f t="shared" si="305"/>
        <v>Dispositivo.de.Incêndio</v>
      </c>
      <c r="O1299" s="41" t="str">
        <f t="shared" si="306"/>
        <v>Classe IFC: IfcFireSuppressionTerminalFIREMONITOR</v>
      </c>
      <c r="P1299" s="41" t="s">
        <v>2385</v>
      </c>
      <c r="Q1299" s="41" t="s">
        <v>4254</v>
      </c>
      <c r="R1299" s="48" t="s">
        <v>9</v>
      </c>
      <c r="S1299" s="49" t="str">
        <f t="shared" si="315"/>
        <v>Instalações</v>
      </c>
      <c r="T1299" s="49" t="str">
        <f t="shared" si="307"/>
        <v>Proteção.Incêndio</v>
      </c>
      <c r="U1299" s="49" t="str">
        <f t="shared" si="308"/>
        <v>Dispositivo.de.Incêndio</v>
      </c>
      <c r="V1299" s="49" t="str">
        <f t="shared" si="316"/>
        <v>Instalações</v>
      </c>
      <c r="W1299" s="1" t="str">
        <f t="shared" si="317"/>
        <v>Key.Ifc4.3-1299</v>
      </c>
    </row>
    <row r="1300" spans="1:23" ht="6" customHeight="1" x14ac:dyDescent="0.25">
      <c r="A1300" s="43">
        <v>1300</v>
      </c>
      <c r="B1300" s="2" t="s">
        <v>1263</v>
      </c>
      <c r="C1300" s="45" t="s">
        <v>3095</v>
      </c>
      <c r="D1300" s="2" t="s">
        <v>4858</v>
      </c>
      <c r="E1300" s="2" t="s">
        <v>3244</v>
      </c>
      <c r="F1300" s="46" t="s">
        <v>1603</v>
      </c>
      <c r="G1300" s="59" t="s">
        <v>9</v>
      </c>
      <c r="H1300" s="59" t="s">
        <v>9</v>
      </c>
      <c r="I1300" s="59" t="s">
        <v>9</v>
      </c>
      <c r="J1300" s="59" t="s">
        <v>9</v>
      </c>
      <c r="K1300" s="59" t="s">
        <v>9</v>
      </c>
      <c r="L1300" s="47" t="str">
        <f t="shared" si="314"/>
        <v>Instalações</v>
      </c>
      <c r="M1300" s="47" t="str">
        <f t="shared" si="304"/>
        <v>Proteção.Incêndio</v>
      </c>
      <c r="N1300" s="47" t="str">
        <f t="shared" si="305"/>
        <v>Dispositivo.de.Incêndio</v>
      </c>
      <c r="O1300" s="41" t="str">
        <f t="shared" si="306"/>
        <v>Classe IFC: IfcFireSuppressionTerminalHOSEREEL</v>
      </c>
      <c r="P1300" s="41" t="s">
        <v>2386</v>
      </c>
      <c r="Q1300" s="41" t="s">
        <v>4255</v>
      </c>
      <c r="R1300" s="48" t="s">
        <v>9</v>
      </c>
      <c r="S1300" s="49" t="str">
        <f t="shared" si="315"/>
        <v>Instalações</v>
      </c>
      <c r="T1300" s="49" t="str">
        <f t="shared" si="307"/>
        <v>Proteção.Incêndio</v>
      </c>
      <c r="U1300" s="49" t="str">
        <f t="shared" si="308"/>
        <v>Dispositivo.de.Incêndio</v>
      </c>
      <c r="V1300" s="49" t="str">
        <f t="shared" si="316"/>
        <v>Instalações</v>
      </c>
      <c r="W1300" s="1" t="str">
        <f t="shared" si="317"/>
        <v>Key.Ifc4.3-1300</v>
      </c>
    </row>
    <row r="1301" spans="1:23" ht="6" customHeight="1" x14ac:dyDescent="0.25">
      <c r="A1301" s="43">
        <v>1301</v>
      </c>
      <c r="B1301" s="2" t="s">
        <v>1263</v>
      </c>
      <c r="C1301" s="45" t="s">
        <v>3095</v>
      </c>
      <c r="D1301" s="2" t="s">
        <v>4858</v>
      </c>
      <c r="E1301" s="2" t="s">
        <v>3244</v>
      </c>
      <c r="F1301" s="46" t="s">
        <v>1604</v>
      </c>
      <c r="G1301" s="59" t="s">
        <v>9</v>
      </c>
      <c r="H1301" s="59" t="s">
        <v>9</v>
      </c>
      <c r="I1301" s="59" t="s">
        <v>9</v>
      </c>
      <c r="J1301" s="59" t="s">
        <v>9</v>
      </c>
      <c r="K1301" s="59" t="s">
        <v>9</v>
      </c>
      <c r="L1301" s="47" t="str">
        <f t="shared" si="314"/>
        <v>Instalações</v>
      </c>
      <c r="M1301" s="47" t="str">
        <f t="shared" si="304"/>
        <v>Proteção.Incêndio</v>
      </c>
      <c r="N1301" s="47" t="str">
        <f t="shared" si="305"/>
        <v>Dispositivo.de.Incêndio</v>
      </c>
      <c r="O1301" s="41" t="str">
        <f t="shared" si="306"/>
        <v>Classe IFC: IfcFireSuppressionTerminalSPRINKLER</v>
      </c>
      <c r="P1301" s="41" t="s">
        <v>2387</v>
      </c>
      <c r="Q1301" s="41" t="s">
        <v>4256</v>
      </c>
      <c r="R1301" s="48" t="s">
        <v>9</v>
      </c>
      <c r="S1301" s="49" t="str">
        <f t="shared" si="315"/>
        <v>Instalações</v>
      </c>
      <c r="T1301" s="49" t="str">
        <f t="shared" si="307"/>
        <v>Proteção.Incêndio</v>
      </c>
      <c r="U1301" s="49" t="str">
        <f t="shared" si="308"/>
        <v>Dispositivo.de.Incêndio</v>
      </c>
      <c r="V1301" s="49" t="str">
        <f t="shared" si="316"/>
        <v>Instalações</v>
      </c>
      <c r="W1301" s="1" t="str">
        <f t="shared" si="317"/>
        <v>Key.Ifc4.3-1301</v>
      </c>
    </row>
    <row r="1302" spans="1:23" ht="6" customHeight="1" x14ac:dyDescent="0.25">
      <c r="A1302" s="43">
        <v>1302</v>
      </c>
      <c r="B1302" s="2" t="s">
        <v>1263</v>
      </c>
      <c r="C1302" s="45" t="s">
        <v>3095</v>
      </c>
      <c r="D1302" s="2" t="s">
        <v>4858</v>
      </c>
      <c r="E1302" s="2" t="s">
        <v>3244</v>
      </c>
      <c r="F1302" s="46" t="s">
        <v>1605</v>
      </c>
      <c r="G1302" s="59" t="s">
        <v>9</v>
      </c>
      <c r="H1302" s="59" t="s">
        <v>9</v>
      </c>
      <c r="I1302" s="59" t="s">
        <v>9</v>
      </c>
      <c r="J1302" s="59" t="s">
        <v>9</v>
      </c>
      <c r="K1302" s="59" t="s">
        <v>9</v>
      </c>
      <c r="L1302" s="47" t="str">
        <f t="shared" si="314"/>
        <v>Instalações</v>
      </c>
      <c r="M1302" s="47" t="str">
        <f t="shared" si="304"/>
        <v>Proteção.Incêndio</v>
      </c>
      <c r="N1302" s="47" t="str">
        <f t="shared" si="305"/>
        <v>Dispositivo.de.Incêndio</v>
      </c>
      <c r="O1302" s="41" t="str">
        <f t="shared" si="306"/>
        <v>Classe IFC: IfcFireSuppressionTerminalSPRINKLERDEFLECTOR</v>
      </c>
      <c r="P1302" s="41" t="s">
        <v>2388</v>
      </c>
      <c r="Q1302" s="41" t="s">
        <v>4257</v>
      </c>
      <c r="R1302" s="48" t="s">
        <v>9</v>
      </c>
      <c r="S1302" s="49" t="str">
        <f t="shared" si="315"/>
        <v>Instalações</v>
      </c>
      <c r="T1302" s="49" t="str">
        <f t="shared" si="307"/>
        <v>Proteção.Incêndio</v>
      </c>
      <c r="U1302" s="49" t="str">
        <f t="shared" si="308"/>
        <v>Dispositivo.de.Incêndio</v>
      </c>
      <c r="V1302" s="49" t="str">
        <f t="shared" si="316"/>
        <v>Instalações</v>
      </c>
      <c r="W1302" s="1" t="str">
        <f t="shared" si="317"/>
        <v>Key.Ifc4.3-1302</v>
      </c>
    </row>
    <row r="1303" spans="1:23" ht="6" customHeight="1" x14ac:dyDescent="0.25">
      <c r="A1303" s="43">
        <v>1303</v>
      </c>
      <c r="B1303" s="2" t="s">
        <v>1263</v>
      </c>
      <c r="C1303" s="45" t="s">
        <v>3095</v>
      </c>
      <c r="D1303" s="2" t="s">
        <v>4858</v>
      </c>
      <c r="E1303" s="2" t="s">
        <v>3244</v>
      </c>
      <c r="F1303" s="2" t="s">
        <v>102</v>
      </c>
      <c r="G1303" s="59" t="s">
        <v>9</v>
      </c>
      <c r="H1303" s="59" t="s">
        <v>9</v>
      </c>
      <c r="I1303" s="59" t="s">
        <v>9</v>
      </c>
      <c r="J1303" s="59" t="s">
        <v>9</v>
      </c>
      <c r="K1303" s="59" t="s">
        <v>9</v>
      </c>
      <c r="L1303" s="47" t="str">
        <f t="shared" si="314"/>
        <v>Instalações</v>
      </c>
      <c r="M1303" s="47" t="str">
        <f t="shared" si="304"/>
        <v>Proteção.Incêndio</v>
      </c>
      <c r="N1303" s="47" t="str">
        <f t="shared" si="305"/>
        <v>Dispositivo.de.Incêndio</v>
      </c>
      <c r="O1303" s="41" t="str">
        <f t="shared" si="306"/>
        <v>Cat. Revit: OST_FireAlarmDevices</v>
      </c>
      <c r="P1303" s="41" t="s">
        <v>4667</v>
      </c>
      <c r="Q1303" s="41" t="s">
        <v>4703</v>
      </c>
      <c r="R1303" s="48" t="s">
        <v>9</v>
      </c>
      <c r="S1303" s="49" t="str">
        <f t="shared" si="315"/>
        <v>Instalações</v>
      </c>
      <c r="T1303" s="49" t="str">
        <f t="shared" si="307"/>
        <v>Proteção.Incêndio</v>
      </c>
      <c r="U1303" s="49" t="str">
        <f t="shared" si="308"/>
        <v>Dispositivo.de.Incêndio</v>
      </c>
      <c r="V1303" s="49" t="str">
        <f t="shared" si="316"/>
        <v>Instalações</v>
      </c>
      <c r="W1303" s="1" t="str">
        <f t="shared" si="317"/>
        <v>Key.Ifc4.3-1303</v>
      </c>
    </row>
    <row r="1304" spans="1:23" ht="6" customHeight="1" x14ac:dyDescent="0.25">
      <c r="A1304" s="43">
        <v>1304</v>
      </c>
      <c r="B1304" s="2" t="s">
        <v>1263</v>
      </c>
      <c r="C1304" s="45" t="s">
        <v>3095</v>
      </c>
      <c r="D1304" s="2" t="s">
        <v>4858</v>
      </c>
      <c r="E1304" s="2" t="s">
        <v>3244</v>
      </c>
      <c r="F1304" s="2" t="s">
        <v>158</v>
      </c>
      <c r="G1304" s="59" t="s">
        <v>9</v>
      </c>
      <c r="H1304" s="59" t="s">
        <v>9</v>
      </c>
      <c r="I1304" s="59" t="s">
        <v>9</v>
      </c>
      <c r="J1304" s="59" t="s">
        <v>9</v>
      </c>
      <c r="K1304" s="59" t="s">
        <v>9</v>
      </c>
      <c r="L1304" s="47" t="str">
        <f t="shared" si="314"/>
        <v>Instalações</v>
      </c>
      <c r="M1304" s="47" t="str">
        <f t="shared" si="304"/>
        <v>Proteção.Incêndio</v>
      </c>
      <c r="N1304" s="47" t="str">
        <f t="shared" si="305"/>
        <v>Dispositivo.de.Incêndio</v>
      </c>
      <c r="O1304" s="41" t="str">
        <f t="shared" si="306"/>
        <v>Cat. Revit: OST_FireProtection</v>
      </c>
      <c r="P1304" s="41" t="s">
        <v>4762</v>
      </c>
      <c r="Q1304" s="41" t="s">
        <v>4704</v>
      </c>
      <c r="R1304" s="48" t="s">
        <v>9</v>
      </c>
      <c r="S1304" s="49" t="str">
        <f t="shared" si="315"/>
        <v>Instalações</v>
      </c>
      <c r="T1304" s="49" t="str">
        <f t="shared" si="307"/>
        <v>Proteção.Incêndio</v>
      </c>
      <c r="U1304" s="49" t="str">
        <f t="shared" si="308"/>
        <v>Dispositivo.de.Incêndio</v>
      </c>
      <c r="V1304" s="49" t="str">
        <f t="shared" si="316"/>
        <v>Instalações</v>
      </c>
      <c r="W1304" s="1" t="str">
        <f t="shared" si="317"/>
        <v>Key.Ifc4.3-1304</v>
      </c>
    </row>
    <row r="1305" spans="1:23" ht="6" customHeight="1" x14ac:dyDescent="0.25">
      <c r="A1305" s="43">
        <v>1305</v>
      </c>
      <c r="B1305" s="2" t="s">
        <v>1263</v>
      </c>
      <c r="C1305" s="45" t="s">
        <v>3095</v>
      </c>
      <c r="D1305" s="2" t="s">
        <v>4858</v>
      </c>
      <c r="E1305" s="2" t="s">
        <v>3244</v>
      </c>
      <c r="F1305" s="2" t="s">
        <v>104</v>
      </c>
      <c r="G1305" s="59" t="s">
        <v>9</v>
      </c>
      <c r="H1305" s="59" t="s">
        <v>9</v>
      </c>
      <c r="I1305" s="59" t="s">
        <v>9</v>
      </c>
      <c r="J1305" s="59" t="s">
        <v>9</v>
      </c>
      <c r="K1305" s="59" t="s">
        <v>9</v>
      </c>
      <c r="L1305" s="47" t="str">
        <f t="shared" si="314"/>
        <v>Instalações</v>
      </c>
      <c r="M1305" s="47" t="str">
        <f t="shared" si="304"/>
        <v>Proteção.Incêndio</v>
      </c>
      <c r="N1305" s="47" t="str">
        <f t="shared" si="305"/>
        <v>Dispositivo.de.Incêndio</v>
      </c>
      <c r="O1305" s="41" t="str">
        <f t="shared" si="306"/>
        <v>Cat. Revit: OST_SecurityDevices</v>
      </c>
      <c r="P1305" s="41" t="s">
        <v>4761</v>
      </c>
      <c r="Q1305" s="41" t="s">
        <v>4702</v>
      </c>
      <c r="R1305" s="48" t="s">
        <v>9</v>
      </c>
      <c r="S1305" s="49" t="str">
        <f t="shared" si="315"/>
        <v>Instalações</v>
      </c>
      <c r="T1305" s="49" t="str">
        <f t="shared" si="307"/>
        <v>Proteção.Incêndio</v>
      </c>
      <c r="U1305" s="49" t="str">
        <f t="shared" si="308"/>
        <v>Dispositivo.de.Incêndio</v>
      </c>
      <c r="V1305" s="49" t="str">
        <f t="shared" si="316"/>
        <v>Instalações</v>
      </c>
      <c r="W1305" s="1" t="str">
        <f t="shared" si="317"/>
        <v>Key.Ifc4.3-1305</v>
      </c>
    </row>
    <row r="1306" spans="1:23" ht="6" customHeight="1" x14ac:dyDescent="0.25">
      <c r="A1306" s="43">
        <v>1306</v>
      </c>
      <c r="B1306" s="2" t="s">
        <v>1263</v>
      </c>
      <c r="C1306" s="45" t="s">
        <v>3095</v>
      </c>
      <c r="D1306" s="2" t="s">
        <v>4858</v>
      </c>
      <c r="E1306" s="2" t="s">
        <v>3244</v>
      </c>
      <c r="F1306" s="2" t="s">
        <v>100</v>
      </c>
      <c r="G1306" s="59" t="s">
        <v>9</v>
      </c>
      <c r="H1306" s="59" t="s">
        <v>9</v>
      </c>
      <c r="I1306" s="59" t="s">
        <v>9</v>
      </c>
      <c r="J1306" s="59" t="s">
        <v>9</v>
      </c>
      <c r="K1306" s="59" t="s">
        <v>9</v>
      </c>
      <c r="L1306" s="47" t="str">
        <f t="shared" si="314"/>
        <v>Instalações</v>
      </c>
      <c r="M1306" s="47" t="str">
        <f t="shared" si="304"/>
        <v>Proteção.Incêndio</v>
      </c>
      <c r="N1306" s="47" t="str">
        <f t="shared" si="305"/>
        <v>Dispositivo.de.Incêndio</v>
      </c>
      <c r="O1306" s="41" t="str">
        <f t="shared" si="306"/>
        <v>Cat. Revit: OST_Sprinklers</v>
      </c>
      <c r="P1306" s="41" t="s">
        <v>4763</v>
      </c>
      <c r="Q1306" s="41" t="s">
        <v>4705</v>
      </c>
      <c r="R1306" s="48" t="s">
        <v>9</v>
      </c>
      <c r="S1306" s="49" t="str">
        <f t="shared" si="315"/>
        <v>Instalações</v>
      </c>
      <c r="T1306" s="49" t="str">
        <f t="shared" si="307"/>
        <v>Proteção.Incêndio</v>
      </c>
      <c r="U1306" s="49" t="str">
        <f t="shared" si="308"/>
        <v>Dispositivo.de.Incêndio</v>
      </c>
      <c r="V1306" s="49" t="str">
        <f t="shared" si="316"/>
        <v>Instalações</v>
      </c>
      <c r="W1306" s="1" t="str">
        <f t="shared" si="317"/>
        <v>Key.Ifc4.3-1306</v>
      </c>
    </row>
    <row r="1307" spans="1:23" ht="6" customHeight="1" x14ac:dyDescent="0.25">
      <c r="A1307" s="43">
        <v>1307</v>
      </c>
      <c r="B1307" s="2" t="s">
        <v>1263</v>
      </c>
      <c r="C1307" s="45" t="s">
        <v>3095</v>
      </c>
      <c r="D1307" s="2" t="s">
        <v>4854</v>
      </c>
      <c r="E1307" s="2" t="s">
        <v>3120</v>
      </c>
      <c r="F1307" s="46" t="s">
        <v>807</v>
      </c>
      <c r="G1307" s="59" t="s">
        <v>9</v>
      </c>
      <c r="H1307" s="59" t="s">
        <v>9</v>
      </c>
      <c r="I1307" s="59" t="s">
        <v>9</v>
      </c>
      <c r="J1307" s="59" t="s">
        <v>9</v>
      </c>
      <c r="K1307" s="59" t="s">
        <v>9</v>
      </c>
      <c r="L1307" s="47" t="str">
        <f t="shared" si="314"/>
        <v>Instalações</v>
      </c>
      <c r="M1307" s="47" t="str">
        <f t="shared" si="304"/>
        <v>Quadros.Câmaras</v>
      </c>
      <c r="N1307" s="47" t="str">
        <f t="shared" si="305"/>
        <v>Câmara</v>
      </c>
      <c r="O1307" s="41" t="str">
        <f t="shared" si="306"/>
        <v>Classe IFC: IfcDistributionChamberElement</v>
      </c>
      <c r="P1307" s="41" t="s">
        <v>2001</v>
      </c>
      <c r="Q1307" s="41" t="s">
        <v>4140</v>
      </c>
      <c r="R1307" s="48" t="s">
        <v>9</v>
      </c>
      <c r="S1307" s="49" t="str">
        <f t="shared" si="315"/>
        <v>Instalações</v>
      </c>
      <c r="T1307" s="49" t="str">
        <f t="shared" si="307"/>
        <v>Quadros.Câmaras</v>
      </c>
      <c r="U1307" s="49" t="str">
        <f t="shared" si="308"/>
        <v>Câmara</v>
      </c>
      <c r="V1307" s="49" t="str">
        <f t="shared" si="316"/>
        <v>Instalações</v>
      </c>
      <c r="W1307" s="1" t="str">
        <f t="shared" si="317"/>
        <v>Key.Ifc4.3-1307</v>
      </c>
    </row>
    <row r="1308" spans="1:23" ht="6" customHeight="1" x14ac:dyDescent="0.25">
      <c r="A1308" s="43">
        <v>1308</v>
      </c>
      <c r="B1308" s="2" t="s">
        <v>1263</v>
      </c>
      <c r="C1308" s="45" t="s">
        <v>3095</v>
      </c>
      <c r="D1308" s="2" t="s">
        <v>4854</v>
      </c>
      <c r="E1308" s="2" t="s">
        <v>3120</v>
      </c>
      <c r="F1308" s="46" t="s">
        <v>808</v>
      </c>
      <c r="G1308" s="59" t="s">
        <v>9</v>
      </c>
      <c r="H1308" s="59" t="s">
        <v>9</v>
      </c>
      <c r="I1308" s="59" t="s">
        <v>9</v>
      </c>
      <c r="J1308" s="59" t="s">
        <v>9</v>
      </c>
      <c r="K1308" s="59" t="s">
        <v>9</v>
      </c>
      <c r="L1308" s="47" t="str">
        <f t="shared" si="314"/>
        <v>Instalações</v>
      </c>
      <c r="M1308" s="47" t="str">
        <f t="shared" si="304"/>
        <v>Quadros.Câmaras</v>
      </c>
      <c r="N1308" s="47" t="str">
        <f t="shared" si="305"/>
        <v>Câmara</v>
      </c>
      <c r="O1308" s="41" t="str">
        <f t="shared" si="306"/>
        <v>Classe IFC: IfcDistributionChamberElementFORMEDDUCT</v>
      </c>
      <c r="P1308" s="41" t="s">
        <v>2002</v>
      </c>
      <c r="Q1308" s="41" t="s">
        <v>4141</v>
      </c>
      <c r="R1308" s="48" t="s">
        <v>9</v>
      </c>
      <c r="S1308" s="49" t="str">
        <f t="shared" si="315"/>
        <v>Instalações</v>
      </c>
      <c r="T1308" s="49" t="str">
        <f t="shared" si="307"/>
        <v>Quadros.Câmaras</v>
      </c>
      <c r="U1308" s="49" t="str">
        <f t="shared" si="308"/>
        <v>Câmara</v>
      </c>
      <c r="V1308" s="49" t="str">
        <f t="shared" si="316"/>
        <v>Instalações</v>
      </c>
      <c r="W1308" s="1" t="str">
        <f t="shared" si="317"/>
        <v>Key.Ifc4.3-1308</v>
      </c>
    </row>
    <row r="1309" spans="1:23" ht="6" customHeight="1" x14ac:dyDescent="0.25">
      <c r="A1309" s="43">
        <v>1309</v>
      </c>
      <c r="B1309" s="2" t="s">
        <v>1263</v>
      </c>
      <c r="C1309" s="45" t="s">
        <v>3095</v>
      </c>
      <c r="D1309" s="2" t="s">
        <v>4854</v>
      </c>
      <c r="E1309" s="2" t="s">
        <v>3120</v>
      </c>
      <c r="F1309" s="46" t="s">
        <v>809</v>
      </c>
      <c r="G1309" s="59" t="s">
        <v>9</v>
      </c>
      <c r="H1309" s="59" t="s">
        <v>9</v>
      </c>
      <c r="I1309" s="59" t="s">
        <v>9</v>
      </c>
      <c r="J1309" s="59" t="s">
        <v>9</v>
      </c>
      <c r="K1309" s="59" t="s">
        <v>9</v>
      </c>
      <c r="L1309" s="47" t="str">
        <f t="shared" si="314"/>
        <v>Instalações</v>
      </c>
      <c r="M1309" s="47" t="str">
        <f t="shared" si="304"/>
        <v>Quadros.Câmaras</v>
      </c>
      <c r="N1309" s="47" t="str">
        <f t="shared" si="305"/>
        <v>Câmara</v>
      </c>
      <c r="O1309" s="41" t="str">
        <f t="shared" si="306"/>
        <v>Classe IFC: IfcDistributionChamberElementINSPECTIONCHAMBER</v>
      </c>
      <c r="P1309" s="41" t="s">
        <v>2003</v>
      </c>
      <c r="Q1309" s="41" t="s">
        <v>4142</v>
      </c>
      <c r="R1309" s="48" t="s">
        <v>9</v>
      </c>
      <c r="S1309" s="49" t="str">
        <f t="shared" si="315"/>
        <v>Instalações</v>
      </c>
      <c r="T1309" s="49" t="str">
        <f t="shared" si="307"/>
        <v>Quadros.Câmaras</v>
      </c>
      <c r="U1309" s="49" t="str">
        <f t="shared" si="308"/>
        <v>Câmara</v>
      </c>
      <c r="V1309" s="49" t="str">
        <f t="shared" si="316"/>
        <v>Instalações</v>
      </c>
      <c r="W1309" s="1" t="str">
        <f t="shared" si="317"/>
        <v>Key.Ifc4.3-1309</v>
      </c>
    </row>
    <row r="1310" spans="1:23" ht="6" customHeight="1" x14ac:dyDescent="0.25">
      <c r="A1310" s="43">
        <v>1310</v>
      </c>
      <c r="B1310" s="2" t="s">
        <v>1263</v>
      </c>
      <c r="C1310" s="45" t="s">
        <v>3095</v>
      </c>
      <c r="D1310" s="2" t="s">
        <v>4854</v>
      </c>
      <c r="E1310" s="2" t="s">
        <v>3120</v>
      </c>
      <c r="F1310" s="46" t="s">
        <v>810</v>
      </c>
      <c r="G1310" s="59" t="s">
        <v>9</v>
      </c>
      <c r="H1310" s="59" t="s">
        <v>9</v>
      </c>
      <c r="I1310" s="59" t="s">
        <v>9</v>
      </c>
      <c r="J1310" s="59" t="s">
        <v>9</v>
      </c>
      <c r="K1310" s="59" t="s">
        <v>9</v>
      </c>
      <c r="L1310" s="47" t="str">
        <f t="shared" si="314"/>
        <v>Instalações</v>
      </c>
      <c r="M1310" s="47" t="str">
        <f t="shared" si="304"/>
        <v>Quadros.Câmaras</v>
      </c>
      <c r="N1310" s="47" t="str">
        <f t="shared" si="305"/>
        <v>Câmara</v>
      </c>
      <c r="O1310" s="41" t="str">
        <f t="shared" si="306"/>
        <v>Classe IFC: IfcDistributionChamberElementINSPECTIONPIT</v>
      </c>
      <c r="P1310" s="41" t="s">
        <v>2004</v>
      </c>
      <c r="Q1310" s="41" t="s">
        <v>4143</v>
      </c>
      <c r="R1310" s="48" t="s">
        <v>9</v>
      </c>
      <c r="S1310" s="49" t="str">
        <f t="shared" si="315"/>
        <v>Instalações</v>
      </c>
      <c r="T1310" s="49" t="str">
        <f t="shared" si="307"/>
        <v>Quadros.Câmaras</v>
      </c>
      <c r="U1310" s="49" t="str">
        <f t="shared" si="308"/>
        <v>Câmara</v>
      </c>
      <c r="V1310" s="49" t="str">
        <f t="shared" si="316"/>
        <v>Instalações</v>
      </c>
      <c r="W1310" s="1" t="str">
        <f t="shared" si="317"/>
        <v>Key.Ifc4.3-1310</v>
      </c>
    </row>
    <row r="1311" spans="1:23" ht="6" customHeight="1" x14ac:dyDescent="0.25">
      <c r="A1311" s="43">
        <v>1311</v>
      </c>
      <c r="B1311" s="2" t="s">
        <v>1263</v>
      </c>
      <c r="C1311" s="45" t="s">
        <v>3095</v>
      </c>
      <c r="D1311" s="2" t="s">
        <v>4854</v>
      </c>
      <c r="E1311" s="2" t="s">
        <v>3120</v>
      </c>
      <c r="F1311" s="46" t="s">
        <v>811</v>
      </c>
      <c r="G1311" s="59" t="s">
        <v>9</v>
      </c>
      <c r="H1311" s="59" t="s">
        <v>9</v>
      </c>
      <c r="I1311" s="59" t="s">
        <v>9</v>
      </c>
      <c r="J1311" s="59" t="s">
        <v>9</v>
      </c>
      <c r="K1311" s="59" t="s">
        <v>9</v>
      </c>
      <c r="L1311" s="47" t="str">
        <f t="shared" si="314"/>
        <v>Instalações</v>
      </c>
      <c r="M1311" s="47" t="str">
        <f t="shared" si="304"/>
        <v>Quadros.Câmaras</v>
      </c>
      <c r="N1311" s="47" t="str">
        <f t="shared" si="305"/>
        <v>Câmara</v>
      </c>
      <c r="O1311" s="41" t="str">
        <f t="shared" si="306"/>
        <v>Classe IFC: IfcDistributionChamberElementMANHOLE</v>
      </c>
      <c r="P1311" s="41" t="s">
        <v>2005</v>
      </c>
      <c r="Q1311" s="41" t="s">
        <v>4144</v>
      </c>
      <c r="R1311" s="48" t="s">
        <v>9</v>
      </c>
      <c r="S1311" s="49" t="str">
        <f t="shared" si="315"/>
        <v>Instalações</v>
      </c>
      <c r="T1311" s="49" t="str">
        <f t="shared" si="307"/>
        <v>Quadros.Câmaras</v>
      </c>
      <c r="U1311" s="49" t="str">
        <f t="shared" si="308"/>
        <v>Câmara</v>
      </c>
      <c r="V1311" s="49" t="str">
        <f t="shared" si="316"/>
        <v>Instalações</v>
      </c>
      <c r="W1311" s="1" t="str">
        <f t="shared" si="317"/>
        <v>Key.Ifc4.3-1311</v>
      </c>
    </row>
    <row r="1312" spans="1:23" ht="6" customHeight="1" x14ac:dyDescent="0.25">
      <c r="A1312" s="43">
        <v>1312</v>
      </c>
      <c r="B1312" s="2" t="s">
        <v>1263</v>
      </c>
      <c r="C1312" s="45" t="s">
        <v>3095</v>
      </c>
      <c r="D1312" s="2" t="s">
        <v>4854</v>
      </c>
      <c r="E1312" s="2" t="s">
        <v>3120</v>
      </c>
      <c r="F1312" s="46" t="s">
        <v>812</v>
      </c>
      <c r="G1312" s="59" t="s">
        <v>9</v>
      </c>
      <c r="H1312" s="59" t="s">
        <v>9</v>
      </c>
      <c r="I1312" s="59" t="s">
        <v>9</v>
      </c>
      <c r="J1312" s="59" t="s">
        <v>9</v>
      </c>
      <c r="K1312" s="59" t="s">
        <v>9</v>
      </c>
      <c r="L1312" s="47" t="str">
        <f t="shared" si="314"/>
        <v>Instalações</v>
      </c>
      <c r="M1312" s="47" t="str">
        <f t="shared" si="304"/>
        <v>Quadros.Câmaras</v>
      </c>
      <c r="N1312" s="47" t="str">
        <f t="shared" si="305"/>
        <v>Câmara</v>
      </c>
      <c r="O1312" s="41" t="str">
        <f t="shared" si="306"/>
        <v>Classe IFC: IfcDistributionChamberElementMETERCHAMBER</v>
      </c>
      <c r="P1312" s="41" t="s">
        <v>2006</v>
      </c>
      <c r="Q1312" s="41" t="s">
        <v>4145</v>
      </c>
      <c r="R1312" s="48" t="s">
        <v>9</v>
      </c>
      <c r="S1312" s="49" t="str">
        <f t="shared" si="315"/>
        <v>Instalações</v>
      </c>
      <c r="T1312" s="49" t="str">
        <f t="shared" si="307"/>
        <v>Quadros.Câmaras</v>
      </c>
      <c r="U1312" s="49" t="str">
        <f t="shared" si="308"/>
        <v>Câmara</v>
      </c>
      <c r="V1312" s="49" t="str">
        <f t="shared" si="316"/>
        <v>Instalações</v>
      </c>
      <c r="W1312" s="1" t="str">
        <f t="shared" si="317"/>
        <v>Key.Ifc4.3-1312</v>
      </c>
    </row>
    <row r="1313" spans="1:23" ht="6" customHeight="1" x14ac:dyDescent="0.25">
      <c r="A1313" s="43">
        <v>1313</v>
      </c>
      <c r="B1313" s="2" t="s">
        <v>1263</v>
      </c>
      <c r="C1313" s="45" t="s">
        <v>3095</v>
      </c>
      <c r="D1313" s="2" t="s">
        <v>4854</v>
      </c>
      <c r="E1313" s="2" t="s">
        <v>3120</v>
      </c>
      <c r="F1313" s="46" t="s">
        <v>813</v>
      </c>
      <c r="G1313" s="59" t="s">
        <v>9</v>
      </c>
      <c r="H1313" s="59" t="s">
        <v>9</v>
      </c>
      <c r="I1313" s="59" t="s">
        <v>9</v>
      </c>
      <c r="J1313" s="59" t="s">
        <v>9</v>
      </c>
      <c r="K1313" s="59" t="s">
        <v>9</v>
      </c>
      <c r="L1313" s="47" t="str">
        <f t="shared" si="314"/>
        <v>Instalações</v>
      </c>
      <c r="M1313" s="47" t="str">
        <f t="shared" si="304"/>
        <v>Quadros.Câmaras</v>
      </c>
      <c r="N1313" s="47" t="str">
        <f t="shared" si="305"/>
        <v>Câmara</v>
      </c>
      <c r="O1313" s="41" t="str">
        <f t="shared" si="306"/>
        <v>Classe IFC: IfcDistributionChamberElementSUMP</v>
      </c>
      <c r="P1313" s="41" t="s">
        <v>2007</v>
      </c>
      <c r="Q1313" s="41" t="s">
        <v>4146</v>
      </c>
      <c r="R1313" s="48" t="s">
        <v>9</v>
      </c>
      <c r="S1313" s="49" t="str">
        <f t="shared" si="315"/>
        <v>Instalações</v>
      </c>
      <c r="T1313" s="49" t="str">
        <f t="shared" si="307"/>
        <v>Quadros.Câmaras</v>
      </c>
      <c r="U1313" s="49" t="str">
        <f t="shared" si="308"/>
        <v>Câmara</v>
      </c>
      <c r="V1313" s="49" t="str">
        <f t="shared" si="316"/>
        <v>Instalações</v>
      </c>
      <c r="W1313" s="1" t="str">
        <f t="shared" si="317"/>
        <v>Key.Ifc4.3-1313</v>
      </c>
    </row>
    <row r="1314" spans="1:23" ht="6" customHeight="1" x14ac:dyDescent="0.25">
      <c r="A1314" s="43">
        <v>1314</v>
      </c>
      <c r="B1314" s="2" t="s">
        <v>1263</v>
      </c>
      <c r="C1314" s="45" t="s">
        <v>3095</v>
      </c>
      <c r="D1314" s="2" t="s">
        <v>4854</v>
      </c>
      <c r="E1314" s="2" t="s">
        <v>3120</v>
      </c>
      <c r="F1314" s="46" t="s">
        <v>814</v>
      </c>
      <c r="G1314" s="59" t="s">
        <v>9</v>
      </c>
      <c r="H1314" s="59" t="s">
        <v>9</v>
      </c>
      <c r="I1314" s="59" t="s">
        <v>9</v>
      </c>
      <c r="J1314" s="59" t="s">
        <v>9</v>
      </c>
      <c r="K1314" s="59" t="s">
        <v>9</v>
      </c>
      <c r="L1314" s="47" t="str">
        <f t="shared" si="314"/>
        <v>Instalações</v>
      </c>
      <c r="M1314" s="47" t="str">
        <f t="shared" si="304"/>
        <v>Quadros.Câmaras</v>
      </c>
      <c r="N1314" s="47" t="str">
        <f t="shared" si="305"/>
        <v>Câmara</v>
      </c>
      <c r="O1314" s="41" t="str">
        <f t="shared" si="306"/>
        <v>Classe IFC: IfcDistributionChamberElementTRENCH</v>
      </c>
      <c r="P1314" s="41" t="s">
        <v>2008</v>
      </c>
      <c r="Q1314" s="41" t="s">
        <v>4147</v>
      </c>
      <c r="R1314" s="48" t="s">
        <v>9</v>
      </c>
      <c r="S1314" s="49" t="str">
        <f t="shared" si="315"/>
        <v>Instalações</v>
      </c>
      <c r="T1314" s="49" t="str">
        <f t="shared" si="307"/>
        <v>Quadros.Câmaras</v>
      </c>
      <c r="U1314" s="49" t="str">
        <f t="shared" si="308"/>
        <v>Câmara</v>
      </c>
      <c r="V1314" s="49" t="str">
        <f t="shared" si="316"/>
        <v>Instalações</v>
      </c>
      <c r="W1314" s="1" t="str">
        <f t="shared" si="317"/>
        <v>Key.Ifc4.3-1314</v>
      </c>
    </row>
    <row r="1315" spans="1:23" ht="6" customHeight="1" x14ac:dyDescent="0.25">
      <c r="A1315" s="43">
        <v>1315</v>
      </c>
      <c r="B1315" s="2" t="s">
        <v>1263</v>
      </c>
      <c r="C1315" s="45" t="s">
        <v>3095</v>
      </c>
      <c r="D1315" s="2" t="s">
        <v>4854</v>
      </c>
      <c r="E1315" s="2" t="s">
        <v>3120</v>
      </c>
      <c r="F1315" s="46" t="s">
        <v>815</v>
      </c>
      <c r="G1315" s="59" t="s">
        <v>9</v>
      </c>
      <c r="H1315" s="59" t="s">
        <v>9</v>
      </c>
      <c r="I1315" s="59" t="s">
        <v>9</v>
      </c>
      <c r="J1315" s="59" t="s">
        <v>9</v>
      </c>
      <c r="K1315" s="59" t="s">
        <v>9</v>
      </c>
      <c r="L1315" s="47" t="str">
        <f t="shared" si="314"/>
        <v>Instalações</v>
      </c>
      <c r="M1315" s="47" t="str">
        <f t="shared" ref="M1315:M1379" si="318">CONCATENATE("", D1315)</f>
        <v>Quadros.Câmaras</v>
      </c>
      <c r="N1315" s="47" t="str">
        <f t="shared" ref="N1315:N1379" si="319">CONCATENATE("", E1315)</f>
        <v>Câmara</v>
      </c>
      <c r="O1315" s="41" t="str">
        <f t="shared" ref="O1315:O1379" si="320">IF(ISNUMBER(FIND("Ifc",F1315)),CONCATENATE("Classe IFC: ",F1315),CONCATENATE("Cat. Revit: ",F1315))</f>
        <v>Classe IFC: IfcDistributionChamberElementVALVECHAMBER</v>
      </c>
      <c r="P1315" s="41" t="s">
        <v>2009</v>
      </c>
      <c r="Q1315" s="41" t="s">
        <v>4148</v>
      </c>
      <c r="R1315" s="48" t="s">
        <v>9</v>
      </c>
      <c r="S1315" s="49" t="str">
        <f t="shared" si="315"/>
        <v>Instalações</v>
      </c>
      <c r="T1315" s="49" t="str">
        <f t="shared" ref="T1315:T1379" si="321">SUBSTITUTE(D1315, "_", " ")</f>
        <v>Quadros.Câmaras</v>
      </c>
      <c r="U1315" s="49" t="str">
        <f t="shared" ref="U1315:U1379" si="322">SUBSTITUTE(E1315, "_", " ")</f>
        <v>Câmara</v>
      </c>
      <c r="V1315" s="49" t="str">
        <f t="shared" si="316"/>
        <v>Instalações</v>
      </c>
      <c r="W1315" s="1" t="str">
        <f t="shared" si="317"/>
        <v>Key.Ifc4.3-1315</v>
      </c>
    </row>
    <row r="1316" spans="1:23" ht="6" customHeight="1" x14ac:dyDescent="0.25">
      <c r="A1316" s="43">
        <v>1316</v>
      </c>
      <c r="B1316" s="2" t="s">
        <v>1263</v>
      </c>
      <c r="C1316" s="45" t="s">
        <v>3095</v>
      </c>
      <c r="D1316" s="2" t="s">
        <v>4854</v>
      </c>
      <c r="E1316" s="2" t="s">
        <v>4855</v>
      </c>
      <c r="F1316" s="46" t="s">
        <v>800</v>
      </c>
      <c r="G1316" s="59" t="s">
        <v>9</v>
      </c>
      <c r="H1316" s="59" t="s">
        <v>9</v>
      </c>
      <c r="I1316" s="59" t="s">
        <v>9</v>
      </c>
      <c r="J1316" s="59" t="s">
        <v>9</v>
      </c>
      <c r="K1316" s="59" t="s">
        <v>9</v>
      </c>
      <c r="L1316" s="47" t="str">
        <f t="shared" si="314"/>
        <v>Instalações</v>
      </c>
      <c r="M1316" s="47" t="str">
        <f t="shared" si="318"/>
        <v>Quadros.Câmaras</v>
      </c>
      <c r="N1316" s="47" t="str">
        <f t="shared" si="319"/>
        <v>Quadro</v>
      </c>
      <c r="O1316" s="41" t="str">
        <f t="shared" si="320"/>
        <v>Classe IFC: IfcDistributionBoard</v>
      </c>
      <c r="P1316" s="41" t="s">
        <v>2679</v>
      </c>
      <c r="Q1316" s="41" t="s">
        <v>4326</v>
      </c>
      <c r="R1316" s="48" t="s">
        <v>9</v>
      </c>
      <c r="S1316" s="49" t="str">
        <f t="shared" si="315"/>
        <v>Instalações</v>
      </c>
      <c r="T1316" s="49" t="str">
        <f t="shared" si="321"/>
        <v>Quadros.Câmaras</v>
      </c>
      <c r="U1316" s="49" t="str">
        <f t="shared" si="322"/>
        <v>Quadro</v>
      </c>
      <c r="V1316" s="49" t="str">
        <f t="shared" si="316"/>
        <v>Instalações</v>
      </c>
      <c r="W1316" s="1" t="str">
        <f t="shared" si="317"/>
        <v>Key.Ifc4.3-1316</v>
      </c>
    </row>
    <row r="1317" spans="1:23" ht="6" customHeight="1" x14ac:dyDescent="0.25">
      <c r="A1317" s="43">
        <v>1317</v>
      </c>
      <c r="B1317" s="2" t="s">
        <v>1263</v>
      </c>
      <c r="C1317" s="45" t="s">
        <v>3095</v>
      </c>
      <c r="D1317" s="2" t="s">
        <v>4854</v>
      </c>
      <c r="E1317" s="2" t="s">
        <v>4855</v>
      </c>
      <c r="F1317" s="46" t="s">
        <v>801</v>
      </c>
      <c r="G1317" s="59" t="s">
        <v>9</v>
      </c>
      <c r="H1317" s="59" t="s">
        <v>9</v>
      </c>
      <c r="I1317" s="59" t="s">
        <v>9</v>
      </c>
      <c r="J1317" s="59" t="s">
        <v>9</v>
      </c>
      <c r="K1317" s="59" t="s">
        <v>9</v>
      </c>
      <c r="L1317" s="47" t="str">
        <f t="shared" si="314"/>
        <v>Instalações</v>
      </c>
      <c r="M1317" s="47" t="str">
        <f t="shared" si="318"/>
        <v>Quadros.Câmaras</v>
      </c>
      <c r="N1317" s="47" t="str">
        <f t="shared" si="319"/>
        <v>Quadro</v>
      </c>
      <c r="O1317" s="41" t="str">
        <f t="shared" si="320"/>
        <v>Classe IFC: IfcDistributionBoardCONSUMERUNIT</v>
      </c>
      <c r="P1317" s="41" t="s">
        <v>2680</v>
      </c>
      <c r="Q1317" s="41" t="s">
        <v>4327</v>
      </c>
      <c r="R1317" s="48" t="s">
        <v>9</v>
      </c>
      <c r="S1317" s="49" t="str">
        <f t="shared" si="315"/>
        <v>Instalações</v>
      </c>
      <c r="T1317" s="49" t="str">
        <f t="shared" si="321"/>
        <v>Quadros.Câmaras</v>
      </c>
      <c r="U1317" s="49" t="str">
        <f t="shared" si="322"/>
        <v>Quadro</v>
      </c>
      <c r="V1317" s="49" t="str">
        <f t="shared" si="316"/>
        <v>Instalações</v>
      </c>
      <c r="W1317" s="1" t="str">
        <f t="shared" si="317"/>
        <v>Key.Ifc4.3-1317</v>
      </c>
    </row>
    <row r="1318" spans="1:23" ht="6" customHeight="1" x14ac:dyDescent="0.25">
      <c r="A1318" s="43">
        <v>1318</v>
      </c>
      <c r="B1318" s="2" t="s">
        <v>1263</v>
      </c>
      <c r="C1318" s="45" t="s">
        <v>3095</v>
      </c>
      <c r="D1318" s="2" t="s">
        <v>4854</v>
      </c>
      <c r="E1318" s="2" t="s">
        <v>4855</v>
      </c>
      <c r="F1318" s="46" t="s">
        <v>802</v>
      </c>
      <c r="G1318" s="59" t="s">
        <v>9</v>
      </c>
      <c r="H1318" s="59" t="s">
        <v>9</v>
      </c>
      <c r="I1318" s="59" t="s">
        <v>9</v>
      </c>
      <c r="J1318" s="59" t="s">
        <v>9</v>
      </c>
      <c r="K1318" s="59" t="s">
        <v>9</v>
      </c>
      <c r="L1318" s="47" t="str">
        <f t="shared" si="314"/>
        <v>Instalações</v>
      </c>
      <c r="M1318" s="47" t="str">
        <f t="shared" si="318"/>
        <v>Quadros.Câmaras</v>
      </c>
      <c r="N1318" s="47" t="str">
        <f t="shared" si="319"/>
        <v>Quadro</v>
      </c>
      <c r="O1318" s="41" t="str">
        <f t="shared" si="320"/>
        <v>Classe IFC: IfcDistributionBoardDISPATCHINGBOARD</v>
      </c>
      <c r="P1318" s="41" t="s">
        <v>2681</v>
      </c>
      <c r="Q1318" s="41" t="s">
        <v>4328</v>
      </c>
      <c r="R1318" s="48" t="s">
        <v>9</v>
      </c>
      <c r="S1318" s="49" t="str">
        <f t="shared" si="315"/>
        <v>Instalações</v>
      </c>
      <c r="T1318" s="49" t="str">
        <f t="shared" si="321"/>
        <v>Quadros.Câmaras</v>
      </c>
      <c r="U1318" s="49" t="str">
        <f t="shared" si="322"/>
        <v>Quadro</v>
      </c>
      <c r="V1318" s="49" t="str">
        <f t="shared" si="316"/>
        <v>Instalações</v>
      </c>
      <c r="W1318" s="1" t="str">
        <f t="shared" si="317"/>
        <v>Key.Ifc4.3-1318</v>
      </c>
    </row>
    <row r="1319" spans="1:23" ht="6" customHeight="1" x14ac:dyDescent="0.25">
      <c r="A1319" s="43">
        <v>1319</v>
      </c>
      <c r="B1319" s="2" t="s">
        <v>1263</v>
      </c>
      <c r="C1319" s="45" t="s">
        <v>3095</v>
      </c>
      <c r="D1319" s="2" t="s">
        <v>4854</v>
      </c>
      <c r="E1319" s="2" t="s">
        <v>4855</v>
      </c>
      <c r="F1319" s="46" t="s">
        <v>803</v>
      </c>
      <c r="G1319" s="59" t="s">
        <v>9</v>
      </c>
      <c r="H1319" s="59" t="s">
        <v>9</v>
      </c>
      <c r="I1319" s="59" t="s">
        <v>9</v>
      </c>
      <c r="J1319" s="59" t="s">
        <v>9</v>
      </c>
      <c r="K1319" s="59" t="s">
        <v>9</v>
      </c>
      <c r="L1319" s="47" t="str">
        <f t="shared" si="314"/>
        <v>Instalações</v>
      </c>
      <c r="M1319" s="47" t="str">
        <f t="shared" si="318"/>
        <v>Quadros.Câmaras</v>
      </c>
      <c r="N1319" s="47" t="str">
        <f t="shared" si="319"/>
        <v>Quadro</v>
      </c>
      <c r="O1319" s="41" t="str">
        <f t="shared" si="320"/>
        <v>Classe IFC: IfcDistributionBoardDISTRIBUTIONBOARD</v>
      </c>
      <c r="P1319" s="41" t="s">
        <v>2682</v>
      </c>
      <c r="Q1319" s="41" t="s">
        <v>4329</v>
      </c>
      <c r="R1319" s="48" t="s">
        <v>9</v>
      </c>
      <c r="S1319" s="49" t="str">
        <f t="shared" si="315"/>
        <v>Instalações</v>
      </c>
      <c r="T1319" s="49" t="str">
        <f t="shared" si="321"/>
        <v>Quadros.Câmaras</v>
      </c>
      <c r="U1319" s="49" t="str">
        <f t="shared" si="322"/>
        <v>Quadro</v>
      </c>
      <c r="V1319" s="49" t="str">
        <f t="shared" si="316"/>
        <v>Instalações</v>
      </c>
      <c r="W1319" s="1" t="str">
        <f t="shared" si="317"/>
        <v>Key.Ifc4.3-1319</v>
      </c>
    </row>
    <row r="1320" spans="1:23" ht="6" customHeight="1" x14ac:dyDescent="0.25">
      <c r="A1320" s="43">
        <v>1320</v>
      </c>
      <c r="B1320" s="2" t="s">
        <v>1263</v>
      </c>
      <c r="C1320" s="45" t="s">
        <v>3095</v>
      </c>
      <c r="D1320" s="2" t="s">
        <v>4854</v>
      </c>
      <c r="E1320" s="2" t="s">
        <v>4855</v>
      </c>
      <c r="F1320" s="46" t="s">
        <v>804</v>
      </c>
      <c r="G1320" s="59" t="s">
        <v>9</v>
      </c>
      <c r="H1320" s="59" t="s">
        <v>9</v>
      </c>
      <c r="I1320" s="59" t="s">
        <v>9</v>
      </c>
      <c r="J1320" s="59" t="s">
        <v>9</v>
      </c>
      <c r="K1320" s="59" t="s">
        <v>9</v>
      </c>
      <c r="L1320" s="47" t="str">
        <f t="shared" si="314"/>
        <v>Instalações</v>
      </c>
      <c r="M1320" s="47" t="str">
        <f t="shared" si="318"/>
        <v>Quadros.Câmaras</v>
      </c>
      <c r="N1320" s="47" t="str">
        <f t="shared" si="319"/>
        <v>Quadro</v>
      </c>
      <c r="O1320" s="41" t="str">
        <f t="shared" si="320"/>
        <v>Classe IFC: IfcDistributionBoardDISTRIBUTIONFRAME</v>
      </c>
      <c r="P1320" s="41" t="s">
        <v>2683</v>
      </c>
      <c r="Q1320" s="41" t="s">
        <v>4330</v>
      </c>
      <c r="R1320" s="48" t="s">
        <v>9</v>
      </c>
      <c r="S1320" s="49" t="str">
        <f t="shared" si="315"/>
        <v>Instalações</v>
      </c>
      <c r="T1320" s="49" t="str">
        <f t="shared" si="321"/>
        <v>Quadros.Câmaras</v>
      </c>
      <c r="U1320" s="49" t="str">
        <f t="shared" si="322"/>
        <v>Quadro</v>
      </c>
      <c r="V1320" s="49" t="str">
        <f t="shared" si="316"/>
        <v>Instalações</v>
      </c>
      <c r="W1320" s="1" t="str">
        <f t="shared" si="317"/>
        <v>Key.Ifc4.3-1320</v>
      </c>
    </row>
    <row r="1321" spans="1:23" ht="6" customHeight="1" x14ac:dyDescent="0.25">
      <c r="A1321" s="43">
        <v>1321</v>
      </c>
      <c r="B1321" s="2" t="s">
        <v>1263</v>
      </c>
      <c r="C1321" s="45" t="s">
        <v>3095</v>
      </c>
      <c r="D1321" s="2" t="s">
        <v>4854</v>
      </c>
      <c r="E1321" s="2" t="s">
        <v>4855</v>
      </c>
      <c r="F1321" s="46" t="s">
        <v>805</v>
      </c>
      <c r="G1321" s="59" t="s">
        <v>9</v>
      </c>
      <c r="H1321" s="59" t="s">
        <v>9</v>
      </c>
      <c r="I1321" s="59" t="s">
        <v>9</v>
      </c>
      <c r="J1321" s="59" t="s">
        <v>9</v>
      </c>
      <c r="K1321" s="59" t="s">
        <v>9</v>
      </c>
      <c r="L1321" s="47" t="str">
        <f t="shared" si="314"/>
        <v>Instalações</v>
      </c>
      <c r="M1321" s="47" t="str">
        <f t="shared" si="318"/>
        <v>Quadros.Câmaras</v>
      </c>
      <c r="N1321" s="47" t="str">
        <f t="shared" si="319"/>
        <v>Quadro</v>
      </c>
      <c r="O1321" s="41" t="str">
        <f t="shared" si="320"/>
        <v>Classe IFC: IfcDistributionBoardMOTORCONTROLCENTRE</v>
      </c>
      <c r="P1321" s="41" t="s">
        <v>2684</v>
      </c>
      <c r="Q1321" s="41" t="s">
        <v>4331</v>
      </c>
      <c r="R1321" s="48" t="s">
        <v>9</v>
      </c>
      <c r="S1321" s="49" t="str">
        <f t="shared" si="315"/>
        <v>Instalações</v>
      </c>
      <c r="T1321" s="49" t="str">
        <f t="shared" si="321"/>
        <v>Quadros.Câmaras</v>
      </c>
      <c r="U1321" s="49" t="str">
        <f t="shared" si="322"/>
        <v>Quadro</v>
      </c>
      <c r="V1321" s="49" t="str">
        <f t="shared" si="316"/>
        <v>Instalações</v>
      </c>
      <c r="W1321" s="1" t="str">
        <f t="shared" si="317"/>
        <v>Key.Ifc4.3-1321</v>
      </c>
    </row>
    <row r="1322" spans="1:23" ht="6" customHeight="1" x14ac:dyDescent="0.25">
      <c r="A1322" s="43">
        <v>1322</v>
      </c>
      <c r="B1322" s="2" t="s">
        <v>1263</v>
      </c>
      <c r="C1322" s="45" t="s">
        <v>3095</v>
      </c>
      <c r="D1322" s="2" t="s">
        <v>4854</v>
      </c>
      <c r="E1322" s="2" t="s">
        <v>4855</v>
      </c>
      <c r="F1322" s="46" t="s">
        <v>806</v>
      </c>
      <c r="G1322" s="59" t="s">
        <v>9</v>
      </c>
      <c r="H1322" s="59" t="s">
        <v>9</v>
      </c>
      <c r="I1322" s="59" t="s">
        <v>9</v>
      </c>
      <c r="J1322" s="59" t="s">
        <v>9</v>
      </c>
      <c r="K1322" s="59" t="s">
        <v>9</v>
      </c>
      <c r="L1322" s="47" t="str">
        <f t="shared" si="314"/>
        <v>Instalações</v>
      </c>
      <c r="M1322" s="47" t="str">
        <f t="shared" si="318"/>
        <v>Quadros.Câmaras</v>
      </c>
      <c r="N1322" s="47" t="str">
        <f t="shared" si="319"/>
        <v>Quadro</v>
      </c>
      <c r="O1322" s="41" t="str">
        <f t="shared" si="320"/>
        <v>Classe IFC: IfcDistributionBoardSWITCHBOARD</v>
      </c>
      <c r="P1322" s="41" t="s">
        <v>2685</v>
      </c>
      <c r="Q1322" s="41" t="s">
        <v>4332</v>
      </c>
      <c r="R1322" s="48" t="s">
        <v>9</v>
      </c>
      <c r="S1322" s="49" t="str">
        <f t="shared" si="315"/>
        <v>Instalações</v>
      </c>
      <c r="T1322" s="49" t="str">
        <f t="shared" si="321"/>
        <v>Quadros.Câmaras</v>
      </c>
      <c r="U1322" s="49" t="str">
        <f t="shared" si="322"/>
        <v>Quadro</v>
      </c>
      <c r="V1322" s="49" t="str">
        <f t="shared" si="316"/>
        <v>Instalações</v>
      </c>
      <c r="W1322" s="1" t="str">
        <f t="shared" si="317"/>
        <v>Key.Ifc4.3-1322</v>
      </c>
    </row>
    <row r="1323" spans="1:23" ht="6" customHeight="1" x14ac:dyDescent="0.25">
      <c r="A1323" s="43">
        <v>1323</v>
      </c>
      <c r="B1323" s="2" t="s">
        <v>1263</v>
      </c>
      <c r="C1323" s="45" t="s">
        <v>3095</v>
      </c>
      <c r="D1323" s="2" t="s">
        <v>3253</v>
      </c>
      <c r="E1323" s="2" t="s">
        <v>3254</v>
      </c>
      <c r="F1323" s="46" t="s">
        <v>1531</v>
      </c>
      <c r="G1323" s="59" t="s">
        <v>9</v>
      </c>
      <c r="H1323" s="59" t="s">
        <v>9</v>
      </c>
      <c r="I1323" s="59" t="s">
        <v>9</v>
      </c>
      <c r="J1323" s="59" t="s">
        <v>9</v>
      </c>
      <c r="K1323" s="59" t="s">
        <v>9</v>
      </c>
      <c r="L1323" s="47" t="str">
        <f t="shared" si="314"/>
        <v>Instalações</v>
      </c>
      <c r="M1323" s="47" t="str">
        <f t="shared" si="318"/>
        <v>Resíduos</v>
      </c>
      <c r="N1323" s="47" t="str">
        <f t="shared" si="319"/>
        <v>Terminal.Coletor</v>
      </c>
      <c r="O1323" s="41" t="str">
        <f t="shared" si="320"/>
        <v>Classe IFC: IfcWasteTerminal</v>
      </c>
      <c r="P1323" s="41" t="s">
        <v>2729</v>
      </c>
      <c r="Q1323" s="41" t="s">
        <v>4333</v>
      </c>
      <c r="R1323" s="48" t="s">
        <v>9</v>
      </c>
      <c r="S1323" s="49" t="str">
        <f t="shared" si="315"/>
        <v>Instalações</v>
      </c>
      <c r="T1323" s="49" t="str">
        <f t="shared" si="321"/>
        <v>Resíduos</v>
      </c>
      <c r="U1323" s="49" t="str">
        <f t="shared" si="322"/>
        <v>Terminal.Coletor</v>
      </c>
      <c r="V1323" s="49" t="str">
        <f t="shared" si="316"/>
        <v>Instalações</v>
      </c>
      <c r="W1323" s="1" t="str">
        <f t="shared" si="317"/>
        <v>Key.Ifc4.3-1323</v>
      </c>
    </row>
    <row r="1324" spans="1:23" ht="6" customHeight="1" x14ac:dyDescent="0.25">
      <c r="A1324" s="43">
        <v>1324</v>
      </c>
      <c r="B1324" s="2" t="s">
        <v>1263</v>
      </c>
      <c r="C1324" s="45" t="s">
        <v>3095</v>
      </c>
      <c r="D1324" s="2" t="s">
        <v>3253</v>
      </c>
      <c r="E1324" s="2" t="s">
        <v>3254</v>
      </c>
      <c r="F1324" s="46" t="s">
        <v>1532</v>
      </c>
      <c r="G1324" s="59" t="s">
        <v>9</v>
      </c>
      <c r="H1324" s="59" t="s">
        <v>9</v>
      </c>
      <c r="I1324" s="59" t="s">
        <v>9</v>
      </c>
      <c r="J1324" s="59" t="s">
        <v>9</v>
      </c>
      <c r="K1324" s="59" t="s">
        <v>9</v>
      </c>
      <c r="L1324" s="47" t="str">
        <f t="shared" si="314"/>
        <v>Instalações</v>
      </c>
      <c r="M1324" s="47" t="str">
        <f t="shared" si="318"/>
        <v>Resíduos</v>
      </c>
      <c r="N1324" s="47" t="str">
        <f t="shared" si="319"/>
        <v>Terminal.Coletor</v>
      </c>
      <c r="O1324" s="41" t="str">
        <f t="shared" si="320"/>
        <v>Classe IFC: IfcWasteTerminalFLOORTRAP</v>
      </c>
      <c r="P1324" s="41" t="s">
        <v>2730</v>
      </c>
      <c r="Q1324" s="41" t="s">
        <v>4334</v>
      </c>
      <c r="R1324" s="48" t="s">
        <v>9</v>
      </c>
      <c r="S1324" s="49" t="str">
        <f t="shared" si="315"/>
        <v>Instalações</v>
      </c>
      <c r="T1324" s="49" t="str">
        <f t="shared" si="321"/>
        <v>Resíduos</v>
      </c>
      <c r="U1324" s="49" t="str">
        <f t="shared" si="322"/>
        <v>Terminal.Coletor</v>
      </c>
      <c r="V1324" s="49" t="str">
        <f t="shared" si="316"/>
        <v>Instalações</v>
      </c>
      <c r="W1324" s="1" t="str">
        <f t="shared" si="317"/>
        <v>Key.Ifc4.3-1324</v>
      </c>
    </row>
    <row r="1325" spans="1:23" ht="6" customHeight="1" x14ac:dyDescent="0.25">
      <c r="A1325" s="43">
        <v>1325</v>
      </c>
      <c r="B1325" s="2" t="s">
        <v>1263</v>
      </c>
      <c r="C1325" s="45" t="s">
        <v>3095</v>
      </c>
      <c r="D1325" s="2" t="s">
        <v>3253</v>
      </c>
      <c r="E1325" s="2" t="s">
        <v>3254</v>
      </c>
      <c r="F1325" s="46" t="s">
        <v>1533</v>
      </c>
      <c r="G1325" s="59" t="s">
        <v>9</v>
      </c>
      <c r="H1325" s="59" t="s">
        <v>9</v>
      </c>
      <c r="I1325" s="59" t="s">
        <v>9</v>
      </c>
      <c r="J1325" s="59" t="s">
        <v>9</v>
      </c>
      <c r="K1325" s="59" t="s">
        <v>9</v>
      </c>
      <c r="L1325" s="47" t="str">
        <f t="shared" si="314"/>
        <v>Instalações</v>
      </c>
      <c r="M1325" s="47" t="str">
        <f t="shared" si="318"/>
        <v>Resíduos</v>
      </c>
      <c r="N1325" s="47" t="str">
        <f t="shared" si="319"/>
        <v>Terminal.Coletor</v>
      </c>
      <c r="O1325" s="41" t="str">
        <f t="shared" si="320"/>
        <v>Classe IFC: IfcWasteTerminalFLOORWASTE</v>
      </c>
      <c r="P1325" s="41" t="s">
        <v>2731</v>
      </c>
      <c r="Q1325" s="41" t="s">
        <v>4335</v>
      </c>
      <c r="R1325" s="48" t="s">
        <v>9</v>
      </c>
      <c r="S1325" s="49" t="str">
        <f t="shared" si="315"/>
        <v>Instalações</v>
      </c>
      <c r="T1325" s="49" t="str">
        <f t="shared" si="321"/>
        <v>Resíduos</v>
      </c>
      <c r="U1325" s="49" t="str">
        <f t="shared" si="322"/>
        <v>Terminal.Coletor</v>
      </c>
      <c r="V1325" s="49" t="str">
        <f t="shared" si="316"/>
        <v>Instalações</v>
      </c>
      <c r="W1325" s="1" t="str">
        <f t="shared" si="317"/>
        <v>Key.Ifc4.3-1325</v>
      </c>
    </row>
    <row r="1326" spans="1:23" ht="6" customHeight="1" x14ac:dyDescent="0.25">
      <c r="A1326" s="43">
        <v>1326</v>
      </c>
      <c r="B1326" s="2" t="s">
        <v>1263</v>
      </c>
      <c r="C1326" s="45" t="s">
        <v>3095</v>
      </c>
      <c r="D1326" s="2" t="s">
        <v>3253</v>
      </c>
      <c r="E1326" s="2" t="s">
        <v>3254</v>
      </c>
      <c r="F1326" s="46" t="s">
        <v>1534</v>
      </c>
      <c r="G1326" s="59" t="s">
        <v>9</v>
      </c>
      <c r="H1326" s="59" t="s">
        <v>9</v>
      </c>
      <c r="I1326" s="59" t="s">
        <v>9</v>
      </c>
      <c r="J1326" s="59" t="s">
        <v>9</v>
      </c>
      <c r="K1326" s="59" t="s">
        <v>9</v>
      </c>
      <c r="L1326" s="47" t="str">
        <f t="shared" si="314"/>
        <v>Instalações</v>
      </c>
      <c r="M1326" s="47" t="str">
        <f t="shared" si="318"/>
        <v>Resíduos</v>
      </c>
      <c r="N1326" s="47" t="str">
        <f t="shared" si="319"/>
        <v>Terminal.Coletor</v>
      </c>
      <c r="O1326" s="41" t="str">
        <f t="shared" si="320"/>
        <v>Classe IFC: IfcWasteTerminalGULLYSUMP</v>
      </c>
      <c r="P1326" s="41" t="s">
        <v>2732</v>
      </c>
      <c r="Q1326" s="41" t="s">
        <v>4336</v>
      </c>
      <c r="R1326" s="48" t="s">
        <v>9</v>
      </c>
      <c r="S1326" s="49" t="str">
        <f t="shared" si="315"/>
        <v>Instalações</v>
      </c>
      <c r="T1326" s="49" t="str">
        <f t="shared" si="321"/>
        <v>Resíduos</v>
      </c>
      <c r="U1326" s="49" t="str">
        <f t="shared" si="322"/>
        <v>Terminal.Coletor</v>
      </c>
      <c r="V1326" s="49" t="str">
        <f t="shared" si="316"/>
        <v>Instalações</v>
      </c>
      <c r="W1326" s="1" t="str">
        <f t="shared" si="317"/>
        <v>Key.Ifc4.3-1326</v>
      </c>
    </row>
    <row r="1327" spans="1:23" ht="6" customHeight="1" x14ac:dyDescent="0.25">
      <c r="A1327" s="43">
        <v>1327</v>
      </c>
      <c r="B1327" s="2" t="s">
        <v>1263</v>
      </c>
      <c r="C1327" s="45" t="s">
        <v>3095</v>
      </c>
      <c r="D1327" s="2" t="s">
        <v>3253</v>
      </c>
      <c r="E1327" s="2" t="s">
        <v>3254</v>
      </c>
      <c r="F1327" s="46" t="s">
        <v>1535</v>
      </c>
      <c r="G1327" s="59" t="s">
        <v>9</v>
      </c>
      <c r="H1327" s="59" t="s">
        <v>9</v>
      </c>
      <c r="I1327" s="59" t="s">
        <v>9</v>
      </c>
      <c r="J1327" s="59" t="s">
        <v>9</v>
      </c>
      <c r="K1327" s="59" t="s">
        <v>9</v>
      </c>
      <c r="L1327" s="47" t="str">
        <f t="shared" si="314"/>
        <v>Instalações</v>
      </c>
      <c r="M1327" s="47" t="str">
        <f t="shared" si="318"/>
        <v>Resíduos</v>
      </c>
      <c r="N1327" s="47" t="str">
        <f t="shared" si="319"/>
        <v>Terminal.Coletor</v>
      </c>
      <c r="O1327" s="41" t="str">
        <f t="shared" si="320"/>
        <v>Classe IFC: IfcWasteTerminalGULLYTRAP</v>
      </c>
      <c r="P1327" s="41" t="s">
        <v>2733</v>
      </c>
      <c r="Q1327" s="41" t="s">
        <v>4337</v>
      </c>
      <c r="R1327" s="48" t="s">
        <v>9</v>
      </c>
      <c r="S1327" s="49" t="str">
        <f t="shared" si="315"/>
        <v>Instalações</v>
      </c>
      <c r="T1327" s="49" t="str">
        <f t="shared" si="321"/>
        <v>Resíduos</v>
      </c>
      <c r="U1327" s="49" t="str">
        <f t="shared" si="322"/>
        <v>Terminal.Coletor</v>
      </c>
      <c r="V1327" s="49" t="str">
        <f t="shared" si="316"/>
        <v>Instalações</v>
      </c>
      <c r="W1327" s="1" t="str">
        <f t="shared" si="317"/>
        <v>Key.Ifc4.3-1327</v>
      </c>
    </row>
    <row r="1328" spans="1:23" ht="6" customHeight="1" x14ac:dyDescent="0.25">
      <c r="A1328" s="43">
        <v>1328</v>
      </c>
      <c r="B1328" s="2" t="s">
        <v>1263</v>
      </c>
      <c r="C1328" s="45" t="s">
        <v>3095</v>
      </c>
      <c r="D1328" s="2" t="s">
        <v>3253</v>
      </c>
      <c r="E1328" s="2" t="s">
        <v>3254</v>
      </c>
      <c r="F1328" s="46" t="s">
        <v>1536</v>
      </c>
      <c r="G1328" s="59" t="s">
        <v>9</v>
      </c>
      <c r="H1328" s="59" t="s">
        <v>9</v>
      </c>
      <c r="I1328" s="59" t="s">
        <v>9</v>
      </c>
      <c r="J1328" s="59" t="s">
        <v>9</v>
      </c>
      <c r="K1328" s="59" t="s">
        <v>9</v>
      </c>
      <c r="L1328" s="47" t="str">
        <f t="shared" si="314"/>
        <v>Instalações</v>
      </c>
      <c r="M1328" s="47" t="str">
        <f t="shared" si="318"/>
        <v>Resíduos</v>
      </c>
      <c r="N1328" s="47" t="str">
        <f t="shared" si="319"/>
        <v>Terminal.Coletor</v>
      </c>
      <c r="O1328" s="41" t="str">
        <f t="shared" si="320"/>
        <v>Classe IFC: IfcWasteTerminalROOFDRAIN</v>
      </c>
      <c r="P1328" s="41" t="s">
        <v>2734</v>
      </c>
      <c r="Q1328" s="41" t="s">
        <v>4338</v>
      </c>
      <c r="R1328" s="48" t="s">
        <v>9</v>
      </c>
      <c r="S1328" s="49" t="str">
        <f t="shared" si="315"/>
        <v>Instalações</v>
      </c>
      <c r="T1328" s="49" t="str">
        <f t="shared" si="321"/>
        <v>Resíduos</v>
      </c>
      <c r="U1328" s="49" t="str">
        <f t="shared" si="322"/>
        <v>Terminal.Coletor</v>
      </c>
      <c r="V1328" s="49" t="str">
        <f t="shared" si="316"/>
        <v>Instalações</v>
      </c>
      <c r="W1328" s="1" t="str">
        <f t="shared" si="317"/>
        <v>Key.Ifc4.3-1328</v>
      </c>
    </row>
    <row r="1329" spans="1:23" ht="6" customHeight="1" x14ac:dyDescent="0.25">
      <c r="A1329" s="43">
        <v>1329</v>
      </c>
      <c r="B1329" s="2" t="s">
        <v>1263</v>
      </c>
      <c r="C1329" s="45" t="s">
        <v>3095</v>
      </c>
      <c r="D1329" s="2" t="s">
        <v>3253</v>
      </c>
      <c r="E1329" s="2" t="s">
        <v>3254</v>
      </c>
      <c r="F1329" s="46" t="s">
        <v>1537</v>
      </c>
      <c r="G1329" s="59" t="s">
        <v>9</v>
      </c>
      <c r="H1329" s="59" t="s">
        <v>9</v>
      </c>
      <c r="I1329" s="59" t="s">
        <v>9</v>
      </c>
      <c r="J1329" s="59" t="s">
        <v>9</v>
      </c>
      <c r="K1329" s="59" t="s">
        <v>9</v>
      </c>
      <c r="L1329" s="47" t="str">
        <f t="shared" si="314"/>
        <v>Instalações</v>
      </c>
      <c r="M1329" s="47" t="str">
        <f t="shared" si="318"/>
        <v>Resíduos</v>
      </c>
      <c r="N1329" s="47" t="str">
        <f t="shared" si="319"/>
        <v>Terminal.Coletor</v>
      </c>
      <c r="O1329" s="41" t="str">
        <f t="shared" si="320"/>
        <v>Classe IFC: IfcWasteTerminalWASTEDISPOSALUNIT</v>
      </c>
      <c r="P1329" s="41" t="s">
        <v>2735</v>
      </c>
      <c r="Q1329" s="41" t="s">
        <v>4339</v>
      </c>
      <c r="R1329" s="48" t="s">
        <v>9</v>
      </c>
      <c r="S1329" s="49" t="str">
        <f t="shared" si="315"/>
        <v>Instalações</v>
      </c>
      <c r="T1329" s="49" t="str">
        <f t="shared" si="321"/>
        <v>Resíduos</v>
      </c>
      <c r="U1329" s="49" t="str">
        <f t="shared" si="322"/>
        <v>Terminal.Coletor</v>
      </c>
      <c r="V1329" s="49" t="str">
        <f t="shared" si="316"/>
        <v>Instalações</v>
      </c>
      <c r="W1329" s="1" t="str">
        <f t="shared" si="317"/>
        <v>Key.Ifc4.3-1329</v>
      </c>
    </row>
    <row r="1330" spans="1:23" ht="6" customHeight="1" x14ac:dyDescent="0.25">
      <c r="A1330" s="43">
        <v>1330</v>
      </c>
      <c r="B1330" s="2" t="s">
        <v>1263</v>
      </c>
      <c r="C1330" s="45" t="s">
        <v>3095</v>
      </c>
      <c r="D1330" s="2" t="s">
        <v>3253</v>
      </c>
      <c r="E1330" s="2" t="s">
        <v>3254</v>
      </c>
      <c r="F1330" s="46" t="s">
        <v>1538</v>
      </c>
      <c r="G1330" s="59" t="s">
        <v>9</v>
      </c>
      <c r="H1330" s="59" t="s">
        <v>9</v>
      </c>
      <c r="I1330" s="59" t="s">
        <v>9</v>
      </c>
      <c r="J1330" s="59" t="s">
        <v>9</v>
      </c>
      <c r="K1330" s="59" t="s">
        <v>9</v>
      </c>
      <c r="L1330" s="47" t="str">
        <f t="shared" si="314"/>
        <v>Instalações</v>
      </c>
      <c r="M1330" s="47" t="str">
        <f t="shared" si="318"/>
        <v>Resíduos</v>
      </c>
      <c r="N1330" s="47" t="str">
        <f t="shared" si="319"/>
        <v>Terminal.Coletor</v>
      </c>
      <c r="O1330" s="41" t="str">
        <f t="shared" si="320"/>
        <v>Classe IFC: IfcWasteTerminalWASTETRAP</v>
      </c>
      <c r="P1330" s="41" t="s">
        <v>2736</v>
      </c>
      <c r="Q1330" s="41" t="s">
        <v>4340</v>
      </c>
      <c r="R1330" s="48" t="s">
        <v>9</v>
      </c>
      <c r="S1330" s="49" t="str">
        <f t="shared" si="315"/>
        <v>Instalações</v>
      </c>
      <c r="T1330" s="49" t="str">
        <f t="shared" si="321"/>
        <v>Resíduos</v>
      </c>
      <c r="U1330" s="49" t="str">
        <f t="shared" si="322"/>
        <v>Terminal.Coletor</v>
      </c>
      <c r="V1330" s="49" t="str">
        <f t="shared" si="316"/>
        <v>Instalações</v>
      </c>
      <c r="W1330" s="1" t="str">
        <f t="shared" si="317"/>
        <v>Key.Ifc4.3-1330</v>
      </c>
    </row>
    <row r="1331" spans="1:23" ht="6" customHeight="1" x14ac:dyDescent="0.25">
      <c r="A1331" s="43">
        <v>1331</v>
      </c>
      <c r="B1331" s="2" t="s">
        <v>1263</v>
      </c>
      <c r="C1331" s="45" t="s">
        <v>3095</v>
      </c>
      <c r="D1331" s="2" t="s">
        <v>3179</v>
      </c>
      <c r="E1331" s="2" t="s">
        <v>3229</v>
      </c>
      <c r="F1331" s="46" t="s">
        <v>1573</v>
      </c>
      <c r="G1331" s="59" t="s">
        <v>9</v>
      </c>
      <c r="H1331" s="59" t="s">
        <v>9</v>
      </c>
      <c r="I1331" s="59" t="s">
        <v>9</v>
      </c>
      <c r="J1331" s="59" t="s">
        <v>9</v>
      </c>
      <c r="K1331" s="59" t="s">
        <v>9</v>
      </c>
      <c r="L1331" s="47" t="str">
        <f t="shared" si="314"/>
        <v>Instalações</v>
      </c>
      <c r="M1331" s="47" t="str">
        <f t="shared" si="318"/>
        <v>Sanitárias</v>
      </c>
      <c r="N1331" s="47" t="str">
        <f t="shared" si="319"/>
        <v>Sanitária.Equipamento</v>
      </c>
      <c r="O1331" s="41" t="str">
        <f t="shared" si="320"/>
        <v>Classe IFC: IfcSanitaryTerminal</v>
      </c>
      <c r="P1331" s="41" t="s">
        <v>2763</v>
      </c>
      <c r="Q1331" s="41" t="s">
        <v>4341</v>
      </c>
      <c r="R1331" s="48" t="s">
        <v>9</v>
      </c>
      <c r="S1331" s="49" t="str">
        <f t="shared" si="315"/>
        <v>Instalações</v>
      </c>
      <c r="T1331" s="49" t="str">
        <f t="shared" si="321"/>
        <v>Sanitárias</v>
      </c>
      <c r="U1331" s="49" t="str">
        <f t="shared" si="322"/>
        <v>Sanitária.Equipamento</v>
      </c>
      <c r="V1331" s="49" t="str">
        <f t="shared" si="316"/>
        <v>Instalações</v>
      </c>
      <c r="W1331" s="1" t="str">
        <f t="shared" si="317"/>
        <v>Key.Ifc4.3-1331</v>
      </c>
    </row>
    <row r="1332" spans="1:23" ht="6" customHeight="1" x14ac:dyDescent="0.25">
      <c r="A1332" s="43">
        <v>1332</v>
      </c>
      <c r="B1332" s="2" t="s">
        <v>1263</v>
      </c>
      <c r="C1332" s="45" t="s">
        <v>3095</v>
      </c>
      <c r="D1332" s="2" t="s">
        <v>3179</v>
      </c>
      <c r="E1332" s="2" t="s">
        <v>3229</v>
      </c>
      <c r="F1332" s="46" t="s">
        <v>1574</v>
      </c>
      <c r="G1332" s="59" t="s">
        <v>9</v>
      </c>
      <c r="H1332" s="59" t="s">
        <v>9</v>
      </c>
      <c r="I1332" s="59" t="s">
        <v>9</v>
      </c>
      <c r="J1332" s="59" t="s">
        <v>9</v>
      </c>
      <c r="K1332" s="59" t="s">
        <v>9</v>
      </c>
      <c r="L1332" s="47" t="str">
        <f t="shared" si="314"/>
        <v>Instalações</v>
      </c>
      <c r="M1332" s="47" t="str">
        <f t="shared" si="318"/>
        <v>Sanitárias</v>
      </c>
      <c r="N1332" s="47" t="str">
        <f t="shared" si="319"/>
        <v>Sanitária.Equipamento</v>
      </c>
      <c r="O1332" s="41" t="str">
        <f t="shared" si="320"/>
        <v>Classe IFC: IfcSanitaryTerminalBATH</v>
      </c>
      <c r="P1332" s="41" t="s">
        <v>2764</v>
      </c>
      <c r="Q1332" s="41" t="s">
        <v>4342</v>
      </c>
      <c r="R1332" s="48" t="s">
        <v>9</v>
      </c>
      <c r="S1332" s="49" t="str">
        <f t="shared" si="315"/>
        <v>Instalações</v>
      </c>
      <c r="T1332" s="49" t="str">
        <f t="shared" si="321"/>
        <v>Sanitárias</v>
      </c>
      <c r="U1332" s="49" t="str">
        <f t="shared" si="322"/>
        <v>Sanitária.Equipamento</v>
      </c>
      <c r="V1332" s="49" t="str">
        <f t="shared" si="316"/>
        <v>Instalações</v>
      </c>
      <c r="W1332" s="1" t="str">
        <f t="shared" si="317"/>
        <v>Key.Ifc4.3-1332</v>
      </c>
    </row>
    <row r="1333" spans="1:23" ht="6" customHeight="1" x14ac:dyDescent="0.25">
      <c r="A1333" s="43">
        <v>1333</v>
      </c>
      <c r="B1333" s="2" t="s">
        <v>1263</v>
      </c>
      <c r="C1333" s="45" t="s">
        <v>3095</v>
      </c>
      <c r="D1333" s="2" t="s">
        <v>3179</v>
      </c>
      <c r="E1333" s="2" t="s">
        <v>3229</v>
      </c>
      <c r="F1333" s="46" t="s">
        <v>1575</v>
      </c>
      <c r="G1333" s="59" t="s">
        <v>9</v>
      </c>
      <c r="H1333" s="59" t="s">
        <v>9</v>
      </c>
      <c r="I1333" s="59" t="s">
        <v>9</v>
      </c>
      <c r="J1333" s="59" t="s">
        <v>9</v>
      </c>
      <c r="K1333" s="59" t="s">
        <v>9</v>
      </c>
      <c r="L1333" s="47" t="str">
        <f t="shared" si="314"/>
        <v>Instalações</v>
      </c>
      <c r="M1333" s="47" t="str">
        <f t="shared" si="318"/>
        <v>Sanitárias</v>
      </c>
      <c r="N1333" s="47" t="str">
        <f t="shared" si="319"/>
        <v>Sanitária.Equipamento</v>
      </c>
      <c r="O1333" s="41" t="str">
        <f t="shared" si="320"/>
        <v>Classe IFC: IfcSanitaryTerminalBIDET</v>
      </c>
      <c r="P1333" s="41" t="s">
        <v>2765</v>
      </c>
      <c r="Q1333" s="41" t="s">
        <v>4343</v>
      </c>
      <c r="R1333" s="48" t="s">
        <v>9</v>
      </c>
      <c r="S1333" s="49" t="str">
        <f t="shared" si="315"/>
        <v>Instalações</v>
      </c>
      <c r="T1333" s="49" t="str">
        <f t="shared" si="321"/>
        <v>Sanitárias</v>
      </c>
      <c r="U1333" s="49" t="str">
        <f t="shared" si="322"/>
        <v>Sanitária.Equipamento</v>
      </c>
      <c r="V1333" s="49" t="str">
        <f t="shared" si="316"/>
        <v>Instalações</v>
      </c>
      <c r="W1333" s="1" t="str">
        <f t="shared" si="317"/>
        <v>Key.Ifc4.3-1333</v>
      </c>
    </row>
    <row r="1334" spans="1:23" ht="6" customHeight="1" x14ac:dyDescent="0.25">
      <c r="A1334" s="43">
        <v>1334</v>
      </c>
      <c r="B1334" s="2" t="s">
        <v>1263</v>
      </c>
      <c r="C1334" s="45" t="s">
        <v>3095</v>
      </c>
      <c r="D1334" s="2" t="s">
        <v>3179</v>
      </c>
      <c r="E1334" s="2" t="s">
        <v>3229</v>
      </c>
      <c r="F1334" s="46" t="s">
        <v>1576</v>
      </c>
      <c r="G1334" s="59" t="s">
        <v>9</v>
      </c>
      <c r="H1334" s="59" t="s">
        <v>9</v>
      </c>
      <c r="I1334" s="59" t="s">
        <v>9</v>
      </c>
      <c r="J1334" s="59" t="s">
        <v>9</v>
      </c>
      <c r="K1334" s="59" t="s">
        <v>9</v>
      </c>
      <c r="L1334" s="47" t="str">
        <f t="shared" si="314"/>
        <v>Instalações</v>
      </c>
      <c r="M1334" s="47" t="str">
        <f t="shared" si="318"/>
        <v>Sanitárias</v>
      </c>
      <c r="N1334" s="47" t="str">
        <f t="shared" si="319"/>
        <v>Sanitária.Equipamento</v>
      </c>
      <c r="O1334" s="41" t="str">
        <f t="shared" si="320"/>
        <v>Classe IFC: IfcSanitaryTerminalCISTERN</v>
      </c>
      <c r="P1334" s="41" t="s">
        <v>2766</v>
      </c>
      <c r="Q1334" s="41" t="s">
        <v>4344</v>
      </c>
      <c r="R1334" s="48" t="s">
        <v>9</v>
      </c>
      <c r="S1334" s="49" t="str">
        <f t="shared" si="315"/>
        <v>Instalações</v>
      </c>
      <c r="T1334" s="49" t="str">
        <f t="shared" si="321"/>
        <v>Sanitárias</v>
      </c>
      <c r="U1334" s="49" t="str">
        <f t="shared" si="322"/>
        <v>Sanitária.Equipamento</v>
      </c>
      <c r="V1334" s="49" t="str">
        <f t="shared" si="316"/>
        <v>Instalações</v>
      </c>
      <c r="W1334" s="1" t="str">
        <f t="shared" si="317"/>
        <v>Key.Ifc4.3-1334</v>
      </c>
    </row>
    <row r="1335" spans="1:23" ht="6" customHeight="1" x14ac:dyDescent="0.25">
      <c r="A1335" s="43">
        <v>1335</v>
      </c>
      <c r="B1335" s="2" t="s">
        <v>1263</v>
      </c>
      <c r="C1335" s="45" t="s">
        <v>3095</v>
      </c>
      <c r="D1335" s="2" t="s">
        <v>3179</v>
      </c>
      <c r="E1335" s="2" t="s">
        <v>3229</v>
      </c>
      <c r="F1335" s="46" t="s">
        <v>1577</v>
      </c>
      <c r="G1335" s="59" t="s">
        <v>9</v>
      </c>
      <c r="H1335" s="59" t="s">
        <v>9</v>
      </c>
      <c r="I1335" s="59" t="s">
        <v>9</v>
      </c>
      <c r="J1335" s="59" t="s">
        <v>9</v>
      </c>
      <c r="K1335" s="59" t="s">
        <v>9</v>
      </c>
      <c r="L1335" s="47" t="str">
        <f t="shared" si="314"/>
        <v>Instalações</v>
      </c>
      <c r="M1335" s="47" t="str">
        <f t="shared" si="318"/>
        <v>Sanitárias</v>
      </c>
      <c r="N1335" s="47" t="str">
        <f t="shared" si="319"/>
        <v>Sanitária.Equipamento</v>
      </c>
      <c r="O1335" s="41" t="str">
        <f t="shared" si="320"/>
        <v>Classe IFC: IfcSanitaryTerminalSANITARYFOUNTAIN</v>
      </c>
      <c r="P1335" s="41" t="s">
        <v>2767</v>
      </c>
      <c r="Q1335" s="41" t="s">
        <v>4345</v>
      </c>
      <c r="R1335" s="48" t="s">
        <v>9</v>
      </c>
      <c r="S1335" s="49" t="str">
        <f t="shared" si="315"/>
        <v>Instalações</v>
      </c>
      <c r="T1335" s="49" t="str">
        <f t="shared" si="321"/>
        <v>Sanitárias</v>
      </c>
      <c r="U1335" s="49" t="str">
        <f t="shared" si="322"/>
        <v>Sanitária.Equipamento</v>
      </c>
      <c r="V1335" s="49" t="str">
        <f t="shared" si="316"/>
        <v>Instalações</v>
      </c>
      <c r="W1335" s="1" t="str">
        <f t="shared" si="317"/>
        <v>Key.Ifc4.3-1335</v>
      </c>
    </row>
    <row r="1336" spans="1:23" ht="6" customHeight="1" x14ac:dyDescent="0.25">
      <c r="A1336" s="43">
        <v>1336</v>
      </c>
      <c r="B1336" s="2" t="s">
        <v>1263</v>
      </c>
      <c r="C1336" s="45" t="s">
        <v>3095</v>
      </c>
      <c r="D1336" s="2" t="s">
        <v>3179</v>
      </c>
      <c r="E1336" s="2" t="s">
        <v>3229</v>
      </c>
      <c r="F1336" s="46" t="s">
        <v>1578</v>
      </c>
      <c r="G1336" s="59" t="s">
        <v>9</v>
      </c>
      <c r="H1336" s="59" t="s">
        <v>9</v>
      </c>
      <c r="I1336" s="59" t="s">
        <v>9</v>
      </c>
      <c r="J1336" s="59" t="s">
        <v>9</v>
      </c>
      <c r="K1336" s="59" t="s">
        <v>9</v>
      </c>
      <c r="L1336" s="47" t="str">
        <f t="shared" si="314"/>
        <v>Instalações</v>
      </c>
      <c r="M1336" s="47" t="str">
        <f t="shared" si="318"/>
        <v>Sanitárias</v>
      </c>
      <c r="N1336" s="47" t="str">
        <f t="shared" si="319"/>
        <v>Sanitária.Equipamento</v>
      </c>
      <c r="O1336" s="41" t="str">
        <f t="shared" si="320"/>
        <v>Classe IFC: IfcSanitaryTerminalSHOWER</v>
      </c>
      <c r="P1336" s="41" t="s">
        <v>2768</v>
      </c>
      <c r="Q1336" s="41" t="s">
        <v>4346</v>
      </c>
      <c r="R1336" s="48" t="s">
        <v>9</v>
      </c>
      <c r="S1336" s="49" t="str">
        <f t="shared" si="315"/>
        <v>Instalações</v>
      </c>
      <c r="T1336" s="49" t="str">
        <f t="shared" si="321"/>
        <v>Sanitárias</v>
      </c>
      <c r="U1336" s="49" t="str">
        <f t="shared" si="322"/>
        <v>Sanitária.Equipamento</v>
      </c>
      <c r="V1336" s="49" t="str">
        <f t="shared" si="316"/>
        <v>Instalações</v>
      </c>
      <c r="W1336" s="1" t="str">
        <f t="shared" si="317"/>
        <v>Key.Ifc4.3-1336</v>
      </c>
    </row>
    <row r="1337" spans="1:23" ht="6" customHeight="1" x14ac:dyDescent="0.25">
      <c r="A1337" s="43">
        <v>1337</v>
      </c>
      <c r="B1337" s="2" t="s">
        <v>1263</v>
      </c>
      <c r="C1337" s="45" t="s">
        <v>3095</v>
      </c>
      <c r="D1337" s="2" t="s">
        <v>3179</v>
      </c>
      <c r="E1337" s="2" t="s">
        <v>3229</v>
      </c>
      <c r="F1337" s="46" t="s">
        <v>1579</v>
      </c>
      <c r="G1337" s="59" t="s">
        <v>9</v>
      </c>
      <c r="H1337" s="59" t="s">
        <v>9</v>
      </c>
      <c r="I1337" s="59" t="s">
        <v>9</v>
      </c>
      <c r="J1337" s="59" t="s">
        <v>9</v>
      </c>
      <c r="K1337" s="59" t="s">
        <v>9</v>
      </c>
      <c r="L1337" s="47" t="str">
        <f t="shared" si="314"/>
        <v>Instalações</v>
      </c>
      <c r="M1337" s="47" t="str">
        <f t="shared" si="318"/>
        <v>Sanitárias</v>
      </c>
      <c r="N1337" s="47" t="str">
        <f t="shared" si="319"/>
        <v>Sanitária.Equipamento</v>
      </c>
      <c r="O1337" s="41" t="str">
        <f t="shared" si="320"/>
        <v>Classe IFC: IfcSanitaryTerminalSINK</v>
      </c>
      <c r="P1337" s="41" t="s">
        <v>2769</v>
      </c>
      <c r="Q1337" s="41" t="s">
        <v>4347</v>
      </c>
      <c r="R1337" s="48" t="s">
        <v>9</v>
      </c>
      <c r="S1337" s="49" t="str">
        <f t="shared" si="315"/>
        <v>Instalações</v>
      </c>
      <c r="T1337" s="49" t="str">
        <f t="shared" si="321"/>
        <v>Sanitárias</v>
      </c>
      <c r="U1337" s="49" t="str">
        <f t="shared" si="322"/>
        <v>Sanitária.Equipamento</v>
      </c>
      <c r="V1337" s="49" t="str">
        <f t="shared" si="316"/>
        <v>Instalações</v>
      </c>
      <c r="W1337" s="1" t="str">
        <f t="shared" si="317"/>
        <v>Key.Ifc4.3-1337</v>
      </c>
    </row>
    <row r="1338" spans="1:23" ht="6" customHeight="1" x14ac:dyDescent="0.25">
      <c r="A1338" s="43">
        <v>1338</v>
      </c>
      <c r="B1338" s="2" t="s">
        <v>1263</v>
      </c>
      <c r="C1338" s="45" t="s">
        <v>3095</v>
      </c>
      <c r="D1338" s="2" t="s">
        <v>3179</v>
      </c>
      <c r="E1338" s="2" t="s">
        <v>3229</v>
      </c>
      <c r="F1338" s="46" t="s">
        <v>1580</v>
      </c>
      <c r="G1338" s="59" t="s">
        <v>9</v>
      </c>
      <c r="H1338" s="59" t="s">
        <v>9</v>
      </c>
      <c r="I1338" s="59" t="s">
        <v>9</v>
      </c>
      <c r="J1338" s="59" t="s">
        <v>9</v>
      </c>
      <c r="K1338" s="59" t="s">
        <v>9</v>
      </c>
      <c r="L1338" s="47" t="str">
        <f t="shared" si="314"/>
        <v>Instalações</v>
      </c>
      <c r="M1338" s="47" t="str">
        <f t="shared" si="318"/>
        <v>Sanitárias</v>
      </c>
      <c r="N1338" s="47" t="str">
        <f t="shared" si="319"/>
        <v>Sanitária.Equipamento</v>
      </c>
      <c r="O1338" s="41" t="str">
        <f t="shared" si="320"/>
        <v>Classe IFC: IfcSanitaryTerminalTOILETPAN</v>
      </c>
      <c r="P1338" s="41" t="s">
        <v>2770</v>
      </c>
      <c r="Q1338" s="41" t="s">
        <v>4348</v>
      </c>
      <c r="R1338" s="48" t="s">
        <v>9</v>
      </c>
      <c r="S1338" s="49" t="str">
        <f t="shared" si="315"/>
        <v>Instalações</v>
      </c>
      <c r="T1338" s="49" t="str">
        <f t="shared" si="321"/>
        <v>Sanitárias</v>
      </c>
      <c r="U1338" s="49" t="str">
        <f t="shared" si="322"/>
        <v>Sanitária.Equipamento</v>
      </c>
      <c r="V1338" s="49" t="str">
        <f t="shared" si="316"/>
        <v>Instalações</v>
      </c>
      <c r="W1338" s="1" t="str">
        <f t="shared" si="317"/>
        <v>Key.Ifc4.3-1338</v>
      </c>
    </row>
    <row r="1339" spans="1:23" ht="6" customHeight="1" x14ac:dyDescent="0.25">
      <c r="A1339" s="43">
        <v>1339</v>
      </c>
      <c r="B1339" s="2" t="s">
        <v>1263</v>
      </c>
      <c r="C1339" s="45" t="s">
        <v>3095</v>
      </c>
      <c r="D1339" s="2" t="s">
        <v>3179</v>
      </c>
      <c r="E1339" s="2" t="s">
        <v>3229</v>
      </c>
      <c r="F1339" s="46" t="s">
        <v>1581</v>
      </c>
      <c r="G1339" s="59" t="s">
        <v>9</v>
      </c>
      <c r="H1339" s="59" t="s">
        <v>9</v>
      </c>
      <c r="I1339" s="59" t="s">
        <v>9</v>
      </c>
      <c r="J1339" s="59" t="s">
        <v>9</v>
      </c>
      <c r="K1339" s="59" t="s">
        <v>9</v>
      </c>
      <c r="L1339" s="47" t="str">
        <f t="shared" si="314"/>
        <v>Instalações</v>
      </c>
      <c r="M1339" s="47" t="str">
        <f t="shared" si="318"/>
        <v>Sanitárias</v>
      </c>
      <c r="N1339" s="47" t="str">
        <f t="shared" si="319"/>
        <v>Sanitária.Equipamento</v>
      </c>
      <c r="O1339" s="41" t="str">
        <f t="shared" si="320"/>
        <v>Classe IFC: IfcSanitaryTerminalURINAL</v>
      </c>
      <c r="P1339" s="41" t="s">
        <v>2771</v>
      </c>
      <c r="Q1339" s="41" t="s">
        <v>4349</v>
      </c>
      <c r="R1339" s="48" t="s">
        <v>9</v>
      </c>
      <c r="S1339" s="49" t="str">
        <f t="shared" si="315"/>
        <v>Instalações</v>
      </c>
      <c r="T1339" s="49" t="str">
        <f t="shared" si="321"/>
        <v>Sanitárias</v>
      </c>
      <c r="U1339" s="49" t="str">
        <f t="shared" si="322"/>
        <v>Sanitária.Equipamento</v>
      </c>
      <c r="V1339" s="49" t="str">
        <f t="shared" si="316"/>
        <v>Instalações</v>
      </c>
      <c r="W1339" s="1" t="str">
        <f t="shared" si="317"/>
        <v>Key.Ifc4.3-1339</v>
      </c>
    </row>
    <row r="1340" spans="1:23" ht="6" customHeight="1" x14ac:dyDescent="0.25">
      <c r="A1340" s="43">
        <v>1340</v>
      </c>
      <c r="B1340" s="2" t="s">
        <v>1263</v>
      </c>
      <c r="C1340" s="45" t="s">
        <v>3095</v>
      </c>
      <c r="D1340" s="2" t="s">
        <v>3179</v>
      </c>
      <c r="E1340" s="2" t="s">
        <v>3229</v>
      </c>
      <c r="F1340" s="46" t="s">
        <v>1582</v>
      </c>
      <c r="G1340" s="59" t="s">
        <v>9</v>
      </c>
      <c r="H1340" s="59" t="s">
        <v>9</v>
      </c>
      <c r="I1340" s="59" t="s">
        <v>9</v>
      </c>
      <c r="J1340" s="59" t="s">
        <v>9</v>
      </c>
      <c r="K1340" s="59" t="s">
        <v>9</v>
      </c>
      <c r="L1340" s="47" t="str">
        <f t="shared" si="314"/>
        <v>Instalações</v>
      </c>
      <c r="M1340" s="47" t="str">
        <f t="shared" si="318"/>
        <v>Sanitárias</v>
      </c>
      <c r="N1340" s="47" t="str">
        <f t="shared" si="319"/>
        <v>Sanitária.Equipamento</v>
      </c>
      <c r="O1340" s="41" t="str">
        <f t="shared" si="320"/>
        <v>Classe IFC: IfcSanitaryTerminalWASHHANDBASIN</v>
      </c>
      <c r="P1340" s="41" t="s">
        <v>2772</v>
      </c>
      <c r="Q1340" s="41" t="s">
        <v>4350</v>
      </c>
      <c r="R1340" s="48" t="s">
        <v>9</v>
      </c>
      <c r="S1340" s="49" t="str">
        <f t="shared" si="315"/>
        <v>Instalações</v>
      </c>
      <c r="T1340" s="49" t="str">
        <f t="shared" si="321"/>
        <v>Sanitárias</v>
      </c>
      <c r="U1340" s="49" t="str">
        <f t="shared" si="322"/>
        <v>Sanitária.Equipamento</v>
      </c>
      <c r="V1340" s="49" t="str">
        <f t="shared" si="316"/>
        <v>Instalações</v>
      </c>
      <c r="W1340" s="1" t="str">
        <f t="shared" si="317"/>
        <v>Key.Ifc4.3-1340</v>
      </c>
    </row>
    <row r="1341" spans="1:23" ht="6" customHeight="1" x14ac:dyDescent="0.25">
      <c r="A1341" s="43">
        <v>1341</v>
      </c>
      <c r="B1341" s="2" t="s">
        <v>1263</v>
      </c>
      <c r="C1341" s="45" t="s">
        <v>3095</v>
      </c>
      <c r="D1341" s="2" t="s">
        <v>3179</v>
      </c>
      <c r="E1341" s="2" t="s">
        <v>3229</v>
      </c>
      <c r="F1341" s="46" t="s">
        <v>1583</v>
      </c>
      <c r="G1341" s="59" t="s">
        <v>9</v>
      </c>
      <c r="H1341" s="59" t="s">
        <v>9</v>
      </c>
      <c r="I1341" s="59" t="s">
        <v>9</v>
      </c>
      <c r="J1341" s="59" t="s">
        <v>9</v>
      </c>
      <c r="K1341" s="59" t="s">
        <v>9</v>
      </c>
      <c r="L1341" s="47" t="str">
        <f t="shared" si="314"/>
        <v>Instalações</v>
      </c>
      <c r="M1341" s="47" t="str">
        <f t="shared" si="318"/>
        <v>Sanitárias</v>
      </c>
      <c r="N1341" s="47" t="str">
        <f t="shared" si="319"/>
        <v>Sanitária.Equipamento</v>
      </c>
      <c r="O1341" s="41" t="str">
        <f t="shared" si="320"/>
        <v>Classe IFC: IfcSanitaryTerminalWCSEAT</v>
      </c>
      <c r="P1341" s="41" t="s">
        <v>2773</v>
      </c>
      <c r="Q1341" s="41" t="s">
        <v>4351</v>
      </c>
      <c r="R1341" s="48" t="s">
        <v>9</v>
      </c>
      <c r="S1341" s="49" t="str">
        <f t="shared" si="315"/>
        <v>Instalações</v>
      </c>
      <c r="T1341" s="49" t="str">
        <f t="shared" si="321"/>
        <v>Sanitárias</v>
      </c>
      <c r="U1341" s="49" t="str">
        <f t="shared" si="322"/>
        <v>Sanitária.Equipamento</v>
      </c>
      <c r="V1341" s="49" t="str">
        <f t="shared" si="316"/>
        <v>Instalações</v>
      </c>
      <c r="W1341" s="1" t="str">
        <f t="shared" si="317"/>
        <v>Key.Ifc4.3-1341</v>
      </c>
    </row>
    <row r="1342" spans="1:23" ht="6" customHeight="1" x14ac:dyDescent="0.25">
      <c r="A1342" s="43">
        <v>1342</v>
      </c>
      <c r="B1342" s="2" t="s">
        <v>1263</v>
      </c>
      <c r="C1342" s="45" t="s">
        <v>3095</v>
      </c>
      <c r="D1342" s="2" t="s">
        <v>3179</v>
      </c>
      <c r="E1342" s="2" t="s">
        <v>3229</v>
      </c>
      <c r="F1342" s="2" t="s">
        <v>148</v>
      </c>
      <c r="G1342" s="59" t="s">
        <v>9</v>
      </c>
      <c r="H1342" s="59" t="s">
        <v>9</v>
      </c>
      <c r="I1342" s="59" t="s">
        <v>9</v>
      </c>
      <c r="J1342" s="59" t="s">
        <v>9</v>
      </c>
      <c r="K1342" s="59" t="s">
        <v>9</v>
      </c>
      <c r="L1342" s="47" t="str">
        <f t="shared" si="314"/>
        <v>Instalações</v>
      </c>
      <c r="M1342" s="47" t="str">
        <f t="shared" si="318"/>
        <v>Sanitárias</v>
      </c>
      <c r="N1342" s="47" t="str">
        <f t="shared" si="319"/>
        <v>Sanitária.Equipamento</v>
      </c>
      <c r="O1342" s="41" t="str">
        <f t="shared" si="320"/>
        <v>Cat. Revit: OST_PlumbingFixtures</v>
      </c>
      <c r="P1342" s="41" t="s">
        <v>5662</v>
      </c>
      <c r="Q1342" s="41" t="s">
        <v>5663</v>
      </c>
      <c r="R1342" s="48" t="s">
        <v>9</v>
      </c>
      <c r="S1342" s="49" t="str">
        <f t="shared" si="315"/>
        <v>Instalações</v>
      </c>
      <c r="T1342" s="49" t="str">
        <f t="shared" si="321"/>
        <v>Sanitárias</v>
      </c>
      <c r="U1342" s="49" t="str">
        <f t="shared" si="322"/>
        <v>Sanitária.Equipamento</v>
      </c>
      <c r="V1342" s="49" t="str">
        <f t="shared" si="316"/>
        <v>Instalações</v>
      </c>
      <c r="W1342" s="1" t="str">
        <f t="shared" si="317"/>
        <v>Key.Ifc4.3-1342</v>
      </c>
    </row>
    <row r="1343" spans="1:23" ht="6" customHeight="1" x14ac:dyDescent="0.25">
      <c r="A1343" s="43">
        <v>1343</v>
      </c>
      <c r="B1343" s="2" t="s">
        <v>1263</v>
      </c>
      <c r="C1343" s="45" t="s">
        <v>3095</v>
      </c>
      <c r="D1343" s="2" t="s">
        <v>3179</v>
      </c>
      <c r="E1343" s="2" t="s">
        <v>3229</v>
      </c>
      <c r="F1343" s="50" t="s">
        <v>5036</v>
      </c>
      <c r="G1343" s="59" t="s">
        <v>9</v>
      </c>
      <c r="H1343" s="59" t="s">
        <v>9</v>
      </c>
      <c r="I1343" s="59" t="s">
        <v>9</v>
      </c>
      <c r="J1343" s="59" t="s">
        <v>9</v>
      </c>
      <c r="K1343" s="59" t="s">
        <v>9</v>
      </c>
      <c r="L1343" s="47" t="str">
        <f t="shared" si="314"/>
        <v>Instalações</v>
      </c>
      <c r="M1343" s="47" t="str">
        <f t="shared" ref="M1343" si="323">CONCATENATE("", D1343)</f>
        <v>Sanitárias</v>
      </c>
      <c r="N1343" s="47" t="str">
        <f t="shared" ref="N1343" si="324">CONCATENATE("", E1343)</f>
        <v>Sanitária.Equipamento</v>
      </c>
      <c r="O1343" s="41" t="str">
        <f t="shared" ref="O1343" si="325">IF(ISNUMBER(FIND("Ifc",F1343)),CONCATENATE("Classe IFC: ",F1343),CONCATENATE("Cat. Revit: ",F1343))</f>
        <v>Cat. Revit: OST_PlumbingEquipment</v>
      </c>
      <c r="P1343" s="41" t="s">
        <v>5662</v>
      </c>
      <c r="Q1343" s="41" t="s">
        <v>5663</v>
      </c>
      <c r="R1343" s="48" t="s">
        <v>9</v>
      </c>
      <c r="S1343" s="49" t="str">
        <f t="shared" si="315"/>
        <v>Instalações</v>
      </c>
      <c r="T1343" s="49" t="str">
        <f t="shared" ref="T1343" si="326">SUBSTITUTE(D1343, "_", " ")</f>
        <v>Sanitárias</v>
      </c>
      <c r="U1343" s="49" t="str">
        <f t="shared" ref="U1343" si="327">SUBSTITUTE(E1343, "_", " ")</f>
        <v>Sanitária.Equipamento</v>
      </c>
      <c r="V1343" s="49" t="str">
        <f t="shared" si="316"/>
        <v>Instalações</v>
      </c>
      <c r="W1343" s="1" t="str">
        <f t="shared" si="317"/>
        <v>Key.Ifc4.3-1343</v>
      </c>
    </row>
    <row r="1344" spans="1:23" ht="6" customHeight="1" x14ac:dyDescent="0.25">
      <c r="A1344" s="43">
        <v>1344</v>
      </c>
      <c r="B1344" s="2" t="s">
        <v>1263</v>
      </c>
      <c r="C1344" s="45" t="s">
        <v>3095</v>
      </c>
      <c r="D1344" s="45" t="s">
        <v>3167</v>
      </c>
      <c r="E1344" s="2" t="s">
        <v>1497</v>
      </c>
      <c r="F1344" s="46" t="s">
        <v>1496</v>
      </c>
      <c r="G1344" s="59" t="s">
        <v>9</v>
      </c>
      <c r="H1344" s="59" t="s">
        <v>9</v>
      </c>
      <c r="I1344" s="59" t="s">
        <v>9</v>
      </c>
      <c r="J1344" s="59" t="s">
        <v>9</v>
      </c>
      <c r="K1344" s="59" t="s">
        <v>9</v>
      </c>
      <c r="L1344" s="47" t="str">
        <f t="shared" si="314"/>
        <v>Instalações</v>
      </c>
      <c r="M1344" s="47" t="str">
        <f t="shared" si="318"/>
        <v>Sensores</v>
      </c>
      <c r="N1344" s="47" t="str">
        <f t="shared" si="319"/>
        <v>Sensor</v>
      </c>
      <c r="O1344" s="41" t="str">
        <f t="shared" si="320"/>
        <v>Classe IFC: IfcSensor</v>
      </c>
      <c r="P1344" s="41" t="s">
        <v>2774</v>
      </c>
      <c r="Q1344" s="41" t="s">
        <v>4352</v>
      </c>
      <c r="R1344" s="48" t="s">
        <v>9</v>
      </c>
      <c r="S1344" s="49" t="str">
        <f t="shared" si="315"/>
        <v>Instalações</v>
      </c>
      <c r="T1344" s="49" t="str">
        <f t="shared" si="321"/>
        <v>Sensores</v>
      </c>
      <c r="U1344" s="49" t="str">
        <f t="shared" si="322"/>
        <v>Sensor</v>
      </c>
      <c r="V1344" s="49" t="str">
        <f t="shared" si="316"/>
        <v>Instalações</v>
      </c>
      <c r="W1344" s="1" t="str">
        <f t="shared" si="317"/>
        <v>Key.Ifc4.3-1344</v>
      </c>
    </row>
    <row r="1345" spans="1:23" ht="6" customHeight="1" x14ac:dyDescent="0.25">
      <c r="A1345" s="43">
        <v>1345</v>
      </c>
      <c r="B1345" s="2" t="s">
        <v>1263</v>
      </c>
      <c r="C1345" s="45" t="s">
        <v>3095</v>
      </c>
      <c r="D1345" s="45" t="s">
        <v>3167</v>
      </c>
      <c r="E1345" s="2" t="s">
        <v>1497</v>
      </c>
      <c r="F1345" s="46" t="s">
        <v>1498</v>
      </c>
      <c r="G1345" s="59" t="s">
        <v>9</v>
      </c>
      <c r="H1345" s="59" t="s">
        <v>9</v>
      </c>
      <c r="I1345" s="59" t="s">
        <v>9</v>
      </c>
      <c r="J1345" s="59" t="s">
        <v>9</v>
      </c>
      <c r="K1345" s="59" t="s">
        <v>9</v>
      </c>
      <c r="L1345" s="47" t="str">
        <f t="shared" si="314"/>
        <v>Instalações</v>
      </c>
      <c r="M1345" s="47" t="str">
        <f t="shared" si="318"/>
        <v>Sensores</v>
      </c>
      <c r="N1345" s="47" t="str">
        <f t="shared" si="319"/>
        <v>Sensor</v>
      </c>
      <c r="O1345" s="41" t="str">
        <f t="shared" si="320"/>
        <v>Classe IFC: IfcSensorCO2SENSOR</v>
      </c>
      <c r="P1345" s="41" t="s">
        <v>2775</v>
      </c>
      <c r="Q1345" s="41" t="s">
        <v>4353</v>
      </c>
      <c r="R1345" s="48" t="s">
        <v>9</v>
      </c>
      <c r="S1345" s="49" t="str">
        <f t="shared" si="315"/>
        <v>Instalações</v>
      </c>
      <c r="T1345" s="49" t="str">
        <f t="shared" si="321"/>
        <v>Sensores</v>
      </c>
      <c r="U1345" s="49" t="str">
        <f t="shared" si="322"/>
        <v>Sensor</v>
      </c>
      <c r="V1345" s="49" t="str">
        <f t="shared" si="316"/>
        <v>Instalações</v>
      </c>
      <c r="W1345" s="1" t="str">
        <f t="shared" si="317"/>
        <v>Key.Ifc4.3-1345</v>
      </c>
    </row>
    <row r="1346" spans="1:23" ht="6" customHeight="1" x14ac:dyDescent="0.25">
      <c r="A1346" s="43">
        <v>1346</v>
      </c>
      <c r="B1346" s="2" t="s">
        <v>1263</v>
      </c>
      <c r="C1346" s="45" t="s">
        <v>3095</v>
      </c>
      <c r="D1346" s="45" t="s">
        <v>3167</v>
      </c>
      <c r="E1346" s="2" t="s">
        <v>1497</v>
      </c>
      <c r="F1346" s="46" t="s">
        <v>1499</v>
      </c>
      <c r="G1346" s="59" t="s">
        <v>9</v>
      </c>
      <c r="H1346" s="59" t="s">
        <v>9</v>
      </c>
      <c r="I1346" s="59" t="s">
        <v>9</v>
      </c>
      <c r="J1346" s="59" t="s">
        <v>9</v>
      </c>
      <c r="K1346" s="59" t="s">
        <v>9</v>
      </c>
      <c r="L1346" s="47" t="str">
        <f t="shared" si="314"/>
        <v>Instalações</v>
      </c>
      <c r="M1346" s="47" t="str">
        <f t="shared" si="318"/>
        <v>Sensores</v>
      </c>
      <c r="N1346" s="47" t="str">
        <f t="shared" si="319"/>
        <v>Sensor</v>
      </c>
      <c r="O1346" s="41" t="str">
        <f t="shared" si="320"/>
        <v>Classe IFC: IfcSensorCONDUCTANCESENSOR</v>
      </c>
      <c r="P1346" s="41" t="s">
        <v>2776</v>
      </c>
      <c r="Q1346" s="41" t="s">
        <v>4354</v>
      </c>
      <c r="R1346" s="48" t="s">
        <v>9</v>
      </c>
      <c r="S1346" s="49" t="str">
        <f t="shared" si="315"/>
        <v>Instalações</v>
      </c>
      <c r="T1346" s="49" t="str">
        <f t="shared" si="321"/>
        <v>Sensores</v>
      </c>
      <c r="U1346" s="49" t="str">
        <f t="shared" si="322"/>
        <v>Sensor</v>
      </c>
      <c r="V1346" s="49" t="str">
        <f t="shared" si="316"/>
        <v>Instalações</v>
      </c>
      <c r="W1346" s="1" t="str">
        <f t="shared" si="317"/>
        <v>Key.Ifc4.3-1346</v>
      </c>
    </row>
    <row r="1347" spans="1:23" ht="6" customHeight="1" x14ac:dyDescent="0.25">
      <c r="A1347" s="43">
        <v>1347</v>
      </c>
      <c r="B1347" s="2" t="s">
        <v>1263</v>
      </c>
      <c r="C1347" s="45" t="s">
        <v>3095</v>
      </c>
      <c r="D1347" s="45" t="s">
        <v>3167</v>
      </c>
      <c r="E1347" s="2" t="s">
        <v>1497</v>
      </c>
      <c r="F1347" s="46" t="s">
        <v>1500</v>
      </c>
      <c r="G1347" s="59" t="s">
        <v>9</v>
      </c>
      <c r="H1347" s="59" t="s">
        <v>9</v>
      </c>
      <c r="I1347" s="59" t="s">
        <v>9</v>
      </c>
      <c r="J1347" s="59" t="s">
        <v>9</v>
      </c>
      <c r="K1347" s="59" t="s">
        <v>9</v>
      </c>
      <c r="L1347" s="47" t="str">
        <f t="shared" si="314"/>
        <v>Instalações</v>
      </c>
      <c r="M1347" s="47" t="str">
        <f t="shared" si="318"/>
        <v>Sensores</v>
      </c>
      <c r="N1347" s="47" t="str">
        <f t="shared" si="319"/>
        <v>Sensor</v>
      </c>
      <c r="O1347" s="41" t="str">
        <f t="shared" si="320"/>
        <v>Classe IFC: IfcSensorCONTACTSENSOR</v>
      </c>
      <c r="P1347" s="41" t="s">
        <v>2777</v>
      </c>
      <c r="Q1347" s="41" t="s">
        <v>4355</v>
      </c>
      <c r="R1347" s="48" t="s">
        <v>9</v>
      </c>
      <c r="S1347" s="49" t="str">
        <f t="shared" si="315"/>
        <v>Instalações</v>
      </c>
      <c r="T1347" s="49" t="str">
        <f t="shared" si="321"/>
        <v>Sensores</v>
      </c>
      <c r="U1347" s="49" t="str">
        <f t="shared" si="322"/>
        <v>Sensor</v>
      </c>
      <c r="V1347" s="49" t="str">
        <f t="shared" si="316"/>
        <v>Instalações</v>
      </c>
      <c r="W1347" s="1" t="str">
        <f t="shared" si="317"/>
        <v>Key.Ifc4.3-1347</v>
      </c>
    </row>
    <row r="1348" spans="1:23" ht="6" customHeight="1" x14ac:dyDescent="0.25">
      <c r="A1348" s="43">
        <v>1348</v>
      </c>
      <c r="B1348" s="2" t="s">
        <v>1263</v>
      </c>
      <c r="C1348" s="45" t="s">
        <v>3095</v>
      </c>
      <c r="D1348" s="45" t="s">
        <v>3167</v>
      </c>
      <c r="E1348" s="2" t="s">
        <v>1497</v>
      </c>
      <c r="F1348" s="46" t="s">
        <v>1501</v>
      </c>
      <c r="G1348" s="59" t="s">
        <v>9</v>
      </c>
      <c r="H1348" s="59" t="s">
        <v>9</v>
      </c>
      <c r="I1348" s="59" t="s">
        <v>9</v>
      </c>
      <c r="J1348" s="59" t="s">
        <v>9</v>
      </c>
      <c r="K1348" s="59" t="s">
        <v>9</v>
      </c>
      <c r="L1348" s="47" t="str">
        <f t="shared" si="314"/>
        <v>Instalações</v>
      </c>
      <c r="M1348" s="47" t="str">
        <f t="shared" si="318"/>
        <v>Sensores</v>
      </c>
      <c r="N1348" s="47" t="str">
        <f t="shared" si="319"/>
        <v>Sensor</v>
      </c>
      <c r="O1348" s="41" t="str">
        <f t="shared" si="320"/>
        <v>Classe IFC: IfcSensorCOSENSOR</v>
      </c>
      <c r="P1348" s="41" t="s">
        <v>2778</v>
      </c>
      <c r="Q1348" s="41" t="s">
        <v>4356</v>
      </c>
      <c r="R1348" s="48" t="s">
        <v>9</v>
      </c>
      <c r="S1348" s="49" t="str">
        <f t="shared" si="315"/>
        <v>Instalações</v>
      </c>
      <c r="T1348" s="49" t="str">
        <f t="shared" si="321"/>
        <v>Sensores</v>
      </c>
      <c r="U1348" s="49" t="str">
        <f t="shared" si="322"/>
        <v>Sensor</v>
      </c>
      <c r="V1348" s="49" t="str">
        <f t="shared" si="316"/>
        <v>Instalações</v>
      </c>
      <c r="W1348" s="1" t="str">
        <f t="shared" si="317"/>
        <v>Key.Ifc4.3-1348</v>
      </c>
    </row>
    <row r="1349" spans="1:23" ht="6" customHeight="1" x14ac:dyDescent="0.25">
      <c r="A1349" s="43">
        <v>1349</v>
      </c>
      <c r="B1349" s="2" t="s">
        <v>1263</v>
      </c>
      <c r="C1349" s="45" t="s">
        <v>3095</v>
      </c>
      <c r="D1349" s="45" t="s">
        <v>3167</v>
      </c>
      <c r="E1349" s="2" t="s">
        <v>1497</v>
      </c>
      <c r="F1349" s="46" t="s">
        <v>1502</v>
      </c>
      <c r="G1349" s="59" t="s">
        <v>9</v>
      </c>
      <c r="H1349" s="59" t="s">
        <v>9</v>
      </c>
      <c r="I1349" s="59" t="s">
        <v>9</v>
      </c>
      <c r="J1349" s="59" t="s">
        <v>9</v>
      </c>
      <c r="K1349" s="59" t="s">
        <v>9</v>
      </c>
      <c r="L1349" s="47" t="str">
        <f t="shared" si="314"/>
        <v>Instalações</v>
      </c>
      <c r="M1349" s="47" t="str">
        <f t="shared" si="318"/>
        <v>Sensores</v>
      </c>
      <c r="N1349" s="47" t="str">
        <f t="shared" si="319"/>
        <v>Sensor</v>
      </c>
      <c r="O1349" s="41" t="str">
        <f t="shared" si="320"/>
        <v>Classe IFC: IfcSensorEARTHQUAKESENSOR</v>
      </c>
      <c r="P1349" s="41" t="s">
        <v>2779</v>
      </c>
      <c r="Q1349" s="41" t="s">
        <v>4357</v>
      </c>
      <c r="R1349" s="48" t="s">
        <v>9</v>
      </c>
      <c r="S1349" s="49" t="str">
        <f t="shared" si="315"/>
        <v>Instalações</v>
      </c>
      <c r="T1349" s="49" t="str">
        <f t="shared" si="321"/>
        <v>Sensores</v>
      </c>
      <c r="U1349" s="49" t="str">
        <f t="shared" si="322"/>
        <v>Sensor</v>
      </c>
      <c r="V1349" s="49" t="str">
        <f t="shared" si="316"/>
        <v>Instalações</v>
      </c>
      <c r="W1349" s="1" t="str">
        <f t="shared" si="317"/>
        <v>Key.Ifc4.3-1349</v>
      </c>
    </row>
    <row r="1350" spans="1:23" ht="6" customHeight="1" x14ac:dyDescent="0.25">
      <c r="A1350" s="43">
        <v>1350</v>
      </c>
      <c r="B1350" s="2" t="s">
        <v>1263</v>
      </c>
      <c r="C1350" s="45" t="s">
        <v>3095</v>
      </c>
      <c r="D1350" s="45" t="s">
        <v>3167</v>
      </c>
      <c r="E1350" s="2" t="s">
        <v>1497</v>
      </c>
      <c r="F1350" s="46" t="s">
        <v>1503</v>
      </c>
      <c r="G1350" s="59" t="s">
        <v>9</v>
      </c>
      <c r="H1350" s="59" t="s">
        <v>9</v>
      </c>
      <c r="I1350" s="59" t="s">
        <v>9</v>
      </c>
      <c r="J1350" s="59" t="s">
        <v>9</v>
      </c>
      <c r="K1350" s="59" t="s">
        <v>9</v>
      </c>
      <c r="L1350" s="47" t="str">
        <f t="shared" si="314"/>
        <v>Instalações</v>
      </c>
      <c r="M1350" s="47" t="str">
        <f t="shared" si="318"/>
        <v>Sensores</v>
      </c>
      <c r="N1350" s="47" t="str">
        <f t="shared" si="319"/>
        <v>Sensor</v>
      </c>
      <c r="O1350" s="41" t="str">
        <f t="shared" si="320"/>
        <v>Classe IFC: IfcSensorFIRESENSOR</v>
      </c>
      <c r="P1350" s="41" t="s">
        <v>2780</v>
      </c>
      <c r="Q1350" s="41" t="s">
        <v>4358</v>
      </c>
      <c r="R1350" s="48" t="s">
        <v>9</v>
      </c>
      <c r="S1350" s="49" t="str">
        <f t="shared" si="315"/>
        <v>Instalações</v>
      </c>
      <c r="T1350" s="49" t="str">
        <f t="shared" si="321"/>
        <v>Sensores</v>
      </c>
      <c r="U1350" s="49" t="str">
        <f t="shared" si="322"/>
        <v>Sensor</v>
      </c>
      <c r="V1350" s="49" t="str">
        <f t="shared" si="316"/>
        <v>Instalações</v>
      </c>
      <c r="W1350" s="1" t="str">
        <f t="shared" si="317"/>
        <v>Key.Ifc4.3-1350</v>
      </c>
    </row>
    <row r="1351" spans="1:23" ht="6" customHeight="1" x14ac:dyDescent="0.25">
      <c r="A1351" s="43">
        <v>1351</v>
      </c>
      <c r="B1351" s="2" t="s">
        <v>1263</v>
      </c>
      <c r="C1351" s="45" t="s">
        <v>3095</v>
      </c>
      <c r="D1351" s="45" t="s">
        <v>3167</v>
      </c>
      <c r="E1351" s="2" t="s">
        <v>1497</v>
      </c>
      <c r="F1351" s="46" t="s">
        <v>1504</v>
      </c>
      <c r="G1351" s="59" t="s">
        <v>9</v>
      </c>
      <c r="H1351" s="59" t="s">
        <v>9</v>
      </c>
      <c r="I1351" s="59" t="s">
        <v>9</v>
      </c>
      <c r="J1351" s="59" t="s">
        <v>9</v>
      </c>
      <c r="K1351" s="59" t="s">
        <v>9</v>
      </c>
      <c r="L1351" s="47" t="str">
        <f t="shared" si="314"/>
        <v>Instalações</v>
      </c>
      <c r="M1351" s="47" t="str">
        <f t="shared" si="318"/>
        <v>Sensores</v>
      </c>
      <c r="N1351" s="47" t="str">
        <f t="shared" si="319"/>
        <v>Sensor</v>
      </c>
      <c r="O1351" s="41" t="str">
        <f t="shared" si="320"/>
        <v>Classe IFC: IfcSensorFLOWSENSOR</v>
      </c>
      <c r="P1351" s="41" t="s">
        <v>2781</v>
      </c>
      <c r="Q1351" s="41" t="s">
        <v>4359</v>
      </c>
      <c r="R1351" s="48" t="s">
        <v>9</v>
      </c>
      <c r="S1351" s="49" t="str">
        <f t="shared" si="315"/>
        <v>Instalações</v>
      </c>
      <c r="T1351" s="49" t="str">
        <f t="shared" si="321"/>
        <v>Sensores</v>
      </c>
      <c r="U1351" s="49" t="str">
        <f t="shared" si="322"/>
        <v>Sensor</v>
      </c>
      <c r="V1351" s="49" t="str">
        <f t="shared" si="316"/>
        <v>Instalações</v>
      </c>
      <c r="W1351" s="1" t="str">
        <f t="shared" si="317"/>
        <v>Key.Ifc4.3-1351</v>
      </c>
    </row>
    <row r="1352" spans="1:23" ht="6" customHeight="1" x14ac:dyDescent="0.25">
      <c r="A1352" s="43">
        <v>1352</v>
      </c>
      <c r="B1352" s="2" t="s">
        <v>1263</v>
      </c>
      <c r="C1352" s="45" t="s">
        <v>3095</v>
      </c>
      <c r="D1352" s="2" t="s">
        <v>3167</v>
      </c>
      <c r="E1352" s="2" t="s">
        <v>1497</v>
      </c>
      <c r="F1352" s="46" t="s">
        <v>1505</v>
      </c>
      <c r="G1352" s="59" t="s">
        <v>9</v>
      </c>
      <c r="H1352" s="59" t="s">
        <v>9</v>
      </c>
      <c r="I1352" s="59" t="s">
        <v>9</v>
      </c>
      <c r="J1352" s="59" t="s">
        <v>9</v>
      </c>
      <c r="K1352" s="59" t="s">
        <v>9</v>
      </c>
      <c r="L1352" s="47" t="str">
        <f t="shared" si="314"/>
        <v>Instalações</v>
      </c>
      <c r="M1352" s="47" t="str">
        <f t="shared" si="318"/>
        <v>Sensores</v>
      </c>
      <c r="N1352" s="47" t="str">
        <f t="shared" si="319"/>
        <v>Sensor</v>
      </c>
      <c r="O1352" s="41" t="str">
        <f t="shared" si="320"/>
        <v>Classe IFC: IfcSensorFOREIGNOBJECTDETECTIONSENSOR</v>
      </c>
      <c r="P1352" s="41" t="s">
        <v>2782</v>
      </c>
      <c r="Q1352" s="41" t="s">
        <v>4360</v>
      </c>
      <c r="R1352" s="48" t="s">
        <v>9</v>
      </c>
      <c r="S1352" s="49" t="str">
        <f t="shared" si="315"/>
        <v>Instalações</v>
      </c>
      <c r="T1352" s="49" t="str">
        <f t="shared" si="321"/>
        <v>Sensores</v>
      </c>
      <c r="U1352" s="49" t="str">
        <f t="shared" si="322"/>
        <v>Sensor</v>
      </c>
      <c r="V1352" s="49" t="str">
        <f t="shared" si="316"/>
        <v>Instalações</v>
      </c>
      <c r="W1352" s="1" t="str">
        <f t="shared" si="317"/>
        <v>Key.Ifc4.3-1352</v>
      </c>
    </row>
    <row r="1353" spans="1:23" ht="6" customHeight="1" x14ac:dyDescent="0.25">
      <c r="A1353" s="43">
        <v>1353</v>
      </c>
      <c r="B1353" s="2" t="s">
        <v>1263</v>
      </c>
      <c r="C1353" s="45" t="s">
        <v>3095</v>
      </c>
      <c r="D1353" s="2" t="s">
        <v>3167</v>
      </c>
      <c r="E1353" s="2" t="s">
        <v>1497</v>
      </c>
      <c r="F1353" s="46" t="s">
        <v>1506</v>
      </c>
      <c r="G1353" s="59" t="s">
        <v>9</v>
      </c>
      <c r="H1353" s="59" t="s">
        <v>9</v>
      </c>
      <c r="I1353" s="59" t="s">
        <v>9</v>
      </c>
      <c r="J1353" s="59" t="s">
        <v>9</v>
      </c>
      <c r="K1353" s="59" t="s">
        <v>9</v>
      </c>
      <c r="L1353" s="47" t="str">
        <f t="shared" si="314"/>
        <v>Instalações</v>
      </c>
      <c r="M1353" s="47" t="str">
        <f t="shared" si="318"/>
        <v>Sensores</v>
      </c>
      <c r="N1353" s="47" t="str">
        <f t="shared" si="319"/>
        <v>Sensor</v>
      </c>
      <c r="O1353" s="41" t="str">
        <f t="shared" si="320"/>
        <v>Classe IFC: IfcSensorFROSTSENSOR</v>
      </c>
      <c r="P1353" s="41" t="s">
        <v>2783</v>
      </c>
      <c r="Q1353" s="41" t="s">
        <v>4361</v>
      </c>
      <c r="R1353" s="48" t="s">
        <v>9</v>
      </c>
      <c r="S1353" s="49" t="str">
        <f t="shared" si="315"/>
        <v>Instalações</v>
      </c>
      <c r="T1353" s="49" t="str">
        <f t="shared" si="321"/>
        <v>Sensores</v>
      </c>
      <c r="U1353" s="49" t="str">
        <f t="shared" si="322"/>
        <v>Sensor</v>
      </c>
      <c r="V1353" s="49" t="str">
        <f t="shared" si="316"/>
        <v>Instalações</v>
      </c>
      <c r="W1353" s="1" t="str">
        <f t="shared" si="317"/>
        <v>Key.Ifc4.3-1353</v>
      </c>
    </row>
    <row r="1354" spans="1:23" ht="6" customHeight="1" x14ac:dyDescent="0.25">
      <c r="A1354" s="43">
        <v>1354</v>
      </c>
      <c r="B1354" s="2" t="s">
        <v>1263</v>
      </c>
      <c r="C1354" s="45" t="s">
        <v>3095</v>
      </c>
      <c r="D1354" s="2" t="s">
        <v>3167</v>
      </c>
      <c r="E1354" s="2" t="s">
        <v>1497</v>
      </c>
      <c r="F1354" s="46" t="s">
        <v>1507</v>
      </c>
      <c r="G1354" s="59" t="s">
        <v>9</v>
      </c>
      <c r="H1354" s="59" t="s">
        <v>9</v>
      </c>
      <c r="I1354" s="59" t="s">
        <v>9</v>
      </c>
      <c r="J1354" s="59" t="s">
        <v>9</v>
      </c>
      <c r="K1354" s="59" t="s">
        <v>9</v>
      </c>
      <c r="L1354" s="47" t="str">
        <f t="shared" si="314"/>
        <v>Instalações</v>
      </c>
      <c r="M1354" s="47" t="str">
        <f t="shared" si="318"/>
        <v>Sensores</v>
      </c>
      <c r="N1354" s="47" t="str">
        <f t="shared" si="319"/>
        <v>Sensor</v>
      </c>
      <c r="O1354" s="41" t="str">
        <f t="shared" si="320"/>
        <v>Classe IFC: IfcSensorGASSENSOR</v>
      </c>
      <c r="P1354" s="41" t="s">
        <v>2784</v>
      </c>
      <c r="Q1354" s="41" t="s">
        <v>4362</v>
      </c>
      <c r="R1354" s="48" t="s">
        <v>9</v>
      </c>
      <c r="S1354" s="49" t="str">
        <f t="shared" si="315"/>
        <v>Instalações</v>
      </c>
      <c r="T1354" s="49" t="str">
        <f t="shared" si="321"/>
        <v>Sensores</v>
      </c>
      <c r="U1354" s="49" t="str">
        <f t="shared" si="322"/>
        <v>Sensor</v>
      </c>
      <c r="V1354" s="49" t="str">
        <f t="shared" si="316"/>
        <v>Instalações</v>
      </c>
      <c r="W1354" s="1" t="str">
        <f t="shared" si="317"/>
        <v>Key.Ifc4.3-1354</v>
      </c>
    </row>
    <row r="1355" spans="1:23" ht="6" customHeight="1" x14ac:dyDescent="0.25">
      <c r="A1355" s="43">
        <v>1355</v>
      </c>
      <c r="B1355" s="2" t="s">
        <v>1263</v>
      </c>
      <c r="C1355" s="45" t="s">
        <v>3095</v>
      </c>
      <c r="D1355" s="2" t="s">
        <v>3167</v>
      </c>
      <c r="E1355" s="2" t="s">
        <v>1497</v>
      </c>
      <c r="F1355" s="46" t="s">
        <v>1508</v>
      </c>
      <c r="G1355" s="59" t="s">
        <v>9</v>
      </c>
      <c r="H1355" s="59" t="s">
        <v>9</v>
      </c>
      <c r="I1355" s="59" t="s">
        <v>9</v>
      </c>
      <c r="J1355" s="59" t="s">
        <v>9</v>
      </c>
      <c r="K1355" s="59" t="s">
        <v>9</v>
      </c>
      <c r="L1355" s="47" t="str">
        <f t="shared" si="314"/>
        <v>Instalações</v>
      </c>
      <c r="M1355" s="47" t="str">
        <f t="shared" si="318"/>
        <v>Sensores</v>
      </c>
      <c r="N1355" s="47" t="str">
        <f t="shared" si="319"/>
        <v>Sensor</v>
      </c>
      <c r="O1355" s="41" t="str">
        <f t="shared" si="320"/>
        <v>Classe IFC: IfcSensorHEATSENSOR</v>
      </c>
      <c r="P1355" s="41" t="s">
        <v>2785</v>
      </c>
      <c r="Q1355" s="41" t="s">
        <v>4363</v>
      </c>
      <c r="R1355" s="48" t="s">
        <v>9</v>
      </c>
      <c r="S1355" s="49" t="str">
        <f t="shared" si="315"/>
        <v>Instalações</v>
      </c>
      <c r="T1355" s="49" t="str">
        <f t="shared" si="321"/>
        <v>Sensores</v>
      </c>
      <c r="U1355" s="49" t="str">
        <f t="shared" si="322"/>
        <v>Sensor</v>
      </c>
      <c r="V1355" s="49" t="str">
        <f t="shared" si="316"/>
        <v>Instalações</v>
      </c>
      <c r="W1355" s="1" t="str">
        <f t="shared" si="317"/>
        <v>Key.Ifc4.3-1355</v>
      </c>
    </row>
    <row r="1356" spans="1:23" ht="6" customHeight="1" x14ac:dyDescent="0.25">
      <c r="A1356" s="43">
        <v>1356</v>
      </c>
      <c r="B1356" s="2" t="s">
        <v>1263</v>
      </c>
      <c r="C1356" s="45" t="s">
        <v>3095</v>
      </c>
      <c r="D1356" s="2" t="s">
        <v>3167</v>
      </c>
      <c r="E1356" s="2" t="s">
        <v>1497</v>
      </c>
      <c r="F1356" s="46" t="s">
        <v>1509</v>
      </c>
      <c r="G1356" s="59" t="s">
        <v>9</v>
      </c>
      <c r="H1356" s="59" t="s">
        <v>9</v>
      </c>
      <c r="I1356" s="59" t="s">
        <v>9</v>
      </c>
      <c r="J1356" s="59" t="s">
        <v>9</v>
      </c>
      <c r="K1356" s="59" t="s">
        <v>9</v>
      </c>
      <c r="L1356" s="47" t="str">
        <f t="shared" ref="L1356:L1419" si="328">CONCATENATE("", C1356)</f>
        <v>Instalações</v>
      </c>
      <c r="M1356" s="47" t="str">
        <f t="shared" si="318"/>
        <v>Sensores</v>
      </c>
      <c r="N1356" s="47" t="str">
        <f t="shared" si="319"/>
        <v>Sensor</v>
      </c>
      <c r="O1356" s="41" t="str">
        <f t="shared" si="320"/>
        <v>Classe IFC: IfcSensorHUMIDITYSENSOR</v>
      </c>
      <c r="P1356" s="41" t="s">
        <v>2786</v>
      </c>
      <c r="Q1356" s="41" t="s">
        <v>4364</v>
      </c>
      <c r="R1356" s="48" t="s">
        <v>9</v>
      </c>
      <c r="S1356" s="49" t="str">
        <f t="shared" ref="S1356:S1419" si="329">SUBSTITUTE(C1356, "_", " ")</f>
        <v>Instalações</v>
      </c>
      <c r="T1356" s="49" t="str">
        <f t="shared" si="321"/>
        <v>Sensores</v>
      </c>
      <c r="U1356" s="49" t="str">
        <f t="shared" si="322"/>
        <v>Sensor</v>
      </c>
      <c r="V1356" s="49" t="str">
        <f t="shared" ref="V1356:V1419" si="330">SUBSTITUTE(C1356, "_", " ")</f>
        <v>Instalações</v>
      </c>
      <c r="W1356" s="1" t="str">
        <f t="shared" ref="W1356:W1419" si="331">CONCATENATE("Key.Ifc4.3-",A1356)</f>
        <v>Key.Ifc4.3-1356</v>
      </c>
    </row>
    <row r="1357" spans="1:23" ht="6" customHeight="1" x14ac:dyDescent="0.25">
      <c r="A1357" s="43">
        <v>1357</v>
      </c>
      <c r="B1357" s="2" t="s">
        <v>1263</v>
      </c>
      <c r="C1357" s="45" t="s">
        <v>3095</v>
      </c>
      <c r="D1357" s="2" t="s">
        <v>3167</v>
      </c>
      <c r="E1357" s="2" t="s">
        <v>1497</v>
      </c>
      <c r="F1357" s="46" t="s">
        <v>1510</v>
      </c>
      <c r="G1357" s="59" t="s">
        <v>9</v>
      </c>
      <c r="H1357" s="59" t="s">
        <v>9</v>
      </c>
      <c r="I1357" s="59" t="s">
        <v>9</v>
      </c>
      <c r="J1357" s="59" t="s">
        <v>9</v>
      </c>
      <c r="K1357" s="59" t="s">
        <v>9</v>
      </c>
      <c r="L1357" s="47" t="str">
        <f t="shared" si="328"/>
        <v>Instalações</v>
      </c>
      <c r="M1357" s="47" t="str">
        <f t="shared" si="318"/>
        <v>Sensores</v>
      </c>
      <c r="N1357" s="47" t="str">
        <f t="shared" si="319"/>
        <v>Sensor</v>
      </c>
      <c r="O1357" s="41" t="str">
        <f t="shared" si="320"/>
        <v>Classe IFC: IfcSensorIDENTIFIERSENSOR</v>
      </c>
      <c r="P1357" s="41" t="s">
        <v>2787</v>
      </c>
      <c r="Q1357" s="41" t="s">
        <v>4365</v>
      </c>
      <c r="R1357" s="48" t="s">
        <v>9</v>
      </c>
      <c r="S1357" s="49" t="str">
        <f t="shared" si="329"/>
        <v>Instalações</v>
      </c>
      <c r="T1357" s="49" t="str">
        <f t="shared" si="321"/>
        <v>Sensores</v>
      </c>
      <c r="U1357" s="49" t="str">
        <f t="shared" si="322"/>
        <v>Sensor</v>
      </c>
      <c r="V1357" s="49" t="str">
        <f t="shared" si="330"/>
        <v>Instalações</v>
      </c>
      <c r="W1357" s="1" t="str">
        <f t="shared" si="331"/>
        <v>Key.Ifc4.3-1357</v>
      </c>
    </row>
    <row r="1358" spans="1:23" ht="6" customHeight="1" x14ac:dyDescent="0.25">
      <c r="A1358" s="43">
        <v>1358</v>
      </c>
      <c r="B1358" s="2" t="s">
        <v>1263</v>
      </c>
      <c r="C1358" s="45" t="s">
        <v>3095</v>
      </c>
      <c r="D1358" s="2" t="s">
        <v>3167</v>
      </c>
      <c r="E1358" s="2" t="s">
        <v>1497</v>
      </c>
      <c r="F1358" s="46" t="s">
        <v>1511</v>
      </c>
      <c r="G1358" s="59" t="s">
        <v>9</v>
      </c>
      <c r="H1358" s="59" t="s">
        <v>9</v>
      </c>
      <c r="I1358" s="59" t="s">
        <v>9</v>
      </c>
      <c r="J1358" s="59" t="s">
        <v>9</v>
      </c>
      <c r="K1358" s="59" t="s">
        <v>9</v>
      </c>
      <c r="L1358" s="47" t="str">
        <f t="shared" si="328"/>
        <v>Instalações</v>
      </c>
      <c r="M1358" s="47" t="str">
        <f t="shared" si="318"/>
        <v>Sensores</v>
      </c>
      <c r="N1358" s="47" t="str">
        <f t="shared" si="319"/>
        <v>Sensor</v>
      </c>
      <c r="O1358" s="41" t="str">
        <f t="shared" si="320"/>
        <v>Classe IFC: IfcSensorIONCONCENTRATIONSENSOR</v>
      </c>
      <c r="P1358" s="41" t="s">
        <v>2788</v>
      </c>
      <c r="Q1358" s="41" t="s">
        <v>4366</v>
      </c>
      <c r="R1358" s="48" t="s">
        <v>9</v>
      </c>
      <c r="S1358" s="49" t="str">
        <f t="shared" si="329"/>
        <v>Instalações</v>
      </c>
      <c r="T1358" s="49" t="str">
        <f t="shared" si="321"/>
        <v>Sensores</v>
      </c>
      <c r="U1358" s="49" t="str">
        <f t="shared" si="322"/>
        <v>Sensor</v>
      </c>
      <c r="V1358" s="49" t="str">
        <f t="shared" si="330"/>
        <v>Instalações</v>
      </c>
      <c r="W1358" s="1" t="str">
        <f t="shared" si="331"/>
        <v>Key.Ifc4.3-1358</v>
      </c>
    </row>
    <row r="1359" spans="1:23" ht="6" customHeight="1" x14ac:dyDescent="0.25">
      <c r="A1359" s="43">
        <v>1359</v>
      </c>
      <c r="B1359" s="2" t="s">
        <v>1263</v>
      </c>
      <c r="C1359" s="45" t="s">
        <v>3095</v>
      </c>
      <c r="D1359" s="2" t="s">
        <v>3167</v>
      </c>
      <c r="E1359" s="2" t="s">
        <v>1497</v>
      </c>
      <c r="F1359" s="46" t="s">
        <v>1512</v>
      </c>
      <c r="G1359" s="59" t="s">
        <v>9</v>
      </c>
      <c r="H1359" s="59" t="s">
        <v>9</v>
      </c>
      <c r="I1359" s="59" t="s">
        <v>9</v>
      </c>
      <c r="J1359" s="59" t="s">
        <v>9</v>
      </c>
      <c r="K1359" s="59" t="s">
        <v>9</v>
      </c>
      <c r="L1359" s="47" t="str">
        <f t="shared" si="328"/>
        <v>Instalações</v>
      </c>
      <c r="M1359" s="47" t="str">
        <f t="shared" si="318"/>
        <v>Sensores</v>
      </c>
      <c r="N1359" s="47" t="str">
        <f t="shared" si="319"/>
        <v>Sensor</v>
      </c>
      <c r="O1359" s="41" t="str">
        <f t="shared" si="320"/>
        <v>Classe IFC: IfcSensorLEVELSENSOR</v>
      </c>
      <c r="P1359" s="41" t="s">
        <v>2789</v>
      </c>
      <c r="Q1359" s="41" t="s">
        <v>4367</v>
      </c>
      <c r="R1359" s="48" t="s">
        <v>9</v>
      </c>
      <c r="S1359" s="49" t="str">
        <f t="shared" si="329"/>
        <v>Instalações</v>
      </c>
      <c r="T1359" s="49" t="str">
        <f t="shared" si="321"/>
        <v>Sensores</v>
      </c>
      <c r="U1359" s="49" t="str">
        <f t="shared" si="322"/>
        <v>Sensor</v>
      </c>
      <c r="V1359" s="49" t="str">
        <f t="shared" si="330"/>
        <v>Instalações</v>
      </c>
      <c r="W1359" s="1" t="str">
        <f t="shared" si="331"/>
        <v>Key.Ifc4.3-1359</v>
      </c>
    </row>
    <row r="1360" spans="1:23" ht="6" customHeight="1" x14ac:dyDescent="0.25">
      <c r="A1360" s="43">
        <v>1360</v>
      </c>
      <c r="B1360" s="2" t="s">
        <v>1263</v>
      </c>
      <c r="C1360" s="45" t="s">
        <v>3095</v>
      </c>
      <c r="D1360" s="2" t="s">
        <v>3167</v>
      </c>
      <c r="E1360" s="2" t="s">
        <v>1497</v>
      </c>
      <c r="F1360" s="46" t="s">
        <v>1513</v>
      </c>
      <c r="G1360" s="59" t="s">
        <v>9</v>
      </c>
      <c r="H1360" s="59" t="s">
        <v>9</v>
      </c>
      <c r="I1360" s="59" t="s">
        <v>9</v>
      </c>
      <c r="J1360" s="59" t="s">
        <v>9</v>
      </c>
      <c r="K1360" s="59" t="s">
        <v>9</v>
      </c>
      <c r="L1360" s="47" t="str">
        <f t="shared" si="328"/>
        <v>Instalações</v>
      </c>
      <c r="M1360" s="47" t="str">
        <f t="shared" si="318"/>
        <v>Sensores</v>
      </c>
      <c r="N1360" s="47" t="str">
        <f t="shared" si="319"/>
        <v>Sensor</v>
      </c>
      <c r="O1360" s="41" t="str">
        <f t="shared" si="320"/>
        <v>Classe IFC: IfcSensorLIGHTSENSOR</v>
      </c>
      <c r="P1360" s="41" t="s">
        <v>2790</v>
      </c>
      <c r="Q1360" s="41" t="s">
        <v>4368</v>
      </c>
      <c r="R1360" s="48" t="s">
        <v>9</v>
      </c>
      <c r="S1360" s="49" t="str">
        <f t="shared" si="329"/>
        <v>Instalações</v>
      </c>
      <c r="T1360" s="49" t="str">
        <f t="shared" si="321"/>
        <v>Sensores</v>
      </c>
      <c r="U1360" s="49" t="str">
        <f t="shared" si="322"/>
        <v>Sensor</v>
      </c>
      <c r="V1360" s="49" t="str">
        <f t="shared" si="330"/>
        <v>Instalações</v>
      </c>
      <c r="W1360" s="1" t="str">
        <f t="shared" si="331"/>
        <v>Key.Ifc4.3-1360</v>
      </c>
    </row>
    <row r="1361" spans="1:23" ht="6" customHeight="1" x14ac:dyDescent="0.25">
      <c r="A1361" s="43">
        <v>1361</v>
      </c>
      <c r="B1361" s="2" t="s">
        <v>1263</v>
      </c>
      <c r="C1361" s="45" t="s">
        <v>3095</v>
      </c>
      <c r="D1361" s="2" t="s">
        <v>3167</v>
      </c>
      <c r="E1361" s="2" t="s">
        <v>1497</v>
      </c>
      <c r="F1361" s="46" t="s">
        <v>1514</v>
      </c>
      <c r="G1361" s="59" t="s">
        <v>9</v>
      </c>
      <c r="H1361" s="59" t="s">
        <v>9</v>
      </c>
      <c r="I1361" s="59" t="s">
        <v>9</v>
      </c>
      <c r="J1361" s="59" t="s">
        <v>9</v>
      </c>
      <c r="K1361" s="59" t="s">
        <v>9</v>
      </c>
      <c r="L1361" s="47" t="str">
        <f t="shared" si="328"/>
        <v>Instalações</v>
      </c>
      <c r="M1361" s="47" t="str">
        <f t="shared" si="318"/>
        <v>Sensores</v>
      </c>
      <c r="N1361" s="47" t="str">
        <f t="shared" si="319"/>
        <v>Sensor</v>
      </c>
      <c r="O1361" s="41" t="str">
        <f t="shared" si="320"/>
        <v>Classe IFC: IfcSensorMOISTURESENSOR</v>
      </c>
      <c r="P1361" s="41" t="s">
        <v>2791</v>
      </c>
      <c r="Q1361" s="41" t="s">
        <v>4369</v>
      </c>
      <c r="R1361" s="48" t="s">
        <v>9</v>
      </c>
      <c r="S1361" s="49" t="str">
        <f t="shared" si="329"/>
        <v>Instalações</v>
      </c>
      <c r="T1361" s="49" t="str">
        <f t="shared" si="321"/>
        <v>Sensores</v>
      </c>
      <c r="U1361" s="49" t="str">
        <f t="shared" si="322"/>
        <v>Sensor</v>
      </c>
      <c r="V1361" s="49" t="str">
        <f t="shared" si="330"/>
        <v>Instalações</v>
      </c>
      <c r="W1361" s="1" t="str">
        <f t="shared" si="331"/>
        <v>Key.Ifc4.3-1361</v>
      </c>
    </row>
    <row r="1362" spans="1:23" ht="6" customHeight="1" x14ac:dyDescent="0.25">
      <c r="A1362" s="43">
        <v>1362</v>
      </c>
      <c r="B1362" s="2" t="s">
        <v>1263</v>
      </c>
      <c r="C1362" s="45" t="s">
        <v>3095</v>
      </c>
      <c r="D1362" s="2" t="s">
        <v>3167</v>
      </c>
      <c r="E1362" s="2" t="s">
        <v>1497</v>
      </c>
      <c r="F1362" s="46" t="s">
        <v>1515</v>
      </c>
      <c r="G1362" s="59" t="s">
        <v>9</v>
      </c>
      <c r="H1362" s="59" t="s">
        <v>9</v>
      </c>
      <c r="I1362" s="59" t="s">
        <v>9</v>
      </c>
      <c r="J1362" s="59" t="s">
        <v>9</v>
      </c>
      <c r="K1362" s="59" t="s">
        <v>9</v>
      </c>
      <c r="L1362" s="47" t="str">
        <f t="shared" si="328"/>
        <v>Instalações</v>
      </c>
      <c r="M1362" s="47" t="str">
        <f t="shared" si="318"/>
        <v>Sensores</v>
      </c>
      <c r="N1362" s="47" t="str">
        <f t="shared" si="319"/>
        <v>Sensor</v>
      </c>
      <c r="O1362" s="41" t="str">
        <f t="shared" si="320"/>
        <v>Classe IFC: IfcSensorMOVEMENTSENSOR</v>
      </c>
      <c r="P1362" s="41" t="s">
        <v>2792</v>
      </c>
      <c r="Q1362" s="41" t="s">
        <v>4370</v>
      </c>
      <c r="R1362" s="48" t="s">
        <v>9</v>
      </c>
      <c r="S1362" s="49" t="str">
        <f t="shared" si="329"/>
        <v>Instalações</v>
      </c>
      <c r="T1362" s="49" t="str">
        <f t="shared" si="321"/>
        <v>Sensores</v>
      </c>
      <c r="U1362" s="49" t="str">
        <f t="shared" si="322"/>
        <v>Sensor</v>
      </c>
      <c r="V1362" s="49" t="str">
        <f t="shared" si="330"/>
        <v>Instalações</v>
      </c>
      <c r="W1362" s="1" t="str">
        <f t="shared" si="331"/>
        <v>Key.Ifc4.3-1362</v>
      </c>
    </row>
    <row r="1363" spans="1:23" ht="6" customHeight="1" x14ac:dyDescent="0.25">
      <c r="A1363" s="43">
        <v>1363</v>
      </c>
      <c r="B1363" s="2" t="s">
        <v>1263</v>
      </c>
      <c r="C1363" s="45" t="s">
        <v>3095</v>
      </c>
      <c r="D1363" s="2" t="s">
        <v>3167</v>
      </c>
      <c r="E1363" s="2" t="s">
        <v>1497</v>
      </c>
      <c r="F1363" s="46" t="s">
        <v>1516</v>
      </c>
      <c r="G1363" s="59" t="s">
        <v>9</v>
      </c>
      <c r="H1363" s="59" t="s">
        <v>9</v>
      </c>
      <c r="I1363" s="59" t="s">
        <v>9</v>
      </c>
      <c r="J1363" s="59" t="s">
        <v>9</v>
      </c>
      <c r="K1363" s="59" t="s">
        <v>9</v>
      </c>
      <c r="L1363" s="47" t="str">
        <f t="shared" si="328"/>
        <v>Instalações</v>
      </c>
      <c r="M1363" s="47" t="str">
        <f t="shared" si="318"/>
        <v>Sensores</v>
      </c>
      <c r="N1363" s="47" t="str">
        <f t="shared" si="319"/>
        <v>Sensor</v>
      </c>
      <c r="O1363" s="41" t="str">
        <f t="shared" si="320"/>
        <v>Classe IFC: IfcSensorOBSTACLESENSOR</v>
      </c>
      <c r="P1363" s="41" t="s">
        <v>2793</v>
      </c>
      <c r="Q1363" s="41" t="s">
        <v>4371</v>
      </c>
      <c r="R1363" s="48" t="s">
        <v>9</v>
      </c>
      <c r="S1363" s="49" t="str">
        <f t="shared" si="329"/>
        <v>Instalações</v>
      </c>
      <c r="T1363" s="49" t="str">
        <f t="shared" si="321"/>
        <v>Sensores</v>
      </c>
      <c r="U1363" s="49" t="str">
        <f t="shared" si="322"/>
        <v>Sensor</v>
      </c>
      <c r="V1363" s="49" t="str">
        <f t="shared" si="330"/>
        <v>Instalações</v>
      </c>
      <c r="W1363" s="1" t="str">
        <f t="shared" si="331"/>
        <v>Key.Ifc4.3-1363</v>
      </c>
    </row>
    <row r="1364" spans="1:23" ht="6" customHeight="1" x14ac:dyDescent="0.25">
      <c r="A1364" s="43">
        <v>1364</v>
      </c>
      <c r="B1364" s="2" t="s">
        <v>1263</v>
      </c>
      <c r="C1364" s="45" t="s">
        <v>3095</v>
      </c>
      <c r="D1364" s="2" t="s">
        <v>3167</v>
      </c>
      <c r="E1364" s="2" t="s">
        <v>1497</v>
      </c>
      <c r="F1364" s="46" t="s">
        <v>1517</v>
      </c>
      <c r="G1364" s="59" t="s">
        <v>9</v>
      </c>
      <c r="H1364" s="59" t="s">
        <v>9</v>
      </c>
      <c r="I1364" s="59" t="s">
        <v>9</v>
      </c>
      <c r="J1364" s="59" t="s">
        <v>9</v>
      </c>
      <c r="K1364" s="59" t="s">
        <v>9</v>
      </c>
      <c r="L1364" s="47" t="str">
        <f t="shared" si="328"/>
        <v>Instalações</v>
      </c>
      <c r="M1364" s="47" t="str">
        <f t="shared" si="318"/>
        <v>Sensores</v>
      </c>
      <c r="N1364" s="47" t="str">
        <f t="shared" si="319"/>
        <v>Sensor</v>
      </c>
      <c r="O1364" s="41" t="str">
        <f t="shared" si="320"/>
        <v>Classe IFC: IfcSensorPHSENSOR</v>
      </c>
      <c r="P1364" s="41" t="s">
        <v>2794</v>
      </c>
      <c r="Q1364" s="41" t="s">
        <v>4372</v>
      </c>
      <c r="R1364" s="48" t="s">
        <v>9</v>
      </c>
      <c r="S1364" s="49" t="str">
        <f t="shared" si="329"/>
        <v>Instalações</v>
      </c>
      <c r="T1364" s="49" t="str">
        <f t="shared" si="321"/>
        <v>Sensores</v>
      </c>
      <c r="U1364" s="49" t="str">
        <f t="shared" si="322"/>
        <v>Sensor</v>
      </c>
      <c r="V1364" s="49" t="str">
        <f t="shared" si="330"/>
        <v>Instalações</v>
      </c>
      <c r="W1364" s="1" t="str">
        <f t="shared" si="331"/>
        <v>Key.Ifc4.3-1364</v>
      </c>
    </row>
    <row r="1365" spans="1:23" ht="6" customHeight="1" x14ac:dyDescent="0.25">
      <c r="A1365" s="43">
        <v>1365</v>
      </c>
      <c r="B1365" s="2" t="s">
        <v>1263</v>
      </c>
      <c r="C1365" s="45" t="s">
        <v>3095</v>
      </c>
      <c r="D1365" s="2" t="s">
        <v>3167</v>
      </c>
      <c r="E1365" s="2" t="s">
        <v>1497</v>
      </c>
      <c r="F1365" s="46" t="s">
        <v>1518</v>
      </c>
      <c r="G1365" s="59" t="s">
        <v>9</v>
      </c>
      <c r="H1365" s="59" t="s">
        <v>9</v>
      </c>
      <c r="I1365" s="59" t="s">
        <v>9</v>
      </c>
      <c r="J1365" s="59" t="s">
        <v>9</v>
      </c>
      <c r="K1365" s="59" t="s">
        <v>9</v>
      </c>
      <c r="L1365" s="47" t="str">
        <f t="shared" si="328"/>
        <v>Instalações</v>
      </c>
      <c r="M1365" s="47" t="str">
        <f t="shared" si="318"/>
        <v>Sensores</v>
      </c>
      <c r="N1365" s="47" t="str">
        <f t="shared" si="319"/>
        <v>Sensor</v>
      </c>
      <c r="O1365" s="41" t="str">
        <f t="shared" si="320"/>
        <v>Classe IFC: IfcSensorPRESSURESENSOR</v>
      </c>
      <c r="P1365" s="41" t="s">
        <v>2795</v>
      </c>
      <c r="Q1365" s="41" t="s">
        <v>4373</v>
      </c>
      <c r="R1365" s="48" t="s">
        <v>9</v>
      </c>
      <c r="S1365" s="49" t="str">
        <f t="shared" si="329"/>
        <v>Instalações</v>
      </c>
      <c r="T1365" s="49" t="str">
        <f t="shared" si="321"/>
        <v>Sensores</v>
      </c>
      <c r="U1365" s="49" t="str">
        <f t="shared" si="322"/>
        <v>Sensor</v>
      </c>
      <c r="V1365" s="49" t="str">
        <f t="shared" si="330"/>
        <v>Instalações</v>
      </c>
      <c r="W1365" s="1" t="str">
        <f t="shared" si="331"/>
        <v>Key.Ifc4.3-1365</v>
      </c>
    </row>
    <row r="1366" spans="1:23" ht="6" customHeight="1" x14ac:dyDescent="0.25">
      <c r="A1366" s="43">
        <v>1366</v>
      </c>
      <c r="B1366" s="2" t="s">
        <v>1263</v>
      </c>
      <c r="C1366" s="45" t="s">
        <v>3095</v>
      </c>
      <c r="D1366" s="2" t="s">
        <v>3167</v>
      </c>
      <c r="E1366" s="2" t="s">
        <v>1497</v>
      </c>
      <c r="F1366" s="46" t="s">
        <v>1519</v>
      </c>
      <c r="G1366" s="59" t="s">
        <v>9</v>
      </c>
      <c r="H1366" s="59" t="s">
        <v>9</v>
      </c>
      <c r="I1366" s="59" t="s">
        <v>9</v>
      </c>
      <c r="J1366" s="59" t="s">
        <v>9</v>
      </c>
      <c r="K1366" s="59" t="s">
        <v>9</v>
      </c>
      <c r="L1366" s="47" t="str">
        <f t="shared" si="328"/>
        <v>Instalações</v>
      </c>
      <c r="M1366" s="47" t="str">
        <f t="shared" si="318"/>
        <v>Sensores</v>
      </c>
      <c r="N1366" s="47" t="str">
        <f t="shared" si="319"/>
        <v>Sensor</v>
      </c>
      <c r="O1366" s="41" t="str">
        <f t="shared" si="320"/>
        <v>Classe IFC: IfcSensorRADIATIONSENSOR</v>
      </c>
      <c r="P1366" s="41" t="s">
        <v>2796</v>
      </c>
      <c r="Q1366" s="41" t="s">
        <v>4374</v>
      </c>
      <c r="R1366" s="48" t="s">
        <v>9</v>
      </c>
      <c r="S1366" s="49" t="str">
        <f t="shared" si="329"/>
        <v>Instalações</v>
      </c>
      <c r="T1366" s="49" t="str">
        <f t="shared" si="321"/>
        <v>Sensores</v>
      </c>
      <c r="U1366" s="49" t="str">
        <f t="shared" si="322"/>
        <v>Sensor</v>
      </c>
      <c r="V1366" s="49" t="str">
        <f t="shared" si="330"/>
        <v>Instalações</v>
      </c>
      <c r="W1366" s="1" t="str">
        <f t="shared" si="331"/>
        <v>Key.Ifc4.3-1366</v>
      </c>
    </row>
    <row r="1367" spans="1:23" ht="6" customHeight="1" x14ac:dyDescent="0.25">
      <c r="A1367" s="43">
        <v>1367</v>
      </c>
      <c r="B1367" s="2" t="s">
        <v>1263</v>
      </c>
      <c r="C1367" s="45" t="s">
        <v>3095</v>
      </c>
      <c r="D1367" s="2" t="s">
        <v>3167</v>
      </c>
      <c r="E1367" s="2" t="s">
        <v>1497</v>
      </c>
      <c r="F1367" s="46" t="s">
        <v>1520</v>
      </c>
      <c r="G1367" s="59" t="s">
        <v>9</v>
      </c>
      <c r="H1367" s="59" t="s">
        <v>9</v>
      </c>
      <c r="I1367" s="59" t="s">
        <v>9</v>
      </c>
      <c r="J1367" s="59" t="s">
        <v>9</v>
      </c>
      <c r="K1367" s="59" t="s">
        <v>9</v>
      </c>
      <c r="L1367" s="47" t="str">
        <f t="shared" si="328"/>
        <v>Instalações</v>
      </c>
      <c r="M1367" s="47" t="str">
        <f t="shared" si="318"/>
        <v>Sensores</v>
      </c>
      <c r="N1367" s="47" t="str">
        <f t="shared" si="319"/>
        <v>Sensor</v>
      </c>
      <c r="O1367" s="41" t="str">
        <f t="shared" si="320"/>
        <v>Classe IFC: IfcSensorRADIOACTIVITYSENSOR</v>
      </c>
      <c r="P1367" s="41" t="s">
        <v>2797</v>
      </c>
      <c r="Q1367" s="41" t="s">
        <v>4375</v>
      </c>
      <c r="R1367" s="48" t="s">
        <v>9</v>
      </c>
      <c r="S1367" s="49" t="str">
        <f t="shared" si="329"/>
        <v>Instalações</v>
      </c>
      <c r="T1367" s="49" t="str">
        <f t="shared" si="321"/>
        <v>Sensores</v>
      </c>
      <c r="U1367" s="49" t="str">
        <f t="shared" si="322"/>
        <v>Sensor</v>
      </c>
      <c r="V1367" s="49" t="str">
        <f t="shared" si="330"/>
        <v>Instalações</v>
      </c>
      <c r="W1367" s="1" t="str">
        <f t="shared" si="331"/>
        <v>Key.Ifc4.3-1367</v>
      </c>
    </row>
    <row r="1368" spans="1:23" ht="6" customHeight="1" x14ac:dyDescent="0.25">
      <c r="A1368" s="43">
        <v>1368</v>
      </c>
      <c r="B1368" s="2" t="s">
        <v>1263</v>
      </c>
      <c r="C1368" s="45" t="s">
        <v>3095</v>
      </c>
      <c r="D1368" s="2" t="s">
        <v>3167</v>
      </c>
      <c r="E1368" s="2" t="s">
        <v>1497</v>
      </c>
      <c r="F1368" s="46" t="s">
        <v>1521</v>
      </c>
      <c r="G1368" s="59" t="s">
        <v>9</v>
      </c>
      <c r="H1368" s="59" t="s">
        <v>9</v>
      </c>
      <c r="I1368" s="59" t="s">
        <v>9</v>
      </c>
      <c r="J1368" s="59" t="s">
        <v>9</v>
      </c>
      <c r="K1368" s="59" t="s">
        <v>9</v>
      </c>
      <c r="L1368" s="47" t="str">
        <f t="shared" si="328"/>
        <v>Instalações</v>
      </c>
      <c r="M1368" s="47" t="str">
        <f t="shared" si="318"/>
        <v>Sensores</v>
      </c>
      <c r="N1368" s="47" t="str">
        <f t="shared" si="319"/>
        <v>Sensor</v>
      </c>
      <c r="O1368" s="41" t="str">
        <f t="shared" si="320"/>
        <v>Classe IFC: IfcSensorRAINSENSOR</v>
      </c>
      <c r="P1368" s="41" t="s">
        <v>2798</v>
      </c>
      <c r="Q1368" s="41" t="s">
        <v>4376</v>
      </c>
      <c r="R1368" s="48" t="s">
        <v>9</v>
      </c>
      <c r="S1368" s="49" t="str">
        <f t="shared" si="329"/>
        <v>Instalações</v>
      </c>
      <c r="T1368" s="49" t="str">
        <f t="shared" si="321"/>
        <v>Sensores</v>
      </c>
      <c r="U1368" s="49" t="str">
        <f t="shared" si="322"/>
        <v>Sensor</v>
      </c>
      <c r="V1368" s="49" t="str">
        <f t="shared" si="330"/>
        <v>Instalações</v>
      </c>
      <c r="W1368" s="1" t="str">
        <f t="shared" si="331"/>
        <v>Key.Ifc4.3-1368</v>
      </c>
    </row>
    <row r="1369" spans="1:23" ht="6" customHeight="1" x14ac:dyDescent="0.25">
      <c r="A1369" s="43">
        <v>1369</v>
      </c>
      <c r="B1369" s="2" t="s">
        <v>1263</v>
      </c>
      <c r="C1369" s="45" t="s">
        <v>3095</v>
      </c>
      <c r="D1369" s="2" t="s">
        <v>3167</v>
      </c>
      <c r="E1369" s="2" t="s">
        <v>1497</v>
      </c>
      <c r="F1369" s="46" t="s">
        <v>1522</v>
      </c>
      <c r="G1369" s="59" t="s">
        <v>9</v>
      </c>
      <c r="H1369" s="59" t="s">
        <v>9</v>
      </c>
      <c r="I1369" s="59" t="s">
        <v>9</v>
      </c>
      <c r="J1369" s="59" t="s">
        <v>9</v>
      </c>
      <c r="K1369" s="59" t="s">
        <v>9</v>
      </c>
      <c r="L1369" s="47" t="str">
        <f t="shared" si="328"/>
        <v>Instalações</v>
      </c>
      <c r="M1369" s="47" t="str">
        <f t="shared" si="318"/>
        <v>Sensores</v>
      </c>
      <c r="N1369" s="47" t="str">
        <f t="shared" si="319"/>
        <v>Sensor</v>
      </c>
      <c r="O1369" s="41" t="str">
        <f t="shared" si="320"/>
        <v>Classe IFC: IfcSensorSMOKESENSOR</v>
      </c>
      <c r="P1369" s="41" t="s">
        <v>2799</v>
      </c>
      <c r="Q1369" s="41" t="s">
        <v>4377</v>
      </c>
      <c r="R1369" s="48" t="s">
        <v>9</v>
      </c>
      <c r="S1369" s="49" t="str">
        <f t="shared" si="329"/>
        <v>Instalações</v>
      </c>
      <c r="T1369" s="49" t="str">
        <f t="shared" si="321"/>
        <v>Sensores</v>
      </c>
      <c r="U1369" s="49" t="str">
        <f t="shared" si="322"/>
        <v>Sensor</v>
      </c>
      <c r="V1369" s="49" t="str">
        <f t="shared" si="330"/>
        <v>Instalações</v>
      </c>
      <c r="W1369" s="1" t="str">
        <f t="shared" si="331"/>
        <v>Key.Ifc4.3-1369</v>
      </c>
    </row>
    <row r="1370" spans="1:23" ht="6" customHeight="1" x14ac:dyDescent="0.25">
      <c r="A1370" s="43">
        <v>1370</v>
      </c>
      <c r="B1370" s="2" t="s">
        <v>1263</v>
      </c>
      <c r="C1370" s="45" t="s">
        <v>3095</v>
      </c>
      <c r="D1370" s="2" t="s">
        <v>3167</v>
      </c>
      <c r="E1370" s="2" t="s">
        <v>1497</v>
      </c>
      <c r="F1370" s="46" t="s">
        <v>1523</v>
      </c>
      <c r="G1370" s="59" t="s">
        <v>9</v>
      </c>
      <c r="H1370" s="59" t="s">
        <v>9</v>
      </c>
      <c r="I1370" s="59" t="s">
        <v>9</v>
      </c>
      <c r="J1370" s="59" t="s">
        <v>9</v>
      </c>
      <c r="K1370" s="59" t="s">
        <v>9</v>
      </c>
      <c r="L1370" s="47" t="str">
        <f t="shared" si="328"/>
        <v>Instalações</v>
      </c>
      <c r="M1370" s="47" t="str">
        <f t="shared" si="318"/>
        <v>Sensores</v>
      </c>
      <c r="N1370" s="47" t="str">
        <f t="shared" si="319"/>
        <v>Sensor</v>
      </c>
      <c r="O1370" s="41" t="str">
        <f t="shared" si="320"/>
        <v>Classe IFC: IfcSensorSNOWDEPTHSENSOR</v>
      </c>
      <c r="P1370" s="41" t="s">
        <v>2800</v>
      </c>
      <c r="Q1370" s="41" t="s">
        <v>4378</v>
      </c>
      <c r="R1370" s="48" t="s">
        <v>9</v>
      </c>
      <c r="S1370" s="49" t="str">
        <f t="shared" si="329"/>
        <v>Instalações</v>
      </c>
      <c r="T1370" s="49" t="str">
        <f t="shared" si="321"/>
        <v>Sensores</v>
      </c>
      <c r="U1370" s="49" t="str">
        <f t="shared" si="322"/>
        <v>Sensor</v>
      </c>
      <c r="V1370" s="49" t="str">
        <f t="shared" si="330"/>
        <v>Instalações</v>
      </c>
      <c r="W1370" s="1" t="str">
        <f t="shared" si="331"/>
        <v>Key.Ifc4.3-1370</v>
      </c>
    </row>
    <row r="1371" spans="1:23" ht="6" customHeight="1" x14ac:dyDescent="0.25">
      <c r="A1371" s="43">
        <v>1371</v>
      </c>
      <c r="B1371" s="2" t="s">
        <v>1263</v>
      </c>
      <c r="C1371" s="45" t="s">
        <v>3095</v>
      </c>
      <c r="D1371" s="2" t="s">
        <v>3167</v>
      </c>
      <c r="E1371" s="2" t="s">
        <v>1497</v>
      </c>
      <c r="F1371" s="46" t="s">
        <v>1524</v>
      </c>
      <c r="G1371" s="59" t="s">
        <v>9</v>
      </c>
      <c r="H1371" s="59" t="s">
        <v>9</v>
      </c>
      <c r="I1371" s="59" t="s">
        <v>9</v>
      </c>
      <c r="J1371" s="59" t="s">
        <v>9</v>
      </c>
      <c r="K1371" s="59" t="s">
        <v>9</v>
      </c>
      <c r="L1371" s="47" t="str">
        <f t="shared" si="328"/>
        <v>Instalações</v>
      </c>
      <c r="M1371" s="47" t="str">
        <f t="shared" si="318"/>
        <v>Sensores</v>
      </c>
      <c r="N1371" s="47" t="str">
        <f t="shared" si="319"/>
        <v>Sensor</v>
      </c>
      <c r="O1371" s="41" t="str">
        <f t="shared" si="320"/>
        <v>Classe IFC: IfcSensorSOUNDSENSOR</v>
      </c>
      <c r="P1371" s="41" t="s">
        <v>2801</v>
      </c>
      <c r="Q1371" s="41" t="s">
        <v>4379</v>
      </c>
      <c r="R1371" s="48" t="s">
        <v>9</v>
      </c>
      <c r="S1371" s="49" t="str">
        <f t="shared" si="329"/>
        <v>Instalações</v>
      </c>
      <c r="T1371" s="49" t="str">
        <f t="shared" si="321"/>
        <v>Sensores</v>
      </c>
      <c r="U1371" s="49" t="str">
        <f t="shared" si="322"/>
        <v>Sensor</v>
      </c>
      <c r="V1371" s="49" t="str">
        <f t="shared" si="330"/>
        <v>Instalações</v>
      </c>
      <c r="W1371" s="1" t="str">
        <f t="shared" si="331"/>
        <v>Key.Ifc4.3-1371</v>
      </c>
    </row>
    <row r="1372" spans="1:23" ht="6" customHeight="1" x14ac:dyDescent="0.25">
      <c r="A1372" s="43">
        <v>1372</v>
      </c>
      <c r="B1372" s="2" t="s">
        <v>1263</v>
      </c>
      <c r="C1372" s="45" t="s">
        <v>3095</v>
      </c>
      <c r="D1372" s="2" t="s">
        <v>3167</v>
      </c>
      <c r="E1372" s="2" t="s">
        <v>1497</v>
      </c>
      <c r="F1372" s="46" t="s">
        <v>1525</v>
      </c>
      <c r="G1372" s="59" t="s">
        <v>9</v>
      </c>
      <c r="H1372" s="59" t="s">
        <v>9</v>
      </c>
      <c r="I1372" s="59" t="s">
        <v>9</v>
      </c>
      <c r="J1372" s="59" t="s">
        <v>9</v>
      </c>
      <c r="K1372" s="59" t="s">
        <v>9</v>
      </c>
      <c r="L1372" s="47" t="str">
        <f t="shared" si="328"/>
        <v>Instalações</v>
      </c>
      <c r="M1372" s="47" t="str">
        <f t="shared" si="318"/>
        <v>Sensores</v>
      </c>
      <c r="N1372" s="47" t="str">
        <f t="shared" si="319"/>
        <v>Sensor</v>
      </c>
      <c r="O1372" s="41" t="str">
        <f t="shared" si="320"/>
        <v>Classe IFC: IfcSensorTEMPERATURESENSOR</v>
      </c>
      <c r="P1372" s="41" t="s">
        <v>2802</v>
      </c>
      <c r="Q1372" s="41" t="s">
        <v>4380</v>
      </c>
      <c r="R1372" s="48" t="s">
        <v>9</v>
      </c>
      <c r="S1372" s="49" t="str">
        <f t="shared" si="329"/>
        <v>Instalações</v>
      </c>
      <c r="T1372" s="49" t="str">
        <f t="shared" si="321"/>
        <v>Sensores</v>
      </c>
      <c r="U1372" s="49" t="str">
        <f t="shared" si="322"/>
        <v>Sensor</v>
      </c>
      <c r="V1372" s="49" t="str">
        <f t="shared" si="330"/>
        <v>Instalações</v>
      </c>
      <c r="W1372" s="1" t="str">
        <f t="shared" si="331"/>
        <v>Key.Ifc4.3-1372</v>
      </c>
    </row>
    <row r="1373" spans="1:23" ht="6" customHeight="1" x14ac:dyDescent="0.25">
      <c r="A1373" s="43">
        <v>1373</v>
      </c>
      <c r="B1373" s="2" t="s">
        <v>1263</v>
      </c>
      <c r="C1373" s="45" t="s">
        <v>3095</v>
      </c>
      <c r="D1373" s="2" t="s">
        <v>3167</v>
      </c>
      <c r="E1373" s="2" t="s">
        <v>1497</v>
      </c>
      <c r="F1373" s="46" t="s">
        <v>1526</v>
      </c>
      <c r="G1373" s="59" t="s">
        <v>9</v>
      </c>
      <c r="H1373" s="59" t="s">
        <v>9</v>
      </c>
      <c r="I1373" s="59" t="s">
        <v>9</v>
      </c>
      <c r="J1373" s="59" t="s">
        <v>9</v>
      </c>
      <c r="K1373" s="59" t="s">
        <v>9</v>
      </c>
      <c r="L1373" s="47" t="str">
        <f t="shared" si="328"/>
        <v>Instalações</v>
      </c>
      <c r="M1373" s="47" t="str">
        <f t="shared" si="318"/>
        <v>Sensores</v>
      </c>
      <c r="N1373" s="47" t="str">
        <f t="shared" si="319"/>
        <v>Sensor</v>
      </c>
      <c r="O1373" s="41" t="str">
        <f t="shared" si="320"/>
        <v>Classe IFC: IfcSensorTRAINSENSOR</v>
      </c>
      <c r="P1373" s="41" t="s">
        <v>2803</v>
      </c>
      <c r="Q1373" s="41" t="s">
        <v>4381</v>
      </c>
      <c r="R1373" s="48" t="s">
        <v>9</v>
      </c>
      <c r="S1373" s="49" t="str">
        <f t="shared" si="329"/>
        <v>Instalações</v>
      </c>
      <c r="T1373" s="49" t="str">
        <f t="shared" si="321"/>
        <v>Sensores</v>
      </c>
      <c r="U1373" s="49" t="str">
        <f t="shared" si="322"/>
        <v>Sensor</v>
      </c>
      <c r="V1373" s="49" t="str">
        <f t="shared" si="330"/>
        <v>Instalações</v>
      </c>
      <c r="W1373" s="1" t="str">
        <f t="shared" si="331"/>
        <v>Key.Ifc4.3-1373</v>
      </c>
    </row>
    <row r="1374" spans="1:23" ht="6" customHeight="1" x14ac:dyDescent="0.25">
      <c r="A1374" s="43">
        <v>1374</v>
      </c>
      <c r="B1374" s="2" t="s">
        <v>1263</v>
      </c>
      <c r="C1374" s="45" t="s">
        <v>3095</v>
      </c>
      <c r="D1374" s="2" t="s">
        <v>3167</v>
      </c>
      <c r="E1374" s="2" t="s">
        <v>1497</v>
      </c>
      <c r="F1374" s="46" t="s">
        <v>1527</v>
      </c>
      <c r="G1374" s="59" t="s">
        <v>9</v>
      </c>
      <c r="H1374" s="59" t="s">
        <v>9</v>
      </c>
      <c r="I1374" s="59" t="s">
        <v>9</v>
      </c>
      <c r="J1374" s="59" t="s">
        <v>9</v>
      </c>
      <c r="K1374" s="59" t="s">
        <v>9</v>
      </c>
      <c r="L1374" s="47" t="str">
        <f t="shared" si="328"/>
        <v>Instalações</v>
      </c>
      <c r="M1374" s="47" t="str">
        <f t="shared" si="318"/>
        <v>Sensores</v>
      </c>
      <c r="N1374" s="47" t="str">
        <f t="shared" si="319"/>
        <v>Sensor</v>
      </c>
      <c r="O1374" s="41" t="str">
        <f t="shared" si="320"/>
        <v>Classe IFC: IfcSensorTURNOUTCLOSURESENSOR</v>
      </c>
      <c r="P1374" s="41" t="s">
        <v>2804</v>
      </c>
      <c r="Q1374" s="41" t="s">
        <v>4382</v>
      </c>
      <c r="R1374" s="48" t="s">
        <v>9</v>
      </c>
      <c r="S1374" s="49" t="str">
        <f t="shared" si="329"/>
        <v>Instalações</v>
      </c>
      <c r="T1374" s="49" t="str">
        <f t="shared" si="321"/>
        <v>Sensores</v>
      </c>
      <c r="U1374" s="49" t="str">
        <f t="shared" si="322"/>
        <v>Sensor</v>
      </c>
      <c r="V1374" s="49" t="str">
        <f t="shared" si="330"/>
        <v>Instalações</v>
      </c>
      <c r="W1374" s="1" t="str">
        <f t="shared" si="331"/>
        <v>Key.Ifc4.3-1374</v>
      </c>
    </row>
    <row r="1375" spans="1:23" ht="6" customHeight="1" x14ac:dyDescent="0.25">
      <c r="A1375" s="43">
        <v>1375</v>
      </c>
      <c r="B1375" s="2" t="s">
        <v>1263</v>
      </c>
      <c r="C1375" s="45" t="s">
        <v>3095</v>
      </c>
      <c r="D1375" s="2" t="s">
        <v>3167</v>
      </c>
      <c r="E1375" s="2" t="s">
        <v>1497</v>
      </c>
      <c r="F1375" s="46" t="s">
        <v>1528</v>
      </c>
      <c r="G1375" s="59" t="s">
        <v>9</v>
      </c>
      <c r="H1375" s="59" t="s">
        <v>9</v>
      </c>
      <c r="I1375" s="59" t="s">
        <v>9</v>
      </c>
      <c r="J1375" s="59" t="s">
        <v>9</v>
      </c>
      <c r="K1375" s="59" t="s">
        <v>9</v>
      </c>
      <c r="L1375" s="47" t="str">
        <f t="shared" si="328"/>
        <v>Instalações</v>
      </c>
      <c r="M1375" s="47" t="str">
        <f t="shared" si="318"/>
        <v>Sensores</v>
      </c>
      <c r="N1375" s="47" t="str">
        <f t="shared" si="319"/>
        <v>Sensor</v>
      </c>
      <c r="O1375" s="41" t="str">
        <f t="shared" si="320"/>
        <v>Classe IFC: IfcSensorWHEELSENSOR</v>
      </c>
      <c r="P1375" s="41" t="s">
        <v>2805</v>
      </c>
      <c r="Q1375" s="41" t="s">
        <v>4383</v>
      </c>
      <c r="R1375" s="48" t="s">
        <v>9</v>
      </c>
      <c r="S1375" s="49" t="str">
        <f t="shared" si="329"/>
        <v>Instalações</v>
      </c>
      <c r="T1375" s="49" t="str">
        <f t="shared" si="321"/>
        <v>Sensores</v>
      </c>
      <c r="U1375" s="49" t="str">
        <f t="shared" si="322"/>
        <v>Sensor</v>
      </c>
      <c r="V1375" s="49" t="str">
        <f t="shared" si="330"/>
        <v>Instalações</v>
      </c>
      <c r="W1375" s="1" t="str">
        <f t="shared" si="331"/>
        <v>Key.Ifc4.3-1375</v>
      </c>
    </row>
    <row r="1376" spans="1:23" ht="6" customHeight="1" x14ac:dyDescent="0.25">
      <c r="A1376" s="43">
        <v>1376</v>
      </c>
      <c r="B1376" s="2" t="s">
        <v>1263</v>
      </c>
      <c r="C1376" s="45" t="s">
        <v>3095</v>
      </c>
      <c r="D1376" s="2" t="s">
        <v>3167</v>
      </c>
      <c r="E1376" s="2" t="s">
        <v>1497</v>
      </c>
      <c r="F1376" s="46" t="s">
        <v>1529</v>
      </c>
      <c r="G1376" s="59" t="s">
        <v>9</v>
      </c>
      <c r="H1376" s="59" t="s">
        <v>9</v>
      </c>
      <c r="I1376" s="59" t="s">
        <v>9</v>
      </c>
      <c r="J1376" s="59" t="s">
        <v>9</v>
      </c>
      <c r="K1376" s="59" t="s">
        <v>9</v>
      </c>
      <c r="L1376" s="47" t="str">
        <f t="shared" si="328"/>
        <v>Instalações</v>
      </c>
      <c r="M1376" s="47" t="str">
        <f t="shared" si="318"/>
        <v>Sensores</v>
      </c>
      <c r="N1376" s="47" t="str">
        <f t="shared" si="319"/>
        <v>Sensor</v>
      </c>
      <c r="O1376" s="41" t="str">
        <f t="shared" si="320"/>
        <v>Classe IFC: IfcSensorWINDSENSOR</v>
      </c>
      <c r="P1376" s="41" t="s">
        <v>2806</v>
      </c>
      <c r="Q1376" s="41" t="s">
        <v>4384</v>
      </c>
      <c r="R1376" s="48" t="s">
        <v>9</v>
      </c>
      <c r="S1376" s="49" t="str">
        <f t="shared" si="329"/>
        <v>Instalações</v>
      </c>
      <c r="T1376" s="49" t="str">
        <f t="shared" si="321"/>
        <v>Sensores</v>
      </c>
      <c r="U1376" s="49" t="str">
        <f t="shared" si="322"/>
        <v>Sensor</v>
      </c>
      <c r="V1376" s="49" t="str">
        <f t="shared" si="330"/>
        <v>Instalações</v>
      </c>
      <c r="W1376" s="1" t="str">
        <f t="shared" si="331"/>
        <v>Key.Ifc4.3-1376</v>
      </c>
    </row>
    <row r="1377" spans="1:23" ht="6" customHeight="1" x14ac:dyDescent="0.25">
      <c r="A1377" s="43">
        <v>1377</v>
      </c>
      <c r="B1377" s="2" t="s">
        <v>1263</v>
      </c>
      <c r="C1377" s="45" t="s">
        <v>3095</v>
      </c>
      <c r="D1377" s="2" t="s">
        <v>3180</v>
      </c>
      <c r="E1377" s="2" t="s">
        <v>4856</v>
      </c>
      <c r="F1377" s="46" t="s">
        <v>821</v>
      </c>
      <c r="G1377" s="59" t="s">
        <v>9</v>
      </c>
      <c r="H1377" s="59" t="s">
        <v>9</v>
      </c>
      <c r="I1377" s="59" t="s">
        <v>9</v>
      </c>
      <c r="J1377" s="59" t="s">
        <v>9</v>
      </c>
      <c r="K1377" s="59" t="s">
        <v>9</v>
      </c>
      <c r="L1377" s="47" t="str">
        <f t="shared" si="328"/>
        <v>Instalações</v>
      </c>
      <c r="M1377" s="47" t="str">
        <f t="shared" si="318"/>
        <v>Solares</v>
      </c>
      <c r="N1377" s="47" t="str">
        <f t="shared" si="319"/>
        <v>Gerador.Solar</v>
      </c>
      <c r="O1377" s="41" t="str">
        <f t="shared" si="320"/>
        <v>Classe IFC: IfcSolarDevice</v>
      </c>
      <c r="P1377" s="41" t="s">
        <v>2375</v>
      </c>
      <c r="Q1377" s="41" t="s">
        <v>4244</v>
      </c>
      <c r="R1377" s="48" t="s">
        <v>9</v>
      </c>
      <c r="S1377" s="49" t="str">
        <f t="shared" si="329"/>
        <v>Instalações</v>
      </c>
      <c r="T1377" s="49" t="str">
        <f t="shared" si="321"/>
        <v>Solares</v>
      </c>
      <c r="U1377" s="49" t="str">
        <f t="shared" si="322"/>
        <v>Gerador.Solar</v>
      </c>
      <c r="V1377" s="49" t="str">
        <f t="shared" si="330"/>
        <v>Instalações</v>
      </c>
      <c r="W1377" s="1" t="str">
        <f t="shared" si="331"/>
        <v>Key.Ifc4.3-1377</v>
      </c>
    </row>
    <row r="1378" spans="1:23" ht="6" customHeight="1" x14ac:dyDescent="0.25">
      <c r="A1378" s="43">
        <v>1378</v>
      </c>
      <c r="B1378" s="2" t="s">
        <v>1263</v>
      </c>
      <c r="C1378" s="45" t="s">
        <v>3095</v>
      </c>
      <c r="D1378" s="2" t="s">
        <v>3180</v>
      </c>
      <c r="E1378" s="2" t="s">
        <v>4856</v>
      </c>
      <c r="F1378" s="46" t="s">
        <v>822</v>
      </c>
      <c r="G1378" s="59" t="s">
        <v>9</v>
      </c>
      <c r="H1378" s="59" t="s">
        <v>9</v>
      </c>
      <c r="I1378" s="59" t="s">
        <v>9</v>
      </c>
      <c r="J1378" s="59" t="s">
        <v>9</v>
      </c>
      <c r="K1378" s="59" t="s">
        <v>9</v>
      </c>
      <c r="L1378" s="47" t="str">
        <f t="shared" si="328"/>
        <v>Instalações</v>
      </c>
      <c r="M1378" s="47" t="str">
        <f t="shared" si="318"/>
        <v>Solares</v>
      </c>
      <c r="N1378" s="47" t="str">
        <f t="shared" si="319"/>
        <v>Gerador.Solar</v>
      </c>
      <c r="O1378" s="41" t="str">
        <f t="shared" si="320"/>
        <v>Classe IFC: IfcSolarDeviceSOLARCOLLECTOR</v>
      </c>
      <c r="P1378" s="41" t="s">
        <v>2376</v>
      </c>
      <c r="Q1378" s="41" t="s">
        <v>4245</v>
      </c>
      <c r="R1378" s="48" t="s">
        <v>9</v>
      </c>
      <c r="S1378" s="49" t="str">
        <f t="shared" si="329"/>
        <v>Instalações</v>
      </c>
      <c r="T1378" s="49" t="str">
        <f t="shared" si="321"/>
        <v>Solares</v>
      </c>
      <c r="U1378" s="49" t="str">
        <f t="shared" si="322"/>
        <v>Gerador.Solar</v>
      </c>
      <c r="V1378" s="49" t="str">
        <f t="shared" si="330"/>
        <v>Instalações</v>
      </c>
      <c r="W1378" s="1" t="str">
        <f t="shared" si="331"/>
        <v>Key.Ifc4.3-1378</v>
      </c>
    </row>
    <row r="1379" spans="1:23" ht="6" customHeight="1" x14ac:dyDescent="0.25">
      <c r="A1379" s="43">
        <v>1379</v>
      </c>
      <c r="B1379" s="2" t="s">
        <v>1263</v>
      </c>
      <c r="C1379" s="45" t="s">
        <v>3095</v>
      </c>
      <c r="D1379" s="2" t="s">
        <v>3180</v>
      </c>
      <c r="E1379" s="2" t="s">
        <v>4856</v>
      </c>
      <c r="F1379" s="46" t="s">
        <v>823</v>
      </c>
      <c r="G1379" s="59" t="s">
        <v>9</v>
      </c>
      <c r="H1379" s="59" t="s">
        <v>9</v>
      </c>
      <c r="I1379" s="59" t="s">
        <v>9</v>
      </c>
      <c r="J1379" s="59" t="s">
        <v>9</v>
      </c>
      <c r="K1379" s="59" t="s">
        <v>9</v>
      </c>
      <c r="L1379" s="47" t="str">
        <f t="shared" si="328"/>
        <v>Instalações</v>
      </c>
      <c r="M1379" s="47" t="str">
        <f t="shared" si="318"/>
        <v>Solares</v>
      </c>
      <c r="N1379" s="47" t="str">
        <f t="shared" si="319"/>
        <v>Gerador.Solar</v>
      </c>
      <c r="O1379" s="41" t="str">
        <f t="shared" si="320"/>
        <v>Classe IFC: IfcSolarDeviceSOLARPANEL</v>
      </c>
      <c r="P1379" s="41" t="s">
        <v>2377</v>
      </c>
      <c r="Q1379" s="41" t="s">
        <v>4246</v>
      </c>
      <c r="R1379" s="48" t="s">
        <v>9</v>
      </c>
      <c r="S1379" s="49" t="str">
        <f t="shared" si="329"/>
        <v>Instalações</v>
      </c>
      <c r="T1379" s="49" t="str">
        <f t="shared" si="321"/>
        <v>Solares</v>
      </c>
      <c r="U1379" s="49" t="str">
        <f t="shared" si="322"/>
        <v>Gerador.Solar</v>
      </c>
      <c r="V1379" s="49" t="str">
        <f t="shared" si="330"/>
        <v>Instalações</v>
      </c>
      <c r="W1379" s="1" t="str">
        <f t="shared" si="331"/>
        <v>Key.Ifc4.3-1379</v>
      </c>
    </row>
    <row r="1380" spans="1:23" ht="6" customHeight="1" x14ac:dyDescent="0.25">
      <c r="A1380" s="43">
        <v>1380</v>
      </c>
      <c r="B1380" s="2" t="s">
        <v>1263</v>
      </c>
      <c r="C1380" s="45" t="s">
        <v>3095</v>
      </c>
      <c r="D1380" s="2" t="s">
        <v>3180</v>
      </c>
      <c r="E1380" s="2" t="s">
        <v>5501</v>
      </c>
      <c r="F1380" s="50" t="s">
        <v>4867</v>
      </c>
      <c r="G1380" s="59" t="s">
        <v>9</v>
      </c>
      <c r="H1380" s="59" t="s">
        <v>9</v>
      </c>
      <c r="I1380" s="59" t="s">
        <v>9</v>
      </c>
      <c r="J1380" s="59" t="s">
        <v>9</v>
      </c>
      <c r="K1380" s="59" t="s">
        <v>9</v>
      </c>
      <c r="L1380" s="47" t="str">
        <f t="shared" si="328"/>
        <v>Instalações</v>
      </c>
      <c r="M1380" s="47" t="str">
        <f t="shared" ref="M1380:M1386" si="332">CONCATENATE("", D1380)</f>
        <v>Solares</v>
      </c>
      <c r="N1380" s="47" t="str">
        <f t="shared" ref="N1380:N1386" si="333">CONCATENATE("", E1380)</f>
        <v>Analema.Solar</v>
      </c>
      <c r="O1380" s="41" t="str">
        <f t="shared" ref="O1380:O1386" si="334">IF(ISNUMBER(FIND("Ifc",F1380)),CONCATENATE("Classe IFC: ",F1380),CONCATENATE("Cat. Revit: ",F1380))</f>
        <v>Cat. Revit: OST_Analemma</v>
      </c>
      <c r="P1380" s="41" t="s">
        <v>5502</v>
      </c>
      <c r="Q1380" s="41" t="s">
        <v>5509</v>
      </c>
      <c r="R1380" s="48" t="s">
        <v>9</v>
      </c>
      <c r="S1380" s="49" t="str">
        <f t="shared" si="329"/>
        <v>Instalações</v>
      </c>
      <c r="T1380" s="49" t="str">
        <f t="shared" ref="T1380:T1386" si="335">SUBSTITUTE(D1380, "_", " ")</f>
        <v>Solares</v>
      </c>
      <c r="U1380" s="49" t="str">
        <f t="shared" ref="U1380:U1386" si="336">SUBSTITUTE(E1380, "_", " ")</f>
        <v>Analema.Solar</v>
      </c>
      <c r="V1380" s="49" t="str">
        <f t="shared" si="330"/>
        <v>Instalações</v>
      </c>
      <c r="W1380" s="1" t="str">
        <f t="shared" si="331"/>
        <v>Key.Ifc4.3-1380</v>
      </c>
    </row>
    <row r="1381" spans="1:23" ht="6" customHeight="1" x14ac:dyDescent="0.25">
      <c r="A1381" s="43">
        <v>1381</v>
      </c>
      <c r="B1381" s="2" t="s">
        <v>1263</v>
      </c>
      <c r="C1381" s="45" t="s">
        <v>3095</v>
      </c>
      <c r="D1381" s="2" t="s">
        <v>3180</v>
      </c>
      <c r="E1381" s="2" t="s">
        <v>5501</v>
      </c>
      <c r="F1381" s="50" t="s">
        <v>4911</v>
      </c>
      <c r="G1381" s="59" t="s">
        <v>9</v>
      </c>
      <c r="H1381" s="59" t="s">
        <v>9</v>
      </c>
      <c r="I1381" s="59" t="s">
        <v>9</v>
      </c>
      <c r="J1381" s="59" t="s">
        <v>9</v>
      </c>
      <c r="K1381" s="59" t="s">
        <v>9</v>
      </c>
      <c r="L1381" s="47" t="str">
        <f t="shared" si="328"/>
        <v>Instalações</v>
      </c>
      <c r="M1381" s="47" t="str">
        <f t="shared" si="332"/>
        <v>Solares</v>
      </c>
      <c r="N1381" s="47" t="str">
        <f t="shared" si="333"/>
        <v>Analema.Solar</v>
      </c>
      <c r="O1381" s="41" t="str">
        <f t="shared" si="334"/>
        <v>Cat. Revit: OST_CompassInner</v>
      </c>
      <c r="P1381" s="41" t="s">
        <v>5503</v>
      </c>
      <c r="Q1381" s="41" t="s">
        <v>5510</v>
      </c>
      <c r="R1381" s="48" t="s">
        <v>9</v>
      </c>
      <c r="S1381" s="49" t="str">
        <f t="shared" si="329"/>
        <v>Instalações</v>
      </c>
      <c r="T1381" s="49" t="str">
        <f t="shared" si="335"/>
        <v>Solares</v>
      </c>
      <c r="U1381" s="49" t="str">
        <f t="shared" si="336"/>
        <v>Analema.Solar</v>
      </c>
      <c r="V1381" s="49" t="str">
        <f t="shared" si="330"/>
        <v>Instalações</v>
      </c>
      <c r="W1381" s="1" t="str">
        <f t="shared" si="331"/>
        <v>Key.Ifc4.3-1381</v>
      </c>
    </row>
    <row r="1382" spans="1:23" ht="6" customHeight="1" x14ac:dyDescent="0.25">
      <c r="A1382" s="43">
        <v>1382</v>
      </c>
      <c r="B1382" s="2" t="s">
        <v>1263</v>
      </c>
      <c r="C1382" s="45" t="s">
        <v>3095</v>
      </c>
      <c r="D1382" s="2" t="s">
        <v>3180</v>
      </c>
      <c r="E1382" s="2" t="s">
        <v>5501</v>
      </c>
      <c r="F1382" s="50" t="s">
        <v>4912</v>
      </c>
      <c r="G1382" s="59" t="s">
        <v>9</v>
      </c>
      <c r="H1382" s="59" t="s">
        <v>9</v>
      </c>
      <c r="I1382" s="59" t="s">
        <v>9</v>
      </c>
      <c r="J1382" s="59" t="s">
        <v>9</v>
      </c>
      <c r="K1382" s="59" t="s">
        <v>9</v>
      </c>
      <c r="L1382" s="47" t="str">
        <f t="shared" si="328"/>
        <v>Instalações</v>
      </c>
      <c r="M1382" s="47" t="str">
        <f t="shared" si="332"/>
        <v>Solares</v>
      </c>
      <c r="N1382" s="47" t="str">
        <f t="shared" si="333"/>
        <v>Analema.Solar</v>
      </c>
      <c r="O1382" s="41" t="str">
        <f t="shared" si="334"/>
        <v>Cat. Revit: OST_CompassOuter</v>
      </c>
      <c r="P1382" s="41" t="s">
        <v>5504</v>
      </c>
      <c r="Q1382" s="41" t="s">
        <v>5511</v>
      </c>
      <c r="R1382" s="48" t="s">
        <v>9</v>
      </c>
      <c r="S1382" s="49" t="str">
        <f t="shared" si="329"/>
        <v>Instalações</v>
      </c>
      <c r="T1382" s="49" t="str">
        <f t="shared" si="335"/>
        <v>Solares</v>
      </c>
      <c r="U1382" s="49" t="str">
        <f t="shared" si="336"/>
        <v>Analema.Solar</v>
      </c>
      <c r="V1382" s="49" t="str">
        <f t="shared" si="330"/>
        <v>Instalações</v>
      </c>
      <c r="W1382" s="1" t="str">
        <f t="shared" si="331"/>
        <v>Key.Ifc4.3-1382</v>
      </c>
    </row>
    <row r="1383" spans="1:23" ht="6" customHeight="1" x14ac:dyDescent="0.25">
      <c r="A1383" s="43">
        <v>1383</v>
      </c>
      <c r="B1383" s="2" t="s">
        <v>1263</v>
      </c>
      <c r="C1383" s="45" t="s">
        <v>3095</v>
      </c>
      <c r="D1383" s="2" t="s">
        <v>3180</v>
      </c>
      <c r="E1383" s="2" t="s">
        <v>5501</v>
      </c>
      <c r="F1383" s="50" t="s">
        <v>4913</v>
      </c>
      <c r="G1383" s="59" t="s">
        <v>9</v>
      </c>
      <c r="H1383" s="59" t="s">
        <v>9</v>
      </c>
      <c r="I1383" s="59" t="s">
        <v>9</v>
      </c>
      <c r="J1383" s="59" t="s">
        <v>9</v>
      </c>
      <c r="K1383" s="59" t="s">
        <v>9</v>
      </c>
      <c r="L1383" s="47" t="str">
        <f t="shared" si="328"/>
        <v>Instalações</v>
      </c>
      <c r="M1383" s="47" t="str">
        <f t="shared" si="332"/>
        <v>Solares</v>
      </c>
      <c r="N1383" s="47" t="str">
        <f t="shared" si="333"/>
        <v>Analema.Solar</v>
      </c>
      <c r="O1383" s="41" t="str">
        <f t="shared" si="334"/>
        <v>Cat. Revit: OST_CompassPrimaryMonth</v>
      </c>
      <c r="P1383" s="41" t="s">
        <v>5505</v>
      </c>
      <c r="Q1383" s="41" t="s">
        <v>5512</v>
      </c>
      <c r="R1383" s="48" t="s">
        <v>9</v>
      </c>
      <c r="S1383" s="49" t="str">
        <f t="shared" si="329"/>
        <v>Instalações</v>
      </c>
      <c r="T1383" s="49" t="str">
        <f t="shared" si="335"/>
        <v>Solares</v>
      </c>
      <c r="U1383" s="49" t="str">
        <f t="shared" si="336"/>
        <v>Analema.Solar</v>
      </c>
      <c r="V1383" s="49" t="str">
        <f t="shared" si="330"/>
        <v>Instalações</v>
      </c>
      <c r="W1383" s="1" t="str">
        <f t="shared" si="331"/>
        <v>Key.Ifc4.3-1383</v>
      </c>
    </row>
    <row r="1384" spans="1:23" ht="6" customHeight="1" x14ac:dyDescent="0.25">
      <c r="A1384" s="43">
        <v>1384</v>
      </c>
      <c r="B1384" s="2" t="s">
        <v>1263</v>
      </c>
      <c r="C1384" s="45" t="s">
        <v>3095</v>
      </c>
      <c r="D1384" s="2" t="s">
        <v>3180</v>
      </c>
      <c r="E1384" s="2" t="s">
        <v>5501</v>
      </c>
      <c r="F1384" s="50" t="s">
        <v>4914</v>
      </c>
      <c r="G1384" s="59" t="s">
        <v>9</v>
      </c>
      <c r="H1384" s="59" t="s">
        <v>9</v>
      </c>
      <c r="I1384" s="59" t="s">
        <v>9</v>
      </c>
      <c r="J1384" s="59" t="s">
        <v>9</v>
      </c>
      <c r="K1384" s="59" t="s">
        <v>9</v>
      </c>
      <c r="L1384" s="47" t="str">
        <f t="shared" si="328"/>
        <v>Instalações</v>
      </c>
      <c r="M1384" s="47" t="str">
        <f t="shared" si="332"/>
        <v>Solares</v>
      </c>
      <c r="N1384" s="47" t="str">
        <f t="shared" si="333"/>
        <v>Analema.Solar</v>
      </c>
      <c r="O1384" s="41" t="str">
        <f t="shared" si="334"/>
        <v>Cat. Revit: OST_CompassSecondaryMonth</v>
      </c>
      <c r="P1384" s="41" t="s">
        <v>5506</v>
      </c>
      <c r="Q1384" s="41" t="s">
        <v>5513</v>
      </c>
      <c r="R1384" s="48" t="s">
        <v>9</v>
      </c>
      <c r="S1384" s="49" t="str">
        <f t="shared" si="329"/>
        <v>Instalações</v>
      </c>
      <c r="T1384" s="49" t="str">
        <f t="shared" si="335"/>
        <v>Solares</v>
      </c>
      <c r="U1384" s="49" t="str">
        <f t="shared" si="336"/>
        <v>Analema.Solar</v>
      </c>
      <c r="V1384" s="49" t="str">
        <f t="shared" si="330"/>
        <v>Instalações</v>
      </c>
      <c r="W1384" s="1" t="str">
        <f t="shared" si="331"/>
        <v>Key.Ifc4.3-1384</v>
      </c>
    </row>
    <row r="1385" spans="1:23" ht="6" customHeight="1" x14ac:dyDescent="0.25">
      <c r="A1385" s="43">
        <v>1385</v>
      </c>
      <c r="B1385" s="2" t="s">
        <v>1263</v>
      </c>
      <c r="C1385" s="45" t="s">
        <v>3095</v>
      </c>
      <c r="D1385" s="2" t="s">
        <v>3180</v>
      </c>
      <c r="E1385" s="2" t="s">
        <v>5501</v>
      </c>
      <c r="F1385" s="50" t="s">
        <v>4915</v>
      </c>
      <c r="G1385" s="59" t="s">
        <v>9</v>
      </c>
      <c r="H1385" s="59" t="s">
        <v>9</v>
      </c>
      <c r="I1385" s="59" t="s">
        <v>9</v>
      </c>
      <c r="J1385" s="59" t="s">
        <v>9</v>
      </c>
      <c r="K1385" s="59" t="s">
        <v>9</v>
      </c>
      <c r="L1385" s="47" t="str">
        <f t="shared" si="328"/>
        <v>Instalações</v>
      </c>
      <c r="M1385" s="47" t="str">
        <f t="shared" si="332"/>
        <v>Solares</v>
      </c>
      <c r="N1385" s="47" t="str">
        <f t="shared" si="333"/>
        <v>Analema.Solar</v>
      </c>
      <c r="O1385" s="41" t="str">
        <f t="shared" si="334"/>
        <v>Cat. Revit: OST_CompassSection</v>
      </c>
      <c r="P1385" s="41" t="s">
        <v>5508</v>
      </c>
      <c r="Q1385" s="41" t="s">
        <v>5514</v>
      </c>
      <c r="R1385" s="48" t="s">
        <v>9</v>
      </c>
      <c r="S1385" s="49" t="str">
        <f t="shared" si="329"/>
        <v>Instalações</v>
      </c>
      <c r="T1385" s="49" t="str">
        <f t="shared" si="335"/>
        <v>Solares</v>
      </c>
      <c r="U1385" s="49" t="str">
        <f t="shared" si="336"/>
        <v>Analema.Solar</v>
      </c>
      <c r="V1385" s="49" t="str">
        <f t="shared" si="330"/>
        <v>Instalações</v>
      </c>
      <c r="W1385" s="1" t="str">
        <f t="shared" si="331"/>
        <v>Key.Ifc4.3-1385</v>
      </c>
    </row>
    <row r="1386" spans="1:23" ht="6" customHeight="1" x14ac:dyDescent="0.25">
      <c r="A1386" s="43">
        <v>1386</v>
      </c>
      <c r="B1386" s="2" t="s">
        <v>1263</v>
      </c>
      <c r="C1386" s="45" t="s">
        <v>3095</v>
      </c>
      <c r="D1386" s="2" t="s">
        <v>3180</v>
      </c>
      <c r="E1386" s="2" t="s">
        <v>5501</v>
      </c>
      <c r="F1386" s="50" t="s">
        <v>4916</v>
      </c>
      <c r="G1386" s="59" t="s">
        <v>9</v>
      </c>
      <c r="H1386" s="59" t="s">
        <v>9</v>
      </c>
      <c r="I1386" s="59" t="s">
        <v>9</v>
      </c>
      <c r="J1386" s="59" t="s">
        <v>9</v>
      </c>
      <c r="K1386" s="59" t="s">
        <v>9</v>
      </c>
      <c r="L1386" s="47" t="str">
        <f t="shared" si="328"/>
        <v>Instalações</v>
      </c>
      <c r="M1386" s="47" t="str">
        <f t="shared" si="332"/>
        <v>Solares</v>
      </c>
      <c r="N1386" s="47" t="str">
        <f t="shared" si="333"/>
        <v>Analema.Solar</v>
      </c>
      <c r="O1386" s="41" t="str">
        <f t="shared" si="334"/>
        <v>Cat. Revit: OST_CompassSectionFilled</v>
      </c>
      <c r="P1386" s="41" t="s">
        <v>5507</v>
      </c>
      <c r="Q1386" s="41" t="s">
        <v>5515</v>
      </c>
      <c r="R1386" s="48" t="s">
        <v>9</v>
      </c>
      <c r="S1386" s="49" t="str">
        <f t="shared" si="329"/>
        <v>Instalações</v>
      </c>
      <c r="T1386" s="49" t="str">
        <f t="shared" si="335"/>
        <v>Solares</v>
      </c>
      <c r="U1386" s="49" t="str">
        <f t="shared" si="336"/>
        <v>Analema.Solar</v>
      </c>
      <c r="V1386" s="49" t="str">
        <f t="shared" si="330"/>
        <v>Instalações</v>
      </c>
      <c r="W1386" s="1" t="str">
        <f t="shared" si="331"/>
        <v>Key.Ifc4.3-1386</v>
      </c>
    </row>
    <row r="1387" spans="1:23" ht="6" customHeight="1" x14ac:dyDescent="0.25">
      <c r="A1387" s="43">
        <v>1387</v>
      </c>
      <c r="B1387" s="2" t="s">
        <v>1263</v>
      </c>
      <c r="C1387" s="45" t="s">
        <v>3095</v>
      </c>
      <c r="D1387" s="2" t="s">
        <v>3180</v>
      </c>
      <c r="E1387" s="2" t="s">
        <v>5501</v>
      </c>
      <c r="F1387" s="60" t="s">
        <v>5093</v>
      </c>
      <c r="G1387" s="59" t="s">
        <v>9</v>
      </c>
      <c r="H1387" s="59" t="s">
        <v>9</v>
      </c>
      <c r="I1387" s="59" t="s">
        <v>9</v>
      </c>
      <c r="J1387" s="59" t="s">
        <v>9</v>
      </c>
      <c r="K1387" s="59" t="s">
        <v>9</v>
      </c>
      <c r="L1387" s="47" t="str">
        <f t="shared" si="328"/>
        <v>Instalações</v>
      </c>
      <c r="M1387" s="47" t="str">
        <f t="shared" ref="M1387:M1393" si="337">CONCATENATE("", D1387)</f>
        <v>Solares</v>
      </c>
      <c r="N1387" s="47" t="str">
        <f t="shared" ref="N1387:N1393" si="338">CONCATENATE("", E1387)</f>
        <v>Analema.Solar</v>
      </c>
      <c r="O1387" s="41" t="str">
        <f t="shared" ref="O1387:O1393" si="339">IF(ISNUMBER(FIND("Ifc",F1387)),CONCATENATE("Classe IFC: ",F1387),CONCATENATE("Cat. Revit: ",F1387))</f>
        <v>Cat. Revit: OST_Sun</v>
      </c>
      <c r="P1387" s="41" t="s">
        <v>5563</v>
      </c>
      <c r="Q1387" s="41" t="s">
        <v>5563</v>
      </c>
      <c r="R1387" s="48" t="s">
        <v>9</v>
      </c>
      <c r="S1387" s="49" t="str">
        <f t="shared" si="329"/>
        <v>Instalações</v>
      </c>
      <c r="T1387" s="49" t="str">
        <f t="shared" ref="T1387:T1393" si="340">SUBSTITUTE(D1387, "_", " ")</f>
        <v>Solares</v>
      </c>
      <c r="U1387" s="49" t="str">
        <f t="shared" ref="U1387:U1393" si="341">SUBSTITUTE(E1387, "_", " ")</f>
        <v>Analema.Solar</v>
      </c>
      <c r="V1387" s="49" t="str">
        <f t="shared" si="330"/>
        <v>Instalações</v>
      </c>
      <c r="W1387" s="1" t="str">
        <f t="shared" si="331"/>
        <v>Key.Ifc4.3-1387</v>
      </c>
    </row>
    <row r="1388" spans="1:23" ht="6" customHeight="1" x14ac:dyDescent="0.25">
      <c r="A1388" s="43">
        <v>1388</v>
      </c>
      <c r="B1388" s="2" t="s">
        <v>1263</v>
      </c>
      <c r="C1388" s="45" t="s">
        <v>3095</v>
      </c>
      <c r="D1388" s="2" t="s">
        <v>3180</v>
      </c>
      <c r="E1388" s="2" t="s">
        <v>5501</v>
      </c>
      <c r="F1388" s="60" t="s">
        <v>5094</v>
      </c>
      <c r="G1388" s="59" t="s">
        <v>9</v>
      </c>
      <c r="H1388" s="59" t="s">
        <v>9</v>
      </c>
      <c r="I1388" s="59" t="s">
        <v>9</v>
      </c>
      <c r="J1388" s="59" t="s">
        <v>9</v>
      </c>
      <c r="K1388" s="59" t="s">
        <v>9</v>
      </c>
      <c r="L1388" s="47" t="str">
        <f t="shared" si="328"/>
        <v>Instalações</v>
      </c>
      <c r="M1388" s="47" t="str">
        <f t="shared" si="337"/>
        <v>Solares</v>
      </c>
      <c r="N1388" s="47" t="str">
        <f t="shared" si="338"/>
        <v>Analema.Solar</v>
      </c>
      <c r="O1388" s="41" t="str">
        <f t="shared" si="339"/>
        <v>Cat. Revit: OST_SunPath1</v>
      </c>
      <c r="P1388" s="41" t="s">
        <v>5564</v>
      </c>
      <c r="Q1388" s="41" t="s">
        <v>5569</v>
      </c>
      <c r="R1388" s="48" t="s">
        <v>9</v>
      </c>
      <c r="S1388" s="49" t="str">
        <f t="shared" si="329"/>
        <v>Instalações</v>
      </c>
      <c r="T1388" s="49" t="str">
        <f t="shared" si="340"/>
        <v>Solares</v>
      </c>
      <c r="U1388" s="49" t="str">
        <f t="shared" si="341"/>
        <v>Analema.Solar</v>
      </c>
      <c r="V1388" s="49" t="str">
        <f t="shared" si="330"/>
        <v>Instalações</v>
      </c>
      <c r="W1388" s="1" t="str">
        <f t="shared" si="331"/>
        <v>Key.Ifc4.3-1388</v>
      </c>
    </row>
    <row r="1389" spans="1:23" ht="6" customHeight="1" x14ac:dyDescent="0.25">
      <c r="A1389" s="43">
        <v>1389</v>
      </c>
      <c r="B1389" s="2" t="s">
        <v>1263</v>
      </c>
      <c r="C1389" s="45" t="s">
        <v>3095</v>
      </c>
      <c r="D1389" s="2" t="s">
        <v>3180</v>
      </c>
      <c r="E1389" s="2" t="s">
        <v>5501</v>
      </c>
      <c r="F1389" s="60" t="s">
        <v>5095</v>
      </c>
      <c r="G1389" s="59" t="s">
        <v>9</v>
      </c>
      <c r="H1389" s="59" t="s">
        <v>9</v>
      </c>
      <c r="I1389" s="59" t="s">
        <v>9</v>
      </c>
      <c r="J1389" s="59" t="s">
        <v>9</v>
      </c>
      <c r="K1389" s="59" t="s">
        <v>9</v>
      </c>
      <c r="L1389" s="47" t="str">
        <f t="shared" si="328"/>
        <v>Instalações</v>
      </c>
      <c r="M1389" s="47" t="str">
        <f t="shared" si="337"/>
        <v>Solares</v>
      </c>
      <c r="N1389" s="47" t="str">
        <f t="shared" si="338"/>
        <v>Analema.Solar</v>
      </c>
      <c r="O1389" s="41" t="str">
        <f t="shared" si="339"/>
        <v>Cat. Revit: OST_SunPath2</v>
      </c>
      <c r="P1389" s="41" t="s">
        <v>5564</v>
      </c>
      <c r="Q1389" s="41" t="s">
        <v>5569</v>
      </c>
      <c r="R1389" s="48" t="s">
        <v>9</v>
      </c>
      <c r="S1389" s="49" t="str">
        <f t="shared" si="329"/>
        <v>Instalações</v>
      </c>
      <c r="T1389" s="49" t="str">
        <f t="shared" si="340"/>
        <v>Solares</v>
      </c>
      <c r="U1389" s="49" t="str">
        <f t="shared" si="341"/>
        <v>Analema.Solar</v>
      </c>
      <c r="V1389" s="49" t="str">
        <f t="shared" si="330"/>
        <v>Instalações</v>
      </c>
      <c r="W1389" s="1" t="str">
        <f t="shared" si="331"/>
        <v>Key.Ifc4.3-1389</v>
      </c>
    </row>
    <row r="1390" spans="1:23" ht="6" customHeight="1" x14ac:dyDescent="0.25">
      <c r="A1390" s="43">
        <v>1390</v>
      </c>
      <c r="B1390" s="2" t="s">
        <v>1263</v>
      </c>
      <c r="C1390" s="45" t="s">
        <v>3095</v>
      </c>
      <c r="D1390" s="2" t="s">
        <v>3180</v>
      </c>
      <c r="E1390" s="2" t="s">
        <v>5501</v>
      </c>
      <c r="F1390" s="60" t="s">
        <v>5096</v>
      </c>
      <c r="G1390" s="59" t="s">
        <v>9</v>
      </c>
      <c r="H1390" s="59" t="s">
        <v>9</v>
      </c>
      <c r="I1390" s="59" t="s">
        <v>9</v>
      </c>
      <c r="J1390" s="59" t="s">
        <v>9</v>
      </c>
      <c r="K1390" s="59" t="s">
        <v>9</v>
      </c>
      <c r="L1390" s="47" t="str">
        <f t="shared" si="328"/>
        <v>Instalações</v>
      </c>
      <c r="M1390" s="47" t="str">
        <f t="shared" si="337"/>
        <v>Solares</v>
      </c>
      <c r="N1390" s="47" t="str">
        <f t="shared" si="338"/>
        <v>Analema.Solar</v>
      </c>
      <c r="O1390" s="41" t="str">
        <f t="shared" si="339"/>
        <v>Cat. Revit: OST_SunriseText</v>
      </c>
      <c r="P1390" s="41" t="s">
        <v>5565</v>
      </c>
      <c r="Q1390" s="41" t="s">
        <v>5570</v>
      </c>
      <c r="R1390" s="48" t="s">
        <v>9</v>
      </c>
      <c r="S1390" s="49" t="str">
        <f t="shared" si="329"/>
        <v>Instalações</v>
      </c>
      <c r="T1390" s="49" t="str">
        <f t="shared" si="340"/>
        <v>Solares</v>
      </c>
      <c r="U1390" s="49" t="str">
        <f t="shared" si="341"/>
        <v>Analema.Solar</v>
      </c>
      <c r="V1390" s="49" t="str">
        <f t="shared" si="330"/>
        <v>Instalações</v>
      </c>
      <c r="W1390" s="1" t="str">
        <f t="shared" si="331"/>
        <v>Key.Ifc4.3-1390</v>
      </c>
    </row>
    <row r="1391" spans="1:23" ht="6" customHeight="1" x14ac:dyDescent="0.25">
      <c r="A1391" s="43">
        <v>1391</v>
      </c>
      <c r="B1391" s="2" t="s">
        <v>1263</v>
      </c>
      <c r="C1391" s="45" t="s">
        <v>3095</v>
      </c>
      <c r="D1391" s="2" t="s">
        <v>3180</v>
      </c>
      <c r="E1391" s="2" t="s">
        <v>5501</v>
      </c>
      <c r="F1391" s="60" t="s">
        <v>5097</v>
      </c>
      <c r="G1391" s="59" t="s">
        <v>9</v>
      </c>
      <c r="H1391" s="59" t="s">
        <v>9</v>
      </c>
      <c r="I1391" s="59" t="s">
        <v>9</v>
      </c>
      <c r="J1391" s="59" t="s">
        <v>9</v>
      </c>
      <c r="K1391" s="59" t="s">
        <v>9</v>
      </c>
      <c r="L1391" s="47" t="str">
        <f t="shared" si="328"/>
        <v>Instalações</v>
      </c>
      <c r="M1391" s="47" t="str">
        <f t="shared" si="337"/>
        <v>Solares</v>
      </c>
      <c r="N1391" s="47" t="str">
        <f t="shared" si="338"/>
        <v>Analema.Solar</v>
      </c>
      <c r="O1391" s="41" t="str">
        <f t="shared" si="339"/>
        <v>Cat. Revit: OST_SunsetText</v>
      </c>
      <c r="P1391" s="41" t="s">
        <v>5566</v>
      </c>
      <c r="Q1391" s="41" t="s">
        <v>5571</v>
      </c>
      <c r="R1391" s="48" t="s">
        <v>9</v>
      </c>
      <c r="S1391" s="49" t="str">
        <f t="shared" si="329"/>
        <v>Instalações</v>
      </c>
      <c r="T1391" s="49" t="str">
        <f t="shared" si="340"/>
        <v>Solares</v>
      </c>
      <c r="U1391" s="49" t="str">
        <f t="shared" si="341"/>
        <v>Analema.Solar</v>
      </c>
      <c r="V1391" s="49" t="str">
        <f t="shared" si="330"/>
        <v>Instalações</v>
      </c>
      <c r="W1391" s="1" t="str">
        <f t="shared" si="331"/>
        <v>Key.Ifc4.3-1391</v>
      </c>
    </row>
    <row r="1392" spans="1:23" ht="6" customHeight="1" x14ac:dyDescent="0.25">
      <c r="A1392" s="43">
        <v>1392</v>
      </c>
      <c r="B1392" s="2" t="s">
        <v>1263</v>
      </c>
      <c r="C1392" s="45" t="s">
        <v>3095</v>
      </c>
      <c r="D1392" s="2" t="s">
        <v>3180</v>
      </c>
      <c r="E1392" s="2" t="s">
        <v>5501</v>
      </c>
      <c r="F1392" s="60" t="s">
        <v>5098</v>
      </c>
      <c r="G1392" s="59" t="s">
        <v>9</v>
      </c>
      <c r="H1392" s="59" t="s">
        <v>9</v>
      </c>
      <c r="I1392" s="59" t="s">
        <v>9</v>
      </c>
      <c r="J1392" s="59" t="s">
        <v>9</v>
      </c>
      <c r="K1392" s="59" t="s">
        <v>9</v>
      </c>
      <c r="L1392" s="47" t="str">
        <f t="shared" si="328"/>
        <v>Instalações</v>
      </c>
      <c r="M1392" s="47" t="str">
        <f t="shared" si="337"/>
        <v>Solares</v>
      </c>
      <c r="N1392" s="47" t="str">
        <f t="shared" si="338"/>
        <v>Analema.Solar</v>
      </c>
      <c r="O1392" s="41" t="str">
        <f t="shared" si="339"/>
        <v>Cat. Revit: OST_SunStudy</v>
      </c>
      <c r="P1392" s="41" t="s">
        <v>5567</v>
      </c>
      <c r="Q1392" s="41" t="s">
        <v>5572</v>
      </c>
      <c r="R1392" s="48" t="s">
        <v>9</v>
      </c>
      <c r="S1392" s="49" t="str">
        <f t="shared" si="329"/>
        <v>Instalações</v>
      </c>
      <c r="T1392" s="49" t="str">
        <f t="shared" si="340"/>
        <v>Solares</v>
      </c>
      <c r="U1392" s="49" t="str">
        <f t="shared" si="341"/>
        <v>Analema.Solar</v>
      </c>
      <c r="V1392" s="49" t="str">
        <f t="shared" si="330"/>
        <v>Instalações</v>
      </c>
      <c r="W1392" s="1" t="str">
        <f t="shared" si="331"/>
        <v>Key.Ifc4.3-1392</v>
      </c>
    </row>
    <row r="1393" spans="1:23" ht="6" customHeight="1" x14ac:dyDescent="0.25">
      <c r="A1393" s="43">
        <v>1393</v>
      </c>
      <c r="B1393" s="2" t="s">
        <v>1263</v>
      </c>
      <c r="C1393" s="45" t="s">
        <v>3095</v>
      </c>
      <c r="D1393" s="2" t="s">
        <v>3180</v>
      </c>
      <c r="E1393" s="2" t="s">
        <v>5501</v>
      </c>
      <c r="F1393" s="60" t="s">
        <v>5099</v>
      </c>
      <c r="G1393" s="59" t="s">
        <v>9</v>
      </c>
      <c r="H1393" s="59" t="s">
        <v>9</v>
      </c>
      <c r="I1393" s="59" t="s">
        <v>9</v>
      </c>
      <c r="J1393" s="59" t="s">
        <v>9</v>
      </c>
      <c r="K1393" s="59" t="s">
        <v>9</v>
      </c>
      <c r="L1393" s="47" t="str">
        <f t="shared" si="328"/>
        <v>Instalações</v>
      </c>
      <c r="M1393" s="47" t="str">
        <f t="shared" si="337"/>
        <v>Solares</v>
      </c>
      <c r="N1393" s="47" t="str">
        <f t="shared" si="338"/>
        <v>Analema.Solar</v>
      </c>
      <c r="O1393" s="41" t="str">
        <f t="shared" si="339"/>
        <v>Cat. Revit: OST_SunSurface</v>
      </c>
      <c r="P1393" s="41" t="s">
        <v>5568</v>
      </c>
      <c r="Q1393" s="41" t="s">
        <v>5573</v>
      </c>
      <c r="R1393" s="48" t="s">
        <v>9</v>
      </c>
      <c r="S1393" s="49" t="str">
        <f t="shared" si="329"/>
        <v>Instalações</v>
      </c>
      <c r="T1393" s="49" t="str">
        <f t="shared" si="340"/>
        <v>Solares</v>
      </c>
      <c r="U1393" s="49" t="str">
        <f t="shared" si="341"/>
        <v>Analema.Solar</v>
      </c>
      <c r="V1393" s="49" t="str">
        <f t="shared" si="330"/>
        <v>Instalações</v>
      </c>
      <c r="W1393" s="1" t="str">
        <f t="shared" si="331"/>
        <v>Key.Ifc4.3-1393</v>
      </c>
    </row>
    <row r="1394" spans="1:23" ht="6" customHeight="1" x14ac:dyDescent="0.25">
      <c r="A1394" s="43">
        <v>1394</v>
      </c>
      <c r="B1394" s="2" t="s">
        <v>1263</v>
      </c>
      <c r="C1394" s="45" t="s">
        <v>3095</v>
      </c>
      <c r="D1394" s="2" t="s">
        <v>3209</v>
      </c>
      <c r="E1394" s="2" t="s">
        <v>1625</v>
      </c>
      <c r="F1394" s="46" t="s">
        <v>840</v>
      </c>
      <c r="G1394" s="59" t="s">
        <v>9</v>
      </c>
      <c r="H1394" s="59" t="s">
        <v>9</v>
      </c>
      <c r="I1394" s="59" t="s">
        <v>9</v>
      </c>
      <c r="J1394" s="59" t="s">
        <v>9</v>
      </c>
      <c r="K1394" s="59" t="s">
        <v>9</v>
      </c>
      <c r="L1394" s="47" t="str">
        <f t="shared" si="328"/>
        <v>Instalações</v>
      </c>
      <c r="M1394" s="47" t="str">
        <f t="shared" ref="M1394:M1458" si="342">CONCATENATE("", D1394)</f>
        <v>Tanques</v>
      </c>
      <c r="N1394" s="47" t="str">
        <f t="shared" ref="N1394:N1458" si="343">CONCATENATE("", E1394)</f>
        <v>Tanque</v>
      </c>
      <c r="O1394" s="41" t="str">
        <f t="shared" ref="O1394:O1458" si="344">IF(ISNUMBER(FIND("Ifc",F1394)),CONCATENATE("Classe IFC: ",F1394),CONCATENATE("Cat. Revit: ",F1394))</f>
        <v>Classe IFC: IfcTank</v>
      </c>
      <c r="P1394" s="41" t="s">
        <v>2879</v>
      </c>
      <c r="Q1394" s="41" t="s">
        <v>4393</v>
      </c>
      <c r="R1394" s="48" t="s">
        <v>9</v>
      </c>
      <c r="S1394" s="49" t="str">
        <f t="shared" si="329"/>
        <v>Instalações</v>
      </c>
      <c r="T1394" s="49" t="str">
        <f t="shared" ref="T1394:T1458" si="345">SUBSTITUTE(D1394, "_", " ")</f>
        <v>Tanques</v>
      </c>
      <c r="U1394" s="49" t="str">
        <f t="shared" ref="U1394:U1458" si="346">SUBSTITUTE(E1394, "_", " ")</f>
        <v>Tanque</v>
      </c>
      <c r="V1394" s="49" t="str">
        <f t="shared" si="330"/>
        <v>Instalações</v>
      </c>
      <c r="W1394" s="1" t="str">
        <f t="shared" si="331"/>
        <v>Key.Ifc4.3-1394</v>
      </c>
    </row>
    <row r="1395" spans="1:23" ht="6" customHeight="1" x14ac:dyDescent="0.25">
      <c r="A1395" s="43">
        <v>1395</v>
      </c>
      <c r="B1395" s="2" t="s">
        <v>1263</v>
      </c>
      <c r="C1395" s="45" t="s">
        <v>3095</v>
      </c>
      <c r="D1395" s="2" t="s">
        <v>3209</v>
      </c>
      <c r="E1395" s="2" t="s">
        <v>1625</v>
      </c>
      <c r="F1395" s="46" t="s">
        <v>841</v>
      </c>
      <c r="G1395" s="59" t="s">
        <v>9</v>
      </c>
      <c r="H1395" s="59" t="s">
        <v>9</v>
      </c>
      <c r="I1395" s="59" t="s">
        <v>9</v>
      </c>
      <c r="J1395" s="59" t="s">
        <v>9</v>
      </c>
      <c r="K1395" s="59" t="s">
        <v>9</v>
      </c>
      <c r="L1395" s="47" t="str">
        <f t="shared" si="328"/>
        <v>Instalações</v>
      </c>
      <c r="M1395" s="47" t="str">
        <f t="shared" si="342"/>
        <v>Tanques</v>
      </c>
      <c r="N1395" s="47" t="str">
        <f t="shared" si="343"/>
        <v>Tanque</v>
      </c>
      <c r="O1395" s="41" t="str">
        <f t="shared" si="344"/>
        <v>Classe IFC: IfcTankBASIN</v>
      </c>
      <c r="P1395" s="41" t="s">
        <v>2880</v>
      </c>
      <c r="Q1395" s="41" t="s">
        <v>4394</v>
      </c>
      <c r="R1395" s="48" t="s">
        <v>9</v>
      </c>
      <c r="S1395" s="49" t="str">
        <f t="shared" si="329"/>
        <v>Instalações</v>
      </c>
      <c r="T1395" s="49" t="str">
        <f t="shared" si="345"/>
        <v>Tanques</v>
      </c>
      <c r="U1395" s="49" t="str">
        <f t="shared" si="346"/>
        <v>Tanque</v>
      </c>
      <c r="V1395" s="49" t="str">
        <f t="shared" si="330"/>
        <v>Instalações</v>
      </c>
      <c r="W1395" s="1" t="str">
        <f t="shared" si="331"/>
        <v>Key.Ifc4.3-1395</v>
      </c>
    </row>
    <row r="1396" spans="1:23" ht="6" customHeight="1" x14ac:dyDescent="0.25">
      <c r="A1396" s="43">
        <v>1396</v>
      </c>
      <c r="B1396" s="2" t="s">
        <v>1263</v>
      </c>
      <c r="C1396" s="45" t="s">
        <v>3095</v>
      </c>
      <c r="D1396" s="2" t="s">
        <v>3209</v>
      </c>
      <c r="E1396" s="2" t="s">
        <v>1625</v>
      </c>
      <c r="F1396" s="46" t="s">
        <v>842</v>
      </c>
      <c r="G1396" s="59" t="s">
        <v>9</v>
      </c>
      <c r="H1396" s="59" t="s">
        <v>9</v>
      </c>
      <c r="I1396" s="59" t="s">
        <v>9</v>
      </c>
      <c r="J1396" s="59" t="s">
        <v>9</v>
      </c>
      <c r="K1396" s="59" t="s">
        <v>9</v>
      </c>
      <c r="L1396" s="47" t="str">
        <f t="shared" si="328"/>
        <v>Instalações</v>
      </c>
      <c r="M1396" s="47" t="str">
        <f t="shared" si="342"/>
        <v>Tanques</v>
      </c>
      <c r="N1396" s="47" t="str">
        <f t="shared" si="343"/>
        <v>Tanque</v>
      </c>
      <c r="O1396" s="41" t="str">
        <f t="shared" si="344"/>
        <v>Classe IFC: IfcTankBREAKPRESSURE</v>
      </c>
      <c r="P1396" s="41" t="s">
        <v>4810</v>
      </c>
      <c r="Q1396" s="41" t="s">
        <v>4395</v>
      </c>
      <c r="R1396" s="48" t="s">
        <v>9</v>
      </c>
      <c r="S1396" s="49" t="str">
        <f t="shared" si="329"/>
        <v>Instalações</v>
      </c>
      <c r="T1396" s="49" t="str">
        <f t="shared" si="345"/>
        <v>Tanques</v>
      </c>
      <c r="U1396" s="49" t="str">
        <f t="shared" si="346"/>
        <v>Tanque</v>
      </c>
      <c r="V1396" s="49" t="str">
        <f t="shared" si="330"/>
        <v>Instalações</v>
      </c>
      <c r="W1396" s="1" t="str">
        <f t="shared" si="331"/>
        <v>Key.Ifc4.3-1396</v>
      </c>
    </row>
    <row r="1397" spans="1:23" ht="6" customHeight="1" x14ac:dyDescent="0.25">
      <c r="A1397" s="43">
        <v>1397</v>
      </c>
      <c r="B1397" s="2" t="s">
        <v>1263</v>
      </c>
      <c r="C1397" s="45" t="s">
        <v>3095</v>
      </c>
      <c r="D1397" s="2" t="s">
        <v>3209</v>
      </c>
      <c r="E1397" s="2" t="s">
        <v>1625</v>
      </c>
      <c r="F1397" s="46" t="s">
        <v>843</v>
      </c>
      <c r="G1397" s="59" t="s">
        <v>9</v>
      </c>
      <c r="H1397" s="59" t="s">
        <v>9</v>
      </c>
      <c r="I1397" s="59" t="s">
        <v>9</v>
      </c>
      <c r="J1397" s="59" t="s">
        <v>9</v>
      </c>
      <c r="K1397" s="59" t="s">
        <v>9</v>
      </c>
      <c r="L1397" s="47" t="str">
        <f t="shared" si="328"/>
        <v>Instalações</v>
      </c>
      <c r="M1397" s="47" t="str">
        <f t="shared" si="342"/>
        <v>Tanques</v>
      </c>
      <c r="N1397" s="47" t="str">
        <f t="shared" si="343"/>
        <v>Tanque</v>
      </c>
      <c r="O1397" s="41" t="str">
        <f t="shared" si="344"/>
        <v>Classe IFC: IfcTankEXPANSION</v>
      </c>
      <c r="P1397" s="41" t="s">
        <v>4811</v>
      </c>
      <c r="Q1397" s="41" t="s">
        <v>4396</v>
      </c>
      <c r="R1397" s="48" t="s">
        <v>9</v>
      </c>
      <c r="S1397" s="49" t="str">
        <f t="shared" si="329"/>
        <v>Instalações</v>
      </c>
      <c r="T1397" s="49" t="str">
        <f t="shared" si="345"/>
        <v>Tanques</v>
      </c>
      <c r="U1397" s="49" t="str">
        <f t="shared" si="346"/>
        <v>Tanque</v>
      </c>
      <c r="V1397" s="49" t="str">
        <f t="shared" si="330"/>
        <v>Instalações</v>
      </c>
      <c r="W1397" s="1" t="str">
        <f t="shared" si="331"/>
        <v>Key.Ifc4.3-1397</v>
      </c>
    </row>
    <row r="1398" spans="1:23" ht="6" customHeight="1" x14ac:dyDescent="0.25">
      <c r="A1398" s="43">
        <v>1398</v>
      </c>
      <c r="B1398" s="2" t="s">
        <v>1263</v>
      </c>
      <c r="C1398" s="45" t="s">
        <v>3095</v>
      </c>
      <c r="D1398" s="2" t="s">
        <v>3209</v>
      </c>
      <c r="E1398" s="2" t="s">
        <v>1625</v>
      </c>
      <c r="F1398" s="46" t="s">
        <v>844</v>
      </c>
      <c r="G1398" s="59" t="s">
        <v>9</v>
      </c>
      <c r="H1398" s="59" t="s">
        <v>9</v>
      </c>
      <c r="I1398" s="59" t="s">
        <v>9</v>
      </c>
      <c r="J1398" s="59" t="s">
        <v>9</v>
      </c>
      <c r="K1398" s="59" t="s">
        <v>9</v>
      </c>
      <c r="L1398" s="47" t="str">
        <f t="shared" si="328"/>
        <v>Instalações</v>
      </c>
      <c r="M1398" s="47" t="str">
        <f t="shared" si="342"/>
        <v>Tanques</v>
      </c>
      <c r="N1398" s="47" t="str">
        <f t="shared" si="343"/>
        <v>Tanque</v>
      </c>
      <c r="O1398" s="41" t="str">
        <f t="shared" si="344"/>
        <v>Classe IFC: IfcTankFEEDANDEXPANSION</v>
      </c>
      <c r="P1398" s="41" t="s">
        <v>2881</v>
      </c>
      <c r="Q1398" s="41" t="s">
        <v>4397</v>
      </c>
      <c r="R1398" s="48" t="s">
        <v>9</v>
      </c>
      <c r="S1398" s="49" t="str">
        <f t="shared" si="329"/>
        <v>Instalações</v>
      </c>
      <c r="T1398" s="49" t="str">
        <f t="shared" si="345"/>
        <v>Tanques</v>
      </c>
      <c r="U1398" s="49" t="str">
        <f t="shared" si="346"/>
        <v>Tanque</v>
      </c>
      <c r="V1398" s="49" t="str">
        <f t="shared" si="330"/>
        <v>Instalações</v>
      </c>
      <c r="W1398" s="1" t="str">
        <f t="shared" si="331"/>
        <v>Key.Ifc4.3-1398</v>
      </c>
    </row>
    <row r="1399" spans="1:23" ht="6" customHeight="1" x14ac:dyDescent="0.25">
      <c r="A1399" s="43">
        <v>1399</v>
      </c>
      <c r="B1399" s="2" t="s">
        <v>1263</v>
      </c>
      <c r="C1399" s="45" t="s">
        <v>3095</v>
      </c>
      <c r="D1399" s="2" t="s">
        <v>3209</v>
      </c>
      <c r="E1399" s="2" t="s">
        <v>1625</v>
      </c>
      <c r="F1399" s="46" t="s">
        <v>845</v>
      </c>
      <c r="G1399" s="59" t="s">
        <v>9</v>
      </c>
      <c r="H1399" s="59" t="s">
        <v>9</v>
      </c>
      <c r="I1399" s="59" t="s">
        <v>9</v>
      </c>
      <c r="J1399" s="59" t="s">
        <v>9</v>
      </c>
      <c r="K1399" s="59" t="s">
        <v>9</v>
      </c>
      <c r="L1399" s="47" t="str">
        <f t="shared" si="328"/>
        <v>Instalações</v>
      </c>
      <c r="M1399" s="47" t="str">
        <f t="shared" si="342"/>
        <v>Tanques</v>
      </c>
      <c r="N1399" s="47" t="str">
        <f t="shared" si="343"/>
        <v>Tanque</v>
      </c>
      <c r="O1399" s="41" t="str">
        <f t="shared" si="344"/>
        <v>Classe IFC: IfcTankOILRETENTIONTRAY</v>
      </c>
      <c r="P1399" s="41" t="s">
        <v>2882</v>
      </c>
      <c r="Q1399" s="41" t="s">
        <v>4398</v>
      </c>
      <c r="R1399" s="48" t="s">
        <v>9</v>
      </c>
      <c r="S1399" s="49" t="str">
        <f t="shared" si="329"/>
        <v>Instalações</v>
      </c>
      <c r="T1399" s="49" t="str">
        <f t="shared" si="345"/>
        <v>Tanques</v>
      </c>
      <c r="U1399" s="49" t="str">
        <f t="shared" si="346"/>
        <v>Tanque</v>
      </c>
      <c r="V1399" s="49" t="str">
        <f t="shared" si="330"/>
        <v>Instalações</v>
      </c>
      <c r="W1399" s="1" t="str">
        <f t="shared" si="331"/>
        <v>Key.Ifc4.3-1399</v>
      </c>
    </row>
    <row r="1400" spans="1:23" ht="6" customHeight="1" x14ac:dyDescent="0.25">
      <c r="A1400" s="43">
        <v>1400</v>
      </c>
      <c r="B1400" s="2" t="s">
        <v>1263</v>
      </c>
      <c r="C1400" s="45" t="s">
        <v>3095</v>
      </c>
      <c r="D1400" s="2" t="s">
        <v>3209</v>
      </c>
      <c r="E1400" s="2" t="s">
        <v>1625</v>
      </c>
      <c r="F1400" s="46" t="s">
        <v>846</v>
      </c>
      <c r="G1400" s="59" t="s">
        <v>9</v>
      </c>
      <c r="H1400" s="59" t="s">
        <v>9</v>
      </c>
      <c r="I1400" s="59" t="s">
        <v>9</v>
      </c>
      <c r="J1400" s="59" t="s">
        <v>9</v>
      </c>
      <c r="K1400" s="59" t="s">
        <v>9</v>
      </c>
      <c r="L1400" s="47" t="str">
        <f t="shared" si="328"/>
        <v>Instalações</v>
      </c>
      <c r="M1400" s="47" t="str">
        <f t="shared" si="342"/>
        <v>Tanques</v>
      </c>
      <c r="N1400" s="47" t="str">
        <f t="shared" si="343"/>
        <v>Tanque</v>
      </c>
      <c r="O1400" s="41" t="str">
        <f t="shared" si="344"/>
        <v>Classe IFC: IfcTankPRESSUREVESSEL</v>
      </c>
      <c r="P1400" s="41" t="s">
        <v>2883</v>
      </c>
      <c r="Q1400" s="41" t="s">
        <v>4399</v>
      </c>
      <c r="R1400" s="48" t="s">
        <v>9</v>
      </c>
      <c r="S1400" s="49" t="str">
        <f t="shared" si="329"/>
        <v>Instalações</v>
      </c>
      <c r="T1400" s="49" t="str">
        <f t="shared" si="345"/>
        <v>Tanques</v>
      </c>
      <c r="U1400" s="49" t="str">
        <f t="shared" si="346"/>
        <v>Tanque</v>
      </c>
      <c r="V1400" s="49" t="str">
        <f t="shared" si="330"/>
        <v>Instalações</v>
      </c>
      <c r="W1400" s="1" t="str">
        <f t="shared" si="331"/>
        <v>Key.Ifc4.3-1400</v>
      </c>
    </row>
    <row r="1401" spans="1:23" ht="6" customHeight="1" x14ac:dyDescent="0.25">
      <c r="A1401" s="43">
        <v>1401</v>
      </c>
      <c r="B1401" s="2" t="s">
        <v>1263</v>
      </c>
      <c r="C1401" s="45" t="s">
        <v>3095</v>
      </c>
      <c r="D1401" s="2" t="s">
        <v>3209</v>
      </c>
      <c r="E1401" s="2" t="s">
        <v>1625</v>
      </c>
      <c r="F1401" s="46" t="s">
        <v>847</v>
      </c>
      <c r="G1401" s="59" t="s">
        <v>9</v>
      </c>
      <c r="H1401" s="59" t="s">
        <v>9</v>
      </c>
      <c r="I1401" s="59" t="s">
        <v>9</v>
      </c>
      <c r="J1401" s="59" t="s">
        <v>9</v>
      </c>
      <c r="K1401" s="59" t="s">
        <v>9</v>
      </c>
      <c r="L1401" s="47" t="str">
        <f t="shared" si="328"/>
        <v>Instalações</v>
      </c>
      <c r="M1401" s="47" t="str">
        <f t="shared" si="342"/>
        <v>Tanques</v>
      </c>
      <c r="N1401" s="47" t="str">
        <f t="shared" si="343"/>
        <v>Tanque</v>
      </c>
      <c r="O1401" s="41" t="str">
        <f t="shared" si="344"/>
        <v>Classe IFC: IfcTankSTORAGE</v>
      </c>
      <c r="P1401" s="41" t="s">
        <v>2884</v>
      </c>
      <c r="Q1401" s="41" t="s">
        <v>4400</v>
      </c>
      <c r="R1401" s="48" t="s">
        <v>9</v>
      </c>
      <c r="S1401" s="49" t="str">
        <f t="shared" si="329"/>
        <v>Instalações</v>
      </c>
      <c r="T1401" s="49" t="str">
        <f t="shared" si="345"/>
        <v>Tanques</v>
      </c>
      <c r="U1401" s="49" t="str">
        <f t="shared" si="346"/>
        <v>Tanque</v>
      </c>
      <c r="V1401" s="49" t="str">
        <f t="shared" si="330"/>
        <v>Instalações</v>
      </c>
      <c r="W1401" s="1" t="str">
        <f t="shared" si="331"/>
        <v>Key.Ifc4.3-1401</v>
      </c>
    </row>
    <row r="1402" spans="1:23" ht="6" customHeight="1" x14ac:dyDescent="0.25">
      <c r="A1402" s="43">
        <v>1402</v>
      </c>
      <c r="B1402" s="2" t="s">
        <v>1263</v>
      </c>
      <c r="C1402" s="45" t="s">
        <v>3095</v>
      </c>
      <c r="D1402" s="2" t="s">
        <v>3209</v>
      </c>
      <c r="E1402" s="2" t="s">
        <v>1625</v>
      </c>
      <c r="F1402" s="46" t="s">
        <v>848</v>
      </c>
      <c r="G1402" s="59" t="s">
        <v>9</v>
      </c>
      <c r="H1402" s="59" t="s">
        <v>9</v>
      </c>
      <c r="I1402" s="59" t="s">
        <v>9</v>
      </c>
      <c r="J1402" s="59" t="s">
        <v>9</v>
      </c>
      <c r="K1402" s="59" t="s">
        <v>9</v>
      </c>
      <c r="L1402" s="47" t="str">
        <f t="shared" si="328"/>
        <v>Instalações</v>
      </c>
      <c r="M1402" s="47" t="str">
        <f t="shared" si="342"/>
        <v>Tanques</v>
      </c>
      <c r="N1402" s="47" t="str">
        <f t="shared" si="343"/>
        <v>Tanque</v>
      </c>
      <c r="O1402" s="41" t="str">
        <f t="shared" si="344"/>
        <v>Classe IFC: IfcTankVESSEL</v>
      </c>
      <c r="P1402" s="41" t="s">
        <v>2885</v>
      </c>
      <c r="Q1402" s="41" t="s">
        <v>4401</v>
      </c>
      <c r="R1402" s="48" t="s">
        <v>9</v>
      </c>
      <c r="S1402" s="49" t="str">
        <f t="shared" si="329"/>
        <v>Instalações</v>
      </c>
      <c r="T1402" s="49" t="str">
        <f t="shared" si="345"/>
        <v>Tanques</v>
      </c>
      <c r="U1402" s="49" t="str">
        <f t="shared" si="346"/>
        <v>Tanque</v>
      </c>
      <c r="V1402" s="49" t="str">
        <f t="shared" si="330"/>
        <v>Instalações</v>
      </c>
      <c r="W1402" s="1" t="str">
        <f t="shared" si="331"/>
        <v>Key.Ifc4.3-1402</v>
      </c>
    </row>
    <row r="1403" spans="1:23" ht="6" customHeight="1" x14ac:dyDescent="0.25">
      <c r="A1403" s="43">
        <v>1403</v>
      </c>
      <c r="B1403" s="2" t="s">
        <v>1263</v>
      </c>
      <c r="C1403" s="45" t="s">
        <v>3095</v>
      </c>
      <c r="D1403" s="2" t="s">
        <v>254</v>
      </c>
      <c r="E1403" s="2" t="s">
        <v>3249</v>
      </c>
      <c r="F1403" s="46" t="s">
        <v>255</v>
      </c>
      <c r="G1403" s="59" t="s">
        <v>9</v>
      </c>
      <c r="H1403" s="59" t="s">
        <v>9</v>
      </c>
      <c r="I1403" s="59" t="s">
        <v>9</v>
      </c>
      <c r="J1403" s="59" t="s">
        <v>9</v>
      </c>
      <c r="K1403" s="59" t="s">
        <v>9</v>
      </c>
      <c r="L1403" s="47" t="str">
        <f t="shared" si="328"/>
        <v>Instalações</v>
      </c>
      <c r="M1403" s="47" t="str">
        <f t="shared" si="342"/>
        <v>Telecom</v>
      </c>
      <c r="N1403" s="47" t="str">
        <f t="shared" si="343"/>
        <v>Aparelho.Telecom</v>
      </c>
      <c r="O1403" s="41" t="str">
        <f t="shared" si="344"/>
        <v>Classe IFC: IfcCommunicationsAppliance</v>
      </c>
      <c r="P1403" s="41" t="s">
        <v>2886</v>
      </c>
      <c r="Q1403" s="41" t="s">
        <v>4402</v>
      </c>
      <c r="R1403" s="48" t="s">
        <v>9</v>
      </c>
      <c r="S1403" s="49" t="str">
        <f t="shared" si="329"/>
        <v>Instalações</v>
      </c>
      <c r="T1403" s="49" t="str">
        <f t="shared" si="345"/>
        <v>Telecom</v>
      </c>
      <c r="U1403" s="49" t="str">
        <f t="shared" si="346"/>
        <v>Aparelho.Telecom</v>
      </c>
      <c r="V1403" s="49" t="str">
        <f t="shared" si="330"/>
        <v>Instalações</v>
      </c>
      <c r="W1403" s="1" t="str">
        <f t="shared" si="331"/>
        <v>Key.Ifc4.3-1403</v>
      </c>
    </row>
    <row r="1404" spans="1:23" ht="6" customHeight="1" x14ac:dyDescent="0.25">
      <c r="A1404" s="43">
        <v>1404</v>
      </c>
      <c r="B1404" s="2" t="s">
        <v>1263</v>
      </c>
      <c r="C1404" s="45" t="s">
        <v>3095</v>
      </c>
      <c r="D1404" s="2" t="s">
        <v>254</v>
      </c>
      <c r="E1404" s="2" t="s">
        <v>3249</v>
      </c>
      <c r="F1404" s="46" t="s">
        <v>256</v>
      </c>
      <c r="G1404" s="59" t="s">
        <v>9</v>
      </c>
      <c r="H1404" s="59" t="s">
        <v>9</v>
      </c>
      <c r="I1404" s="59" t="s">
        <v>9</v>
      </c>
      <c r="J1404" s="59" t="s">
        <v>9</v>
      </c>
      <c r="K1404" s="59" t="s">
        <v>9</v>
      </c>
      <c r="L1404" s="47" t="str">
        <f t="shared" si="328"/>
        <v>Instalações</v>
      </c>
      <c r="M1404" s="47" t="str">
        <f t="shared" si="342"/>
        <v>Telecom</v>
      </c>
      <c r="N1404" s="47" t="str">
        <f t="shared" si="343"/>
        <v>Aparelho.Telecom</v>
      </c>
      <c r="O1404" s="41" t="str">
        <f t="shared" si="344"/>
        <v>Classe IFC: IfcCommunicationsApplianceANTENNA</v>
      </c>
      <c r="P1404" s="41" t="s">
        <v>2887</v>
      </c>
      <c r="Q1404" s="41" t="s">
        <v>4403</v>
      </c>
      <c r="R1404" s="48" t="s">
        <v>9</v>
      </c>
      <c r="S1404" s="49" t="str">
        <f t="shared" si="329"/>
        <v>Instalações</v>
      </c>
      <c r="T1404" s="49" t="str">
        <f t="shared" si="345"/>
        <v>Telecom</v>
      </c>
      <c r="U1404" s="49" t="str">
        <f t="shared" si="346"/>
        <v>Aparelho.Telecom</v>
      </c>
      <c r="V1404" s="49" t="str">
        <f t="shared" si="330"/>
        <v>Instalações</v>
      </c>
      <c r="W1404" s="1" t="str">
        <f t="shared" si="331"/>
        <v>Key.Ifc4.3-1404</v>
      </c>
    </row>
    <row r="1405" spans="1:23" ht="6" customHeight="1" x14ac:dyDescent="0.25">
      <c r="A1405" s="43">
        <v>1405</v>
      </c>
      <c r="B1405" s="2" t="s">
        <v>1263</v>
      </c>
      <c r="C1405" s="45" t="s">
        <v>3095</v>
      </c>
      <c r="D1405" s="2" t="s">
        <v>254</v>
      </c>
      <c r="E1405" s="2" t="s">
        <v>3249</v>
      </c>
      <c r="F1405" s="46" t="s">
        <v>257</v>
      </c>
      <c r="G1405" s="59" t="s">
        <v>9</v>
      </c>
      <c r="H1405" s="59" t="s">
        <v>9</v>
      </c>
      <c r="I1405" s="59" t="s">
        <v>9</v>
      </c>
      <c r="J1405" s="59" t="s">
        <v>9</v>
      </c>
      <c r="K1405" s="59" t="s">
        <v>9</v>
      </c>
      <c r="L1405" s="47" t="str">
        <f t="shared" si="328"/>
        <v>Instalações</v>
      </c>
      <c r="M1405" s="47" t="str">
        <f t="shared" si="342"/>
        <v>Telecom</v>
      </c>
      <c r="N1405" s="47" t="str">
        <f t="shared" si="343"/>
        <v>Aparelho.Telecom</v>
      </c>
      <c r="O1405" s="41" t="str">
        <f t="shared" si="344"/>
        <v>Classe IFC: IfcCommunicationsApplianceAUTOMATON</v>
      </c>
      <c r="P1405" s="41" t="s">
        <v>2888</v>
      </c>
      <c r="Q1405" s="41" t="s">
        <v>4404</v>
      </c>
      <c r="R1405" s="48" t="s">
        <v>9</v>
      </c>
      <c r="S1405" s="49" t="str">
        <f t="shared" si="329"/>
        <v>Instalações</v>
      </c>
      <c r="T1405" s="49" t="str">
        <f t="shared" si="345"/>
        <v>Telecom</v>
      </c>
      <c r="U1405" s="49" t="str">
        <f t="shared" si="346"/>
        <v>Aparelho.Telecom</v>
      </c>
      <c r="V1405" s="49" t="str">
        <f t="shared" si="330"/>
        <v>Instalações</v>
      </c>
      <c r="W1405" s="1" t="str">
        <f t="shared" si="331"/>
        <v>Key.Ifc4.3-1405</v>
      </c>
    </row>
    <row r="1406" spans="1:23" ht="6" customHeight="1" x14ac:dyDescent="0.25">
      <c r="A1406" s="43">
        <v>1406</v>
      </c>
      <c r="B1406" s="2" t="s">
        <v>1263</v>
      </c>
      <c r="C1406" s="45" t="s">
        <v>3095</v>
      </c>
      <c r="D1406" s="2" t="s">
        <v>254</v>
      </c>
      <c r="E1406" s="2" t="s">
        <v>3249</v>
      </c>
      <c r="F1406" s="46" t="s">
        <v>258</v>
      </c>
      <c r="G1406" s="59" t="s">
        <v>9</v>
      </c>
      <c r="H1406" s="59" t="s">
        <v>9</v>
      </c>
      <c r="I1406" s="59" t="s">
        <v>9</v>
      </c>
      <c r="J1406" s="59" t="s">
        <v>9</v>
      </c>
      <c r="K1406" s="59" t="s">
        <v>9</v>
      </c>
      <c r="L1406" s="47" t="str">
        <f t="shared" si="328"/>
        <v>Instalações</v>
      </c>
      <c r="M1406" s="47" t="str">
        <f t="shared" si="342"/>
        <v>Telecom</v>
      </c>
      <c r="N1406" s="47" t="str">
        <f t="shared" si="343"/>
        <v>Aparelho.Telecom</v>
      </c>
      <c r="O1406" s="41" t="str">
        <f t="shared" si="344"/>
        <v>Classe IFC: IfcCommunicationsApplianceCOMPUTER</v>
      </c>
      <c r="P1406" s="41" t="s">
        <v>2889</v>
      </c>
      <c r="Q1406" s="41" t="s">
        <v>4405</v>
      </c>
      <c r="R1406" s="48" t="s">
        <v>9</v>
      </c>
      <c r="S1406" s="49" t="str">
        <f t="shared" si="329"/>
        <v>Instalações</v>
      </c>
      <c r="T1406" s="49" t="str">
        <f t="shared" si="345"/>
        <v>Telecom</v>
      </c>
      <c r="U1406" s="49" t="str">
        <f t="shared" si="346"/>
        <v>Aparelho.Telecom</v>
      </c>
      <c r="V1406" s="49" t="str">
        <f t="shared" si="330"/>
        <v>Instalações</v>
      </c>
      <c r="W1406" s="1" t="str">
        <f t="shared" si="331"/>
        <v>Key.Ifc4.3-1406</v>
      </c>
    </row>
    <row r="1407" spans="1:23" ht="6" customHeight="1" x14ac:dyDescent="0.25">
      <c r="A1407" s="43">
        <v>1407</v>
      </c>
      <c r="B1407" s="2" t="s">
        <v>1263</v>
      </c>
      <c r="C1407" s="45" t="s">
        <v>3095</v>
      </c>
      <c r="D1407" s="2" t="s">
        <v>254</v>
      </c>
      <c r="E1407" s="2" t="s">
        <v>3249</v>
      </c>
      <c r="F1407" s="46" t="s">
        <v>259</v>
      </c>
      <c r="G1407" s="59" t="s">
        <v>9</v>
      </c>
      <c r="H1407" s="59" t="s">
        <v>9</v>
      </c>
      <c r="I1407" s="59" t="s">
        <v>9</v>
      </c>
      <c r="J1407" s="59" t="s">
        <v>9</v>
      </c>
      <c r="K1407" s="59" t="s">
        <v>9</v>
      </c>
      <c r="L1407" s="47" t="str">
        <f t="shared" si="328"/>
        <v>Instalações</v>
      </c>
      <c r="M1407" s="47" t="str">
        <f t="shared" si="342"/>
        <v>Telecom</v>
      </c>
      <c r="N1407" s="47" t="str">
        <f t="shared" si="343"/>
        <v>Aparelho.Telecom</v>
      </c>
      <c r="O1407" s="41" t="str">
        <f t="shared" si="344"/>
        <v>Classe IFC: IfcCommunicationsApplianceFAX</v>
      </c>
      <c r="P1407" s="41" t="s">
        <v>2890</v>
      </c>
      <c r="Q1407" s="41" t="s">
        <v>4406</v>
      </c>
      <c r="R1407" s="48" t="s">
        <v>9</v>
      </c>
      <c r="S1407" s="49" t="str">
        <f t="shared" si="329"/>
        <v>Instalações</v>
      </c>
      <c r="T1407" s="49" t="str">
        <f t="shared" si="345"/>
        <v>Telecom</v>
      </c>
      <c r="U1407" s="49" t="str">
        <f t="shared" si="346"/>
        <v>Aparelho.Telecom</v>
      </c>
      <c r="V1407" s="49" t="str">
        <f t="shared" si="330"/>
        <v>Instalações</v>
      </c>
      <c r="W1407" s="1" t="str">
        <f t="shared" si="331"/>
        <v>Key.Ifc4.3-1407</v>
      </c>
    </row>
    <row r="1408" spans="1:23" ht="6" customHeight="1" x14ac:dyDescent="0.25">
      <c r="A1408" s="43">
        <v>1408</v>
      </c>
      <c r="B1408" s="2" t="s">
        <v>1263</v>
      </c>
      <c r="C1408" s="45" t="s">
        <v>3095</v>
      </c>
      <c r="D1408" s="2" t="s">
        <v>254</v>
      </c>
      <c r="E1408" s="2" t="s">
        <v>3249</v>
      </c>
      <c r="F1408" s="46" t="s">
        <v>260</v>
      </c>
      <c r="G1408" s="59" t="s">
        <v>9</v>
      </c>
      <c r="H1408" s="59" t="s">
        <v>9</v>
      </c>
      <c r="I1408" s="59" t="s">
        <v>9</v>
      </c>
      <c r="J1408" s="59" t="s">
        <v>9</v>
      </c>
      <c r="K1408" s="59" t="s">
        <v>9</v>
      </c>
      <c r="L1408" s="47" t="str">
        <f t="shared" si="328"/>
        <v>Instalações</v>
      </c>
      <c r="M1408" s="47" t="str">
        <f t="shared" si="342"/>
        <v>Telecom</v>
      </c>
      <c r="N1408" s="47" t="str">
        <f t="shared" si="343"/>
        <v>Aparelho.Telecom</v>
      </c>
      <c r="O1408" s="41" t="str">
        <f t="shared" si="344"/>
        <v>Classe IFC: IfcCommunicationsApplianceGATEWAY</v>
      </c>
      <c r="P1408" s="41" t="s">
        <v>2891</v>
      </c>
      <c r="Q1408" s="41" t="s">
        <v>4407</v>
      </c>
      <c r="R1408" s="48" t="s">
        <v>9</v>
      </c>
      <c r="S1408" s="49" t="str">
        <f t="shared" si="329"/>
        <v>Instalações</v>
      </c>
      <c r="T1408" s="49" t="str">
        <f t="shared" si="345"/>
        <v>Telecom</v>
      </c>
      <c r="U1408" s="49" t="str">
        <f t="shared" si="346"/>
        <v>Aparelho.Telecom</v>
      </c>
      <c r="V1408" s="49" t="str">
        <f t="shared" si="330"/>
        <v>Instalações</v>
      </c>
      <c r="W1408" s="1" t="str">
        <f t="shared" si="331"/>
        <v>Key.Ifc4.3-1408</v>
      </c>
    </row>
    <row r="1409" spans="1:23" ht="6" customHeight="1" x14ac:dyDescent="0.25">
      <c r="A1409" s="43">
        <v>1409</v>
      </c>
      <c r="B1409" s="2" t="s">
        <v>1263</v>
      </c>
      <c r="C1409" s="45" t="s">
        <v>3095</v>
      </c>
      <c r="D1409" s="2" t="s">
        <v>254</v>
      </c>
      <c r="E1409" s="2" t="s">
        <v>3249</v>
      </c>
      <c r="F1409" s="46" t="s">
        <v>261</v>
      </c>
      <c r="G1409" s="59" t="s">
        <v>9</v>
      </c>
      <c r="H1409" s="59" t="s">
        <v>9</v>
      </c>
      <c r="I1409" s="59" t="s">
        <v>9</v>
      </c>
      <c r="J1409" s="59" t="s">
        <v>9</v>
      </c>
      <c r="K1409" s="59" t="s">
        <v>9</v>
      </c>
      <c r="L1409" s="47" t="str">
        <f t="shared" si="328"/>
        <v>Instalações</v>
      </c>
      <c r="M1409" s="47" t="str">
        <f t="shared" si="342"/>
        <v>Telecom</v>
      </c>
      <c r="N1409" s="47" t="str">
        <f t="shared" si="343"/>
        <v>Aparelho.Telecom</v>
      </c>
      <c r="O1409" s="41" t="str">
        <f t="shared" si="344"/>
        <v>Classe IFC: IfcCommunicationsApplianceINTELLIGENTPERIPHERAL</v>
      </c>
      <c r="P1409" s="41" t="s">
        <v>2892</v>
      </c>
      <c r="Q1409" s="41" t="s">
        <v>4408</v>
      </c>
      <c r="R1409" s="48" t="s">
        <v>9</v>
      </c>
      <c r="S1409" s="49" t="str">
        <f t="shared" si="329"/>
        <v>Instalações</v>
      </c>
      <c r="T1409" s="49" t="str">
        <f t="shared" si="345"/>
        <v>Telecom</v>
      </c>
      <c r="U1409" s="49" t="str">
        <f t="shared" si="346"/>
        <v>Aparelho.Telecom</v>
      </c>
      <c r="V1409" s="49" t="str">
        <f t="shared" si="330"/>
        <v>Instalações</v>
      </c>
      <c r="W1409" s="1" t="str">
        <f t="shared" si="331"/>
        <v>Key.Ifc4.3-1409</v>
      </c>
    </row>
    <row r="1410" spans="1:23" ht="6" customHeight="1" x14ac:dyDescent="0.25">
      <c r="A1410" s="43">
        <v>1410</v>
      </c>
      <c r="B1410" s="2" t="s">
        <v>1263</v>
      </c>
      <c r="C1410" s="45" t="s">
        <v>3095</v>
      </c>
      <c r="D1410" s="2" t="s">
        <v>254</v>
      </c>
      <c r="E1410" s="2" t="s">
        <v>3249</v>
      </c>
      <c r="F1410" s="46" t="s">
        <v>262</v>
      </c>
      <c r="G1410" s="59" t="s">
        <v>9</v>
      </c>
      <c r="H1410" s="59" t="s">
        <v>9</v>
      </c>
      <c r="I1410" s="59" t="s">
        <v>9</v>
      </c>
      <c r="J1410" s="59" t="s">
        <v>9</v>
      </c>
      <c r="K1410" s="59" t="s">
        <v>9</v>
      </c>
      <c r="L1410" s="47" t="str">
        <f t="shared" si="328"/>
        <v>Instalações</v>
      </c>
      <c r="M1410" s="47" t="str">
        <f t="shared" si="342"/>
        <v>Telecom</v>
      </c>
      <c r="N1410" s="47" t="str">
        <f t="shared" si="343"/>
        <v>Aparelho.Telecom</v>
      </c>
      <c r="O1410" s="41" t="str">
        <f t="shared" si="344"/>
        <v>Classe IFC: IfcCommunicationsApplianceIPNETWORKEQUIPMENT</v>
      </c>
      <c r="P1410" s="41" t="s">
        <v>2893</v>
      </c>
      <c r="Q1410" s="41" t="s">
        <v>4409</v>
      </c>
      <c r="R1410" s="48" t="s">
        <v>9</v>
      </c>
      <c r="S1410" s="49" t="str">
        <f t="shared" si="329"/>
        <v>Instalações</v>
      </c>
      <c r="T1410" s="49" t="str">
        <f t="shared" si="345"/>
        <v>Telecom</v>
      </c>
      <c r="U1410" s="49" t="str">
        <f t="shared" si="346"/>
        <v>Aparelho.Telecom</v>
      </c>
      <c r="V1410" s="49" t="str">
        <f t="shared" si="330"/>
        <v>Instalações</v>
      </c>
      <c r="W1410" s="1" t="str">
        <f t="shared" si="331"/>
        <v>Key.Ifc4.3-1410</v>
      </c>
    </row>
    <row r="1411" spans="1:23" ht="6" customHeight="1" x14ac:dyDescent="0.25">
      <c r="A1411" s="43">
        <v>1411</v>
      </c>
      <c r="B1411" s="2" t="s">
        <v>1263</v>
      </c>
      <c r="C1411" s="45" t="s">
        <v>3095</v>
      </c>
      <c r="D1411" s="2" t="s">
        <v>254</v>
      </c>
      <c r="E1411" s="2" t="s">
        <v>3249</v>
      </c>
      <c r="F1411" s="46" t="s">
        <v>263</v>
      </c>
      <c r="G1411" s="59" t="s">
        <v>9</v>
      </c>
      <c r="H1411" s="59" t="s">
        <v>9</v>
      </c>
      <c r="I1411" s="59" t="s">
        <v>9</v>
      </c>
      <c r="J1411" s="59" t="s">
        <v>9</v>
      </c>
      <c r="K1411" s="59" t="s">
        <v>9</v>
      </c>
      <c r="L1411" s="47" t="str">
        <f t="shared" si="328"/>
        <v>Instalações</v>
      </c>
      <c r="M1411" s="47" t="str">
        <f t="shared" si="342"/>
        <v>Telecom</v>
      </c>
      <c r="N1411" s="47" t="str">
        <f t="shared" si="343"/>
        <v>Aparelho.Telecom</v>
      </c>
      <c r="O1411" s="41" t="str">
        <f t="shared" si="344"/>
        <v>Classe IFC: IfcCommunicationsApplianceLINESIDEELECTRONICUNIT</v>
      </c>
      <c r="P1411" s="41" t="s">
        <v>2894</v>
      </c>
      <c r="Q1411" s="41" t="s">
        <v>4410</v>
      </c>
      <c r="R1411" s="48" t="s">
        <v>9</v>
      </c>
      <c r="S1411" s="49" t="str">
        <f t="shared" si="329"/>
        <v>Instalações</v>
      </c>
      <c r="T1411" s="49" t="str">
        <f t="shared" si="345"/>
        <v>Telecom</v>
      </c>
      <c r="U1411" s="49" t="str">
        <f t="shared" si="346"/>
        <v>Aparelho.Telecom</v>
      </c>
      <c r="V1411" s="49" t="str">
        <f t="shared" si="330"/>
        <v>Instalações</v>
      </c>
      <c r="W1411" s="1" t="str">
        <f t="shared" si="331"/>
        <v>Key.Ifc4.3-1411</v>
      </c>
    </row>
    <row r="1412" spans="1:23" ht="6" customHeight="1" x14ac:dyDescent="0.25">
      <c r="A1412" s="43">
        <v>1412</v>
      </c>
      <c r="B1412" s="2" t="s">
        <v>1263</v>
      </c>
      <c r="C1412" s="45" t="s">
        <v>3095</v>
      </c>
      <c r="D1412" s="2" t="s">
        <v>254</v>
      </c>
      <c r="E1412" s="2" t="s">
        <v>3249</v>
      </c>
      <c r="F1412" s="46" t="s">
        <v>264</v>
      </c>
      <c r="G1412" s="59" t="s">
        <v>9</v>
      </c>
      <c r="H1412" s="59" t="s">
        <v>9</v>
      </c>
      <c r="I1412" s="59" t="s">
        <v>9</v>
      </c>
      <c r="J1412" s="59" t="s">
        <v>9</v>
      </c>
      <c r="K1412" s="59" t="s">
        <v>9</v>
      </c>
      <c r="L1412" s="47" t="str">
        <f t="shared" si="328"/>
        <v>Instalações</v>
      </c>
      <c r="M1412" s="47" t="str">
        <f t="shared" si="342"/>
        <v>Telecom</v>
      </c>
      <c r="N1412" s="47" t="str">
        <f t="shared" si="343"/>
        <v>Aparelho.Telecom</v>
      </c>
      <c r="O1412" s="41" t="str">
        <f t="shared" si="344"/>
        <v>Classe IFC: IfcCommunicationsApplianceMODEM</v>
      </c>
      <c r="P1412" s="41" t="s">
        <v>2895</v>
      </c>
      <c r="Q1412" s="41" t="s">
        <v>4411</v>
      </c>
      <c r="R1412" s="48" t="s">
        <v>9</v>
      </c>
      <c r="S1412" s="49" t="str">
        <f t="shared" si="329"/>
        <v>Instalações</v>
      </c>
      <c r="T1412" s="49" t="str">
        <f t="shared" si="345"/>
        <v>Telecom</v>
      </c>
      <c r="U1412" s="49" t="str">
        <f t="shared" si="346"/>
        <v>Aparelho.Telecom</v>
      </c>
      <c r="V1412" s="49" t="str">
        <f t="shared" si="330"/>
        <v>Instalações</v>
      </c>
      <c r="W1412" s="1" t="str">
        <f t="shared" si="331"/>
        <v>Key.Ifc4.3-1412</v>
      </c>
    </row>
    <row r="1413" spans="1:23" ht="6" customHeight="1" x14ac:dyDescent="0.25">
      <c r="A1413" s="43">
        <v>1413</v>
      </c>
      <c r="B1413" s="2" t="s">
        <v>1263</v>
      </c>
      <c r="C1413" s="45" t="s">
        <v>3095</v>
      </c>
      <c r="D1413" s="2" t="s">
        <v>254</v>
      </c>
      <c r="E1413" s="2" t="s">
        <v>3249</v>
      </c>
      <c r="F1413" s="46" t="s">
        <v>265</v>
      </c>
      <c r="G1413" s="59" t="s">
        <v>9</v>
      </c>
      <c r="H1413" s="59" t="s">
        <v>9</v>
      </c>
      <c r="I1413" s="59" t="s">
        <v>9</v>
      </c>
      <c r="J1413" s="59" t="s">
        <v>9</v>
      </c>
      <c r="K1413" s="59" t="s">
        <v>9</v>
      </c>
      <c r="L1413" s="47" t="str">
        <f t="shared" si="328"/>
        <v>Instalações</v>
      </c>
      <c r="M1413" s="47" t="str">
        <f t="shared" si="342"/>
        <v>Telecom</v>
      </c>
      <c r="N1413" s="47" t="str">
        <f t="shared" si="343"/>
        <v>Aparelho.Telecom</v>
      </c>
      <c r="O1413" s="41" t="str">
        <f t="shared" si="344"/>
        <v>Classe IFC: IfcCommunicationsApplianceNETWORKAPPLIANCE</v>
      </c>
      <c r="P1413" s="41" t="s">
        <v>2896</v>
      </c>
      <c r="Q1413" s="41" t="s">
        <v>4412</v>
      </c>
      <c r="R1413" s="48" t="s">
        <v>9</v>
      </c>
      <c r="S1413" s="49" t="str">
        <f t="shared" si="329"/>
        <v>Instalações</v>
      </c>
      <c r="T1413" s="49" t="str">
        <f t="shared" si="345"/>
        <v>Telecom</v>
      </c>
      <c r="U1413" s="49" t="str">
        <f t="shared" si="346"/>
        <v>Aparelho.Telecom</v>
      </c>
      <c r="V1413" s="49" t="str">
        <f t="shared" si="330"/>
        <v>Instalações</v>
      </c>
      <c r="W1413" s="1" t="str">
        <f t="shared" si="331"/>
        <v>Key.Ifc4.3-1413</v>
      </c>
    </row>
    <row r="1414" spans="1:23" ht="6" customHeight="1" x14ac:dyDescent="0.25">
      <c r="A1414" s="43">
        <v>1414</v>
      </c>
      <c r="B1414" s="2" t="s">
        <v>1263</v>
      </c>
      <c r="C1414" s="45" t="s">
        <v>3095</v>
      </c>
      <c r="D1414" s="2" t="s">
        <v>254</v>
      </c>
      <c r="E1414" s="2" t="s">
        <v>3249</v>
      </c>
      <c r="F1414" s="46" t="s">
        <v>266</v>
      </c>
      <c r="G1414" s="59" t="s">
        <v>9</v>
      </c>
      <c r="H1414" s="59" t="s">
        <v>9</v>
      </c>
      <c r="I1414" s="59" t="s">
        <v>9</v>
      </c>
      <c r="J1414" s="59" t="s">
        <v>9</v>
      </c>
      <c r="K1414" s="59" t="s">
        <v>9</v>
      </c>
      <c r="L1414" s="47" t="str">
        <f t="shared" si="328"/>
        <v>Instalações</v>
      </c>
      <c r="M1414" s="47" t="str">
        <f t="shared" si="342"/>
        <v>Telecom</v>
      </c>
      <c r="N1414" s="47" t="str">
        <f t="shared" si="343"/>
        <v>Aparelho.Telecom</v>
      </c>
      <c r="O1414" s="41" t="str">
        <f t="shared" si="344"/>
        <v>Classe IFC: IfcCommunicationsApplianceNETWORKBRIDGE</v>
      </c>
      <c r="P1414" s="41" t="s">
        <v>2897</v>
      </c>
      <c r="Q1414" s="41" t="s">
        <v>4413</v>
      </c>
      <c r="R1414" s="48" t="s">
        <v>9</v>
      </c>
      <c r="S1414" s="49" t="str">
        <f t="shared" si="329"/>
        <v>Instalações</v>
      </c>
      <c r="T1414" s="49" t="str">
        <f t="shared" si="345"/>
        <v>Telecom</v>
      </c>
      <c r="U1414" s="49" t="str">
        <f t="shared" si="346"/>
        <v>Aparelho.Telecom</v>
      </c>
      <c r="V1414" s="49" t="str">
        <f t="shared" si="330"/>
        <v>Instalações</v>
      </c>
      <c r="W1414" s="1" t="str">
        <f t="shared" si="331"/>
        <v>Key.Ifc4.3-1414</v>
      </c>
    </row>
    <row r="1415" spans="1:23" ht="6" customHeight="1" x14ac:dyDescent="0.25">
      <c r="A1415" s="43">
        <v>1415</v>
      </c>
      <c r="B1415" s="2" t="s">
        <v>1263</v>
      </c>
      <c r="C1415" s="45" t="s">
        <v>3095</v>
      </c>
      <c r="D1415" s="2" t="s">
        <v>254</v>
      </c>
      <c r="E1415" s="2" t="s">
        <v>3249</v>
      </c>
      <c r="F1415" s="46" t="s">
        <v>267</v>
      </c>
      <c r="G1415" s="59" t="s">
        <v>9</v>
      </c>
      <c r="H1415" s="59" t="s">
        <v>9</v>
      </c>
      <c r="I1415" s="59" t="s">
        <v>9</v>
      </c>
      <c r="J1415" s="59" t="s">
        <v>9</v>
      </c>
      <c r="K1415" s="59" t="s">
        <v>9</v>
      </c>
      <c r="L1415" s="47" t="str">
        <f t="shared" si="328"/>
        <v>Instalações</v>
      </c>
      <c r="M1415" s="47" t="str">
        <f t="shared" si="342"/>
        <v>Telecom</v>
      </c>
      <c r="N1415" s="47" t="str">
        <f t="shared" si="343"/>
        <v>Aparelho.Telecom</v>
      </c>
      <c r="O1415" s="41" t="str">
        <f t="shared" si="344"/>
        <v>Classe IFC: IfcCommunicationsApplianceNETWORKHUB</v>
      </c>
      <c r="P1415" s="41" t="s">
        <v>2898</v>
      </c>
      <c r="Q1415" s="41" t="s">
        <v>4414</v>
      </c>
      <c r="R1415" s="48" t="s">
        <v>9</v>
      </c>
      <c r="S1415" s="49" t="str">
        <f t="shared" si="329"/>
        <v>Instalações</v>
      </c>
      <c r="T1415" s="49" t="str">
        <f t="shared" si="345"/>
        <v>Telecom</v>
      </c>
      <c r="U1415" s="49" t="str">
        <f t="shared" si="346"/>
        <v>Aparelho.Telecom</v>
      </c>
      <c r="V1415" s="49" t="str">
        <f t="shared" si="330"/>
        <v>Instalações</v>
      </c>
      <c r="W1415" s="1" t="str">
        <f t="shared" si="331"/>
        <v>Key.Ifc4.3-1415</v>
      </c>
    </row>
    <row r="1416" spans="1:23" ht="6" customHeight="1" x14ac:dyDescent="0.25">
      <c r="A1416" s="43">
        <v>1416</v>
      </c>
      <c r="B1416" s="2" t="s">
        <v>1263</v>
      </c>
      <c r="C1416" s="45" t="s">
        <v>3095</v>
      </c>
      <c r="D1416" s="2" t="s">
        <v>254</v>
      </c>
      <c r="E1416" s="2" t="s">
        <v>3249</v>
      </c>
      <c r="F1416" s="46" t="s">
        <v>268</v>
      </c>
      <c r="G1416" s="59" t="s">
        <v>9</v>
      </c>
      <c r="H1416" s="59" t="s">
        <v>9</v>
      </c>
      <c r="I1416" s="59" t="s">
        <v>9</v>
      </c>
      <c r="J1416" s="59" t="s">
        <v>9</v>
      </c>
      <c r="K1416" s="59" t="s">
        <v>9</v>
      </c>
      <c r="L1416" s="47" t="str">
        <f t="shared" si="328"/>
        <v>Instalações</v>
      </c>
      <c r="M1416" s="47" t="str">
        <f t="shared" si="342"/>
        <v>Telecom</v>
      </c>
      <c r="N1416" s="47" t="str">
        <f t="shared" si="343"/>
        <v>Aparelho.Telecom</v>
      </c>
      <c r="O1416" s="41" t="str">
        <f t="shared" si="344"/>
        <v>Classe IFC: IfcCommunicationsApplianceOPTICALLINETERMINAL</v>
      </c>
      <c r="P1416" s="41" t="s">
        <v>2899</v>
      </c>
      <c r="Q1416" s="41" t="s">
        <v>4415</v>
      </c>
      <c r="R1416" s="48" t="s">
        <v>9</v>
      </c>
      <c r="S1416" s="49" t="str">
        <f t="shared" si="329"/>
        <v>Instalações</v>
      </c>
      <c r="T1416" s="49" t="str">
        <f t="shared" si="345"/>
        <v>Telecom</v>
      </c>
      <c r="U1416" s="49" t="str">
        <f t="shared" si="346"/>
        <v>Aparelho.Telecom</v>
      </c>
      <c r="V1416" s="49" t="str">
        <f t="shared" si="330"/>
        <v>Instalações</v>
      </c>
      <c r="W1416" s="1" t="str">
        <f t="shared" si="331"/>
        <v>Key.Ifc4.3-1416</v>
      </c>
    </row>
    <row r="1417" spans="1:23" ht="6" customHeight="1" x14ac:dyDescent="0.25">
      <c r="A1417" s="43">
        <v>1417</v>
      </c>
      <c r="B1417" s="2" t="s">
        <v>1263</v>
      </c>
      <c r="C1417" s="45" t="s">
        <v>3095</v>
      </c>
      <c r="D1417" s="2" t="s">
        <v>254</v>
      </c>
      <c r="E1417" s="2" t="s">
        <v>3249</v>
      </c>
      <c r="F1417" s="46" t="s">
        <v>269</v>
      </c>
      <c r="G1417" s="59" t="s">
        <v>9</v>
      </c>
      <c r="H1417" s="59" t="s">
        <v>9</v>
      </c>
      <c r="I1417" s="59" t="s">
        <v>9</v>
      </c>
      <c r="J1417" s="59" t="s">
        <v>9</v>
      </c>
      <c r="K1417" s="59" t="s">
        <v>9</v>
      </c>
      <c r="L1417" s="47" t="str">
        <f t="shared" si="328"/>
        <v>Instalações</v>
      </c>
      <c r="M1417" s="47" t="str">
        <f t="shared" si="342"/>
        <v>Telecom</v>
      </c>
      <c r="N1417" s="47" t="str">
        <f t="shared" si="343"/>
        <v>Aparelho.Telecom</v>
      </c>
      <c r="O1417" s="41" t="str">
        <f t="shared" si="344"/>
        <v>Classe IFC: IfcCommunicationsApplianceOPTICALNETWORKUNIT</v>
      </c>
      <c r="P1417" s="41" t="s">
        <v>2900</v>
      </c>
      <c r="Q1417" s="41" t="s">
        <v>4416</v>
      </c>
      <c r="R1417" s="48" t="s">
        <v>9</v>
      </c>
      <c r="S1417" s="49" t="str">
        <f t="shared" si="329"/>
        <v>Instalações</v>
      </c>
      <c r="T1417" s="49" t="str">
        <f t="shared" si="345"/>
        <v>Telecom</v>
      </c>
      <c r="U1417" s="49" t="str">
        <f t="shared" si="346"/>
        <v>Aparelho.Telecom</v>
      </c>
      <c r="V1417" s="49" t="str">
        <f t="shared" si="330"/>
        <v>Instalações</v>
      </c>
      <c r="W1417" s="1" t="str">
        <f t="shared" si="331"/>
        <v>Key.Ifc4.3-1417</v>
      </c>
    </row>
    <row r="1418" spans="1:23" ht="6" customHeight="1" x14ac:dyDescent="0.25">
      <c r="A1418" s="43">
        <v>1418</v>
      </c>
      <c r="B1418" s="2" t="s">
        <v>1263</v>
      </c>
      <c r="C1418" s="45" t="s">
        <v>3095</v>
      </c>
      <c r="D1418" s="2" t="s">
        <v>254</v>
      </c>
      <c r="E1418" s="2" t="s">
        <v>3249</v>
      </c>
      <c r="F1418" s="46" t="s">
        <v>270</v>
      </c>
      <c r="G1418" s="59" t="s">
        <v>9</v>
      </c>
      <c r="H1418" s="59" t="s">
        <v>9</v>
      </c>
      <c r="I1418" s="59" t="s">
        <v>9</v>
      </c>
      <c r="J1418" s="59" t="s">
        <v>9</v>
      </c>
      <c r="K1418" s="59" t="s">
        <v>9</v>
      </c>
      <c r="L1418" s="47" t="str">
        <f t="shared" si="328"/>
        <v>Instalações</v>
      </c>
      <c r="M1418" s="47" t="str">
        <f t="shared" si="342"/>
        <v>Telecom</v>
      </c>
      <c r="N1418" s="47" t="str">
        <f t="shared" si="343"/>
        <v>Aparelho.Telecom</v>
      </c>
      <c r="O1418" s="41" t="str">
        <f t="shared" si="344"/>
        <v>Classe IFC: IfcCommunicationsAppliancePRINTER</v>
      </c>
      <c r="P1418" s="41" t="s">
        <v>2901</v>
      </c>
      <c r="Q1418" s="41" t="s">
        <v>4417</v>
      </c>
      <c r="R1418" s="48" t="s">
        <v>9</v>
      </c>
      <c r="S1418" s="49" t="str">
        <f t="shared" si="329"/>
        <v>Instalações</v>
      </c>
      <c r="T1418" s="49" t="str">
        <f t="shared" si="345"/>
        <v>Telecom</v>
      </c>
      <c r="U1418" s="49" t="str">
        <f t="shared" si="346"/>
        <v>Aparelho.Telecom</v>
      </c>
      <c r="V1418" s="49" t="str">
        <f t="shared" si="330"/>
        <v>Instalações</v>
      </c>
      <c r="W1418" s="1" t="str">
        <f t="shared" si="331"/>
        <v>Key.Ifc4.3-1418</v>
      </c>
    </row>
    <row r="1419" spans="1:23" ht="6" customHeight="1" x14ac:dyDescent="0.25">
      <c r="A1419" s="43">
        <v>1419</v>
      </c>
      <c r="B1419" s="2" t="s">
        <v>1263</v>
      </c>
      <c r="C1419" s="45" t="s">
        <v>3095</v>
      </c>
      <c r="D1419" s="2" t="s">
        <v>254</v>
      </c>
      <c r="E1419" s="2" t="s">
        <v>3249</v>
      </c>
      <c r="F1419" s="46" t="s">
        <v>271</v>
      </c>
      <c r="G1419" s="59" t="s">
        <v>9</v>
      </c>
      <c r="H1419" s="59" t="s">
        <v>9</v>
      </c>
      <c r="I1419" s="59" t="s">
        <v>9</v>
      </c>
      <c r="J1419" s="59" t="s">
        <v>9</v>
      </c>
      <c r="K1419" s="59" t="s">
        <v>9</v>
      </c>
      <c r="L1419" s="47" t="str">
        <f t="shared" si="328"/>
        <v>Instalações</v>
      </c>
      <c r="M1419" s="47" t="str">
        <f t="shared" si="342"/>
        <v>Telecom</v>
      </c>
      <c r="N1419" s="47" t="str">
        <f t="shared" si="343"/>
        <v>Aparelho.Telecom</v>
      </c>
      <c r="O1419" s="41" t="str">
        <f t="shared" si="344"/>
        <v>Classe IFC: IfcCommunicationsApplianceRADIOBLOCKCENTER</v>
      </c>
      <c r="P1419" s="41" t="s">
        <v>2902</v>
      </c>
      <c r="Q1419" s="41" t="s">
        <v>4418</v>
      </c>
      <c r="R1419" s="48" t="s">
        <v>9</v>
      </c>
      <c r="S1419" s="49" t="str">
        <f t="shared" si="329"/>
        <v>Instalações</v>
      </c>
      <c r="T1419" s="49" t="str">
        <f t="shared" si="345"/>
        <v>Telecom</v>
      </c>
      <c r="U1419" s="49" t="str">
        <f t="shared" si="346"/>
        <v>Aparelho.Telecom</v>
      </c>
      <c r="V1419" s="49" t="str">
        <f t="shared" si="330"/>
        <v>Instalações</v>
      </c>
      <c r="W1419" s="1" t="str">
        <f t="shared" si="331"/>
        <v>Key.Ifc4.3-1419</v>
      </c>
    </row>
    <row r="1420" spans="1:23" ht="6" customHeight="1" x14ac:dyDescent="0.25">
      <c r="A1420" s="43">
        <v>1420</v>
      </c>
      <c r="B1420" s="2" t="s">
        <v>1263</v>
      </c>
      <c r="C1420" s="45" t="s">
        <v>3095</v>
      </c>
      <c r="D1420" s="2" t="s">
        <v>254</v>
      </c>
      <c r="E1420" s="2" t="s">
        <v>3249</v>
      </c>
      <c r="F1420" s="46" t="s">
        <v>272</v>
      </c>
      <c r="G1420" s="59" t="s">
        <v>9</v>
      </c>
      <c r="H1420" s="59" t="s">
        <v>9</v>
      </c>
      <c r="I1420" s="59" t="s">
        <v>9</v>
      </c>
      <c r="J1420" s="59" t="s">
        <v>9</v>
      </c>
      <c r="K1420" s="59" t="s">
        <v>9</v>
      </c>
      <c r="L1420" s="47" t="str">
        <f t="shared" ref="L1420:L1483" si="347">CONCATENATE("", C1420)</f>
        <v>Instalações</v>
      </c>
      <c r="M1420" s="47" t="str">
        <f t="shared" si="342"/>
        <v>Telecom</v>
      </c>
      <c r="N1420" s="47" t="str">
        <f t="shared" si="343"/>
        <v>Aparelho.Telecom</v>
      </c>
      <c r="O1420" s="41" t="str">
        <f t="shared" si="344"/>
        <v>Classe IFC: IfcCommunicationsApplianceREPEATER</v>
      </c>
      <c r="P1420" s="41" t="s">
        <v>2903</v>
      </c>
      <c r="Q1420" s="41" t="s">
        <v>4419</v>
      </c>
      <c r="R1420" s="48" t="s">
        <v>9</v>
      </c>
      <c r="S1420" s="49" t="str">
        <f t="shared" ref="S1420:S1483" si="348">SUBSTITUTE(C1420, "_", " ")</f>
        <v>Instalações</v>
      </c>
      <c r="T1420" s="49" t="str">
        <f t="shared" si="345"/>
        <v>Telecom</v>
      </c>
      <c r="U1420" s="49" t="str">
        <f t="shared" si="346"/>
        <v>Aparelho.Telecom</v>
      </c>
      <c r="V1420" s="49" t="str">
        <f t="shared" ref="V1420:V1483" si="349">SUBSTITUTE(C1420, "_", " ")</f>
        <v>Instalações</v>
      </c>
      <c r="W1420" s="1" t="str">
        <f t="shared" ref="W1420:W1483" si="350">CONCATENATE("Key.Ifc4.3-",A1420)</f>
        <v>Key.Ifc4.3-1420</v>
      </c>
    </row>
    <row r="1421" spans="1:23" ht="6" customHeight="1" x14ac:dyDescent="0.25">
      <c r="A1421" s="43">
        <v>1421</v>
      </c>
      <c r="B1421" s="2" t="s">
        <v>1263</v>
      </c>
      <c r="C1421" s="45" t="s">
        <v>3095</v>
      </c>
      <c r="D1421" s="2" t="s">
        <v>254</v>
      </c>
      <c r="E1421" s="2" t="s">
        <v>3249</v>
      </c>
      <c r="F1421" s="46" t="s">
        <v>273</v>
      </c>
      <c r="G1421" s="59" t="s">
        <v>9</v>
      </c>
      <c r="H1421" s="59" t="s">
        <v>9</v>
      </c>
      <c r="I1421" s="59" t="s">
        <v>9</v>
      </c>
      <c r="J1421" s="59" t="s">
        <v>9</v>
      </c>
      <c r="K1421" s="59" t="s">
        <v>9</v>
      </c>
      <c r="L1421" s="47" t="str">
        <f t="shared" si="347"/>
        <v>Instalações</v>
      </c>
      <c r="M1421" s="47" t="str">
        <f t="shared" si="342"/>
        <v>Telecom</v>
      </c>
      <c r="N1421" s="47" t="str">
        <f t="shared" si="343"/>
        <v>Aparelho.Telecom</v>
      </c>
      <c r="O1421" s="41" t="str">
        <f t="shared" si="344"/>
        <v>Classe IFC: IfcCommunicationsApplianceROUTER</v>
      </c>
      <c r="P1421" s="41" t="s">
        <v>2904</v>
      </c>
      <c r="Q1421" s="41" t="s">
        <v>4420</v>
      </c>
      <c r="R1421" s="48" t="s">
        <v>9</v>
      </c>
      <c r="S1421" s="49" t="str">
        <f t="shared" si="348"/>
        <v>Instalações</v>
      </c>
      <c r="T1421" s="49" t="str">
        <f t="shared" si="345"/>
        <v>Telecom</v>
      </c>
      <c r="U1421" s="49" t="str">
        <f t="shared" si="346"/>
        <v>Aparelho.Telecom</v>
      </c>
      <c r="V1421" s="49" t="str">
        <f t="shared" si="349"/>
        <v>Instalações</v>
      </c>
      <c r="W1421" s="1" t="str">
        <f t="shared" si="350"/>
        <v>Key.Ifc4.3-1421</v>
      </c>
    </row>
    <row r="1422" spans="1:23" ht="6" customHeight="1" x14ac:dyDescent="0.25">
      <c r="A1422" s="43">
        <v>1422</v>
      </c>
      <c r="B1422" s="2" t="s">
        <v>1263</v>
      </c>
      <c r="C1422" s="45" t="s">
        <v>3095</v>
      </c>
      <c r="D1422" s="2" t="s">
        <v>254</v>
      </c>
      <c r="E1422" s="2" t="s">
        <v>3249</v>
      </c>
      <c r="F1422" s="46" t="s">
        <v>274</v>
      </c>
      <c r="G1422" s="59" t="s">
        <v>9</v>
      </c>
      <c r="H1422" s="59" t="s">
        <v>9</v>
      </c>
      <c r="I1422" s="59" t="s">
        <v>9</v>
      </c>
      <c r="J1422" s="59" t="s">
        <v>9</v>
      </c>
      <c r="K1422" s="59" t="s">
        <v>9</v>
      </c>
      <c r="L1422" s="47" t="str">
        <f t="shared" si="347"/>
        <v>Instalações</v>
      </c>
      <c r="M1422" s="47" t="str">
        <f t="shared" si="342"/>
        <v>Telecom</v>
      </c>
      <c r="N1422" s="47" t="str">
        <f t="shared" si="343"/>
        <v>Aparelho.Telecom</v>
      </c>
      <c r="O1422" s="41" t="str">
        <f t="shared" si="344"/>
        <v>Classe IFC: IfcCommunicationsApplianceSCANNER</v>
      </c>
      <c r="P1422" s="41" t="s">
        <v>2905</v>
      </c>
      <c r="Q1422" s="41" t="s">
        <v>4421</v>
      </c>
      <c r="R1422" s="48" t="s">
        <v>9</v>
      </c>
      <c r="S1422" s="49" t="str">
        <f t="shared" si="348"/>
        <v>Instalações</v>
      </c>
      <c r="T1422" s="49" t="str">
        <f t="shared" si="345"/>
        <v>Telecom</v>
      </c>
      <c r="U1422" s="49" t="str">
        <f t="shared" si="346"/>
        <v>Aparelho.Telecom</v>
      </c>
      <c r="V1422" s="49" t="str">
        <f t="shared" si="349"/>
        <v>Instalações</v>
      </c>
      <c r="W1422" s="1" t="str">
        <f t="shared" si="350"/>
        <v>Key.Ifc4.3-1422</v>
      </c>
    </row>
    <row r="1423" spans="1:23" ht="6" customHeight="1" x14ac:dyDescent="0.25">
      <c r="A1423" s="43">
        <v>1423</v>
      </c>
      <c r="B1423" s="2" t="s">
        <v>1263</v>
      </c>
      <c r="C1423" s="45" t="s">
        <v>3095</v>
      </c>
      <c r="D1423" s="2" t="s">
        <v>254</v>
      </c>
      <c r="E1423" s="2" t="s">
        <v>3249</v>
      </c>
      <c r="F1423" s="46" t="s">
        <v>275</v>
      </c>
      <c r="G1423" s="59" t="s">
        <v>9</v>
      </c>
      <c r="H1423" s="59" t="s">
        <v>9</v>
      </c>
      <c r="I1423" s="59" t="s">
        <v>9</v>
      </c>
      <c r="J1423" s="59" t="s">
        <v>9</v>
      </c>
      <c r="K1423" s="59" t="s">
        <v>9</v>
      </c>
      <c r="L1423" s="47" t="str">
        <f t="shared" si="347"/>
        <v>Instalações</v>
      </c>
      <c r="M1423" s="47" t="str">
        <f t="shared" si="342"/>
        <v>Telecom</v>
      </c>
      <c r="N1423" s="47" t="str">
        <f t="shared" si="343"/>
        <v>Aparelho.Telecom</v>
      </c>
      <c r="O1423" s="41" t="str">
        <f t="shared" si="344"/>
        <v>Classe IFC: IfcCommunicationsApplianceTELECOMMAND</v>
      </c>
      <c r="P1423" s="41" t="s">
        <v>2906</v>
      </c>
      <c r="Q1423" s="41" t="s">
        <v>4422</v>
      </c>
      <c r="R1423" s="48" t="s">
        <v>9</v>
      </c>
      <c r="S1423" s="49" t="str">
        <f t="shared" si="348"/>
        <v>Instalações</v>
      </c>
      <c r="T1423" s="49" t="str">
        <f t="shared" si="345"/>
        <v>Telecom</v>
      </c>
      <c r="U1423" s="49" t="str">
        <f t="shared" si="346"/>
        <v>Aparelho.Telecom</v>
      </c>
      <c r="V1423" s="49" t="str">
        <f t="shared" si="349"/>
        <v>Instalações</v>
      </c>
      <c r="W1423" s="1" t="str">
        <f t="shared" si="350"/>
        <v>Key.Ifc4.3-1423</v>
      </c>
    </row>
    <row r="1424" spans="1:23" ht="6" customHeight="1" x14ac:dyDescent="0.25">
      <c r="A1424" s="43">
        <v>1424</v>
      </c>
      <c r="B1424" s="2" t="s">
        <v>1263</v>
      </c>
      <c r="C1424" s="45" t="s">
        <v>3095</v>
      </c>
      <c r="D1424" s="2" t="s">
        <v>254</v>
      </c>
      <c r="E1424" s="2" t="s">
        <v>3249</v>
      </c>
      <c r="F1424" s="46" t="s">
        <v>276</v>
      </c>
      <c r="G1424" s="59" t="s">
        <v>9</v>
      </c>
      <c r="H1424" s="59" t="s">
        <v>9</v>
      </c>
      <c r="I1424" s="59" t="s">
        <v>9</v>
      </c>
      <c r="J1424" s="59" t="s">
        <v>9</v>
      </c>
      <c r="K1424" s="59" t="s">
        <v>9</v>
      </c>
      <c r="L1424" s="47" t="str">
        <f t="shared" si="347"/>
        <v>Instalações</v>
      </c>
      <c r="M1424" s="47" t="str">
        <f t="shared" si="342"/>
        <v>Telecom</v>
      </c>
      <c r="N1424" s="47" t="str">
        <f t="shared" si="343"/>
        <v>Aparelho.Telecom</v>
      </c>
      <c r="O1424" s="41" t="str">
        <f t="shared" si="344"/>
        <v>Classe IFC: IfcCommunicationsApplianceTELEPHONYEXCHANGE</v>
      </c>
      <c r="P1424" s="41" t="s">
        <v>2907</v>
      </c>
      <c r="Q1424" s="41" t="s">
        <v>4423</v>
      </c>
      <c r="R1424" s="48" t="s">
        <v>9</v>
      </c>
      <c r="S1424" s="49" t="str">
        <f t="shared" si="348"/>
        <v>Instalações</v>
      </c>
      <c r="T1424" s="49" t="str">
        <f t="shared" si="345"/>
        <v>Telecom</v>
      </c>
      <c r="U1424" s="49" t="str">
        <f t="shared" si="346"/>
        <v>Aparelho.Telecom</v>
      </c>
      <c r="V1424" s="49" t="str">
        <f t="shared" si="349"/>
        <v>Instalações</v>
      </c>
      <c r="W1424" s="1" t="str">
        <f t="shared" si="350"/>
        <v>Key.Ifc4.3-1424</v>
      </c>
    </row>
    <row r="1425" spans="1:23" ht="6" customHeight="1" x14ac:dyDescent="0.25">
      <c r="A1425" s="43">
        <v>1425</v>
      </c>
      <c r="B1425" s="2" t="s">
        <v>1263</v>
      </c>
      <c r="C1425" s="45" t="s">
        <v>3095</v>
      </c>
      <c r="D1425" s="2" t="s">
        <v>254</v>
      </c>
      <c r="E1425" s="2" t="s">
        <v>3249</v>
      </c>
      <c r="F1425" s="46" t="s">
        <v>277</v>
      </c>
      <c r="G1425" s="59" t="s">
        <v>9</v>
      </c>
      <c r="H1425" s="59" t="s">
        <v>9</v>
      </c>
      <c r="I1425" s="59" t="s">
        <v>9</v>
      </c>
      <c r="J1425" s="59" t="s">
        <v>9</v>
      </c>
      <c r="K1425" s="59" t="s">
        <v>9</v>
      </c>
      <c r="L1425" s="47" t="str">
        <f t="shared" si="347"/>
        <v>Instalações</v>
      </c>
      <c r="M1425" s="47" t="str">
        <f t="shared" si="342"/>
        <v>Telecom</v>
      </c>
      <c r="N1425" s="47" t="str">
        <f t="shared" si="343"/>
        <v>Aparelho.Telecom</v>
      </c>
      <c r="O1425" s="41" t="str">
        <f t="shared" si="344"/>
        <v>Classe IFC: IfcCommunicationsApplianceTRANSITIONCOMPONENT</v>
      </c>
      <c r="P1425" s="41" t="s">
        <v>2908</v>
      </c>
      <c r="Q1425" s="41" t="s">
        <v>4424</v>
      </c>
      <c r="R1425" s="48" t="s">
        <v>9</v>
      </c>
      <c r="S1425" s="49" t="str">
        <f t="shared" si="348"/>
        <v>Instalações</v>
      </c>
      <c r="T1425" s="49" t="str">
        <f t="shared" si="345"/>
        <v>Telecom</v>
      </c>
      <c r="U1425" s="49" t="str">
        <f t="shared" si="346"/>
        <v>Aparelho.Telecom</v>
      </c>
      <c r="V1425" s="49" t="str">
        <f t="shared" si="349"/>
        <v>Instalações</v>
      </c>
      <c r="W1425" s="1" t="str">
        <f t="shared" si="350"/>
        <v>Key.Ifc4.3-1425</v>
      </c>
    </row>
    <row r="1426" spans="1:23" ht="6" customHeight="1" x14ac:dyDescent="0.25">
      <c r="A1426" s="43">
        <v>1426</v>
      </c>
      <c r="B1426" s="2" t="s">
        <v>1263</v>
      </c>
      <c r="C1426" s="45" t="s">
        <v>3095</v>
      </c>
      <c r="D1426" s="2" t="s">
        <v>254</v>
      </c>
      <c r="E1426" s="2" t="s">
        <v>3249</v>
      </c>
      <c r="F1426" s="46" t="s">
        <v>278</v>
      </c>
      <c r="G1426" s="59" t="s">
        <v>9</v>
      </c>
      <c r="H1426" s="59" t="s">
        <v>9</v>
      </c>
      <c r="I1426" s="59" t="s">
        <v>9</v>
      </c>
      <c r="J1426" s="59" t="s">
        <v>9</v>
      </c>
      <c r="K1426" s="59" t="s">
        <v>9</v>
      </c>
      <c r="L1426" s="47" t="str">
        <f t="shared" si="347"/>
        <v>Instalações</v>
      </c>
      <c r="M1426" s="47" t="str">
        <f t="shared" si="342"/>
        <v>Telecom</v>
      </c>
      <c r="N1426" s="47" t="str">
        <f t="shared" si="343"/>
        <v>Aparelho.Telecom</v>
      </c>
      <c r="O1426" s="41" t="str">
        <f t="shared" si="344"/>
        <v>Classe IFC: IfcCommunicationsApplianceTRANSPONDER</v>
      </c>
      <c r="P1426" s="41" t="s">
        <v>2909</v>
      </c>
      <c r="Q1426" s="41" t="s">
        <v>4425</v>
      </c>
      <c r="R1426" s="48" t="s">
        <v>9</v>
      </c>
      <c r="S1426" s="49" t="str">
        <f t="shared" si="348"/>
        <v>Instalações</v>
      </c>
      <c r="T1426" s="49" t="str">
        <f t="shared" si="345"/>
        <v>Telecom</v>
      </c>
      <c r="U1426" s="49" t="str">
        <f t="shared" si="346"/>
        <v>Aparelho.Telecom</v>
      </c>
      <c r="V1426" s="49" t="str">
        <f t="shared" si="349"/>
        <v>Instalações</v>
      </c>
      <c r="W1426" s="1" t="str">
        <f t="shared" si="350"/>
        <v>Key.Ifc4.3-1426</v>
      </c>
    </row>
    <row r="1427" spans="1:23" ht="6" customHeight="1" x14ac:dyDescent="0.25">
      <c r="A1427" s="43">
        <v>1427</v>
      </c>
      <c r="B1427" s="2" t="s">
        <v>1263</v>
      </c>
      <c r="C1427" s="45" t="s">
        <v>3095</v>
      </c>
      <c r="D1427" s="2" t="s">
        <v>254</v>
      </c>
      <c r="E1427" s="2" t="s">
        <v>3249</v>
      </c>
      <c r="F1427" s="46" t="s">
        <v>279</v>
      </c>
      <c r="G1427" s="59" t="s">
        <v>9</v>
      </c>
      <c r="H1427" s="59" t="s">
        <v>9</v>
      </c>
      <c r="I1427" s="59" t="s">
        <v>9</v>
      </c>
      <c r="J1427" s="59" t="s">
        <v>9</v>
      </c>
      <c r="K1427" s="59" t="s">
        <v>9</v>
      </c>
      <c r="L1427" s="47" t="str">
        <f t="shared" si="347"/>
        <v>Instalações</v>
      </c>
      <c r="M1427" s="47" t="str">
        <f t="shared" si="342"/>
        <v>Telecom</v>
      </c>
      <c r="N1427" s="47" t="str">
        <f t="shared" si="343"/>
        <v>Aparelho.Telecom</v>
      </c>
      <c r="O1427" s="41" t="str">
        <f t="shared" si="344"/>
        <v>Classe IFC: IfcCommunicationsApplianceTRANSPORTEQUIPMENT</v>
      </c>
      <c r="P1427" s="41" t="s">
        <v>2910</v>
      </c>
      <c r="Q1427" s="41" t="s">
        <v>4426</v>
      </c>
      <c r="R1427" s="48" t="s">
        <v>9</v>
      </c>
      <c r="S1427" s="49" t="str">
        <f t="shared" si="348"/>
        <v>Instalações</v>
      </c>
      <c r="T1427" s="49" t="str">
        <f t="shared" si="345"/>
        <v>Telecom</v>
      </c>
      <c r="U1427" s="49" t="str">
        <f t="shared" si="346"/>
        <v>Aparelho.Telecom</v>
      </c>
      <c r="V1427" s="49" t="str">
        <f t="shared" si="349"/>
        <v>Instalações</v>
      </c>
      <c r="W1427" s="1" t="str">
        <f t="shared" si="350"/>
        <v>Key.Ifc4.3-1427</v>
      </c>
    </row>
    <row r="1428" spans="1:23" ht="6" customHeight="1" x14ac:dyDescent="0.25">
      <c r="A1428" s="43">
        <v>1428</v>
      </c>
      <c r="B1428" s="2" t="s">
        <v>1263</v>
      </c>
      <c r="C1428" s="45" t="s">
        <v>3095</v>
      </c>
      <c r="D1428" s="2" t="s">
        <v>254</v>
      </c>
      <c r="E1428" s="2" t="s">
        <v>3249</v>
      </c>
      <c r="F1428" s="2" t="s">
        <v>103</v>
      </c>
      <c r="G1428" s="59" t="s">
        <v>9</v>
      </c>
      <c r="H1428" s="59" t="s">
        <v>9</v>
      </c>
      <c r="I1428" s="59" t="s">
        <v>9</v>
      </c>
      <c r="J1428" s="59" t="s">
        <v>9</v>
      </c>
      <c r="K1428" s="59" t="s">
        <v>9</v>
      </c>
      <c r="L1428" s="47" t="str">
        <f t="shared" si="347"/>
        <v>Instalações</v>
      </c>
      <c r="M1428" s="47" t="str">
        <f t="shared" si="342"/>
        <v>Telecom</v>
      </c>
      <c r="N1428" s="47" t="str">
        <f t="shared" si="343"/>
        <v>Aparelho.Telecom</v>
      </c>
      <c r="O1428" s="41" t="str">
        <f t="shared" si="344"/>
        <v>Cat. Revit: OST_DataDevices</v>
      </c>
      <c r="P1428" s="41" t="s">
        <v>5452</v>
      </c>
      <c r="Q1428" s="41" t="s">
        <v>5455</v>
      </c>
      <c r="R1428" s="48" t="s">
        <v>9</v>
      </c>
      <c r="S1428" s="49" t="str">
        <f t="shared" si="348"/>
        <v>Instalações</v>
      </c>
      <c r="T1428" s="49" t="str">
        <f t="shared" si="345"/>
        <v>Telecom</v>
      </c>
      <c r="U1428" s="49" t="str">
        <f t="shared" si="346"/>
        <v>Aparelho.Telecom</v>
      </c>
      <c r="V1428" s="49" t="str">
        <f t="shared" si="349"/>
        <v>Instalações</v>
      </c>
      <c r="W1428" s="1" t="str">
        <f t="shared" si="350"/>
        <v>Key.Ifc4.3-1428</v>
      </c>
    </row>
    <row r="1429" spans="1:23" ht="6" customHeight="1" x14ac:dyDescent="0.25">
      <c r="A1429" s="43">
        <v>1429</v>
      </c>
      <c r="B1429" s="2" t="s">
        <v>1263</v>
      </c>
      <c r="C1429" s="45" t="s">
        <v>3095</v>
      </c>
      <c r="D1429" s="2" t="s">
        <v>254</v>
      </c>
      <c r="E1429" s="2" t="s">
        <v>3249</v>
      </c>
      <c r="F1429" s="2" t="s">
        <v>106</v>
      </c>
      <c r="G1429" s="59" t="s">
        <v>9</v>
      </c>
      <c r="H1429" s="59" t="s">
        <v>9</v>
      </c>
      <c r="I1429" s="59" t="s">
        <v>9</v>
      </c>
      <c r="J1429" s="59" t="s">
        <v>9</v>
      </c>
      <c r="K1429" s="59" t="s">
        <v>9</v>
      </c>
      <c r="L1429" s="47" t="str">
        <f t="shared" si="347"/>
        <v>Instalações</v>
      </c>
      <c r="M1429" s="47" t="str">
        <f t="shared" si="342"/>
        <v>Telecom</v>
      </c>
      <c r="N1429" s="47" t="str">
        <f t="shared" si="343"/>
        <v>Aparelho.Telecom</v>
      </c>
      <c r="O1429" s="41" t="str">
        <f t="shared" si="344"/>
        <v>Cat. Revit: OST_TelephoneDevices</v>
      </c>
      <c r="P1429" s="41" t="s">
        <v>5453</v>
      </c>
      <c r="Q1429" s="41" t="s">
        <v>5456</v>
      </c>
      <c r="R1429" s="48" t="s">
        <v>9</v>
      </c>
      <c r="S1429" s="49" t="str">
        <f t="shared" si="348"/>
        <v>Instalações</v>
      </c>
      <c r="T1429" s="49" t="str">
        <f t="shared" si="345"/>
        <v>Telecom</v>
      </c>
      <c r="U1429" s="49" t="str">
        <f t="shared" si="346"/>
        <v>Aparelho.Telecom</v>
      </c>
      <c r="V1429" s="49" t="str">
        <f t="shared" si="349"/>
        <v>Instalações</v>
      </c>
      <c r="W1429" s="1" t="str">
        <f t="shared" si="350"/>
        <v>Key.Ifc4.3-1429</v>
      </c>
    </row>
    <row r="1430" spans="1:23" ht="6" customHeight="1" x14ac:dyDescent="0.25">
      <c r="A1430" s="43">
        <v>1430</v>
      </c>
      <c r="B1430" s="2" t="s">
        <v>1263</v>
      </c>
      <c r="C1430" s="45" t="s">
        <v>3095</v>
      </c>
      <c r="D1430" s="2" t="s">
        <v>254</v>
      </c>
      <c r="E1430" s="2" t="s">
        <v>3249</v>
      </c>
      <c r="F1430" s="2" t="s">
        <v>4910</v>
      </c>
      <c r="G1430" s="59" t="s">
        <v>9</v>
      </c>
      <c r="H1430" s="59" t="s">
        <v>9</v>
      </c>
      <c r="I1430" s="59" t="s">
        <v>9</v>
      </c>
      <c r="J1430" s="59" t="s">
        <v>9</v>
      </c>
      <c r="K1430" s="59" t="s">
        <v>9</v>
      </c>
      <c r="L1430" s="47" t="str">
        <f t="shared" si="347"/>
        <v>Instalações</v>
      </c>
      <c r="M1430" s="47" t="str">
        <f t="shared" ref="M1430" si="351">CONCATENATE("", D1430)</f>
        <v>Telecom</v>
      </c>
      <c r="N1430" s="47" t="str">
        <f t="shared" ref="N1430" si="352">CONCATENATE("", E1430)</f>
        <v>Aparelho.Telecom</v>
      </c>
      <c r="O1430" s="41" t="str">
        <f t="shared" si="344"/>
        <v>Cat. Revit: OST_CommunicationDevices</v>
      </c>
      <c r="P1430" s="41" t="s">
        <v>5454</v>
      </c>
      <c r="Q1430" s="41" t="s">
        <v>5457</v>
      </c>
      <c r="R1430" s="48" t="s">
        <v>9</v>
      </c>
      <c r="S1430" s="49" t="str">
        <f t="shared" si="348"/>
        <v>Instalações</v>
      </c>
      <c r="T1430" s="49" t="str">
        <f t="shared" ref="T1430" si="353">SUBSTITUTE(D1430, "_", " ")</f>
        <v>Telecom</v>
      </c>
      <c r="U1430" s="49" t="str">
        <f t="shared" ref="U1430" si="354">SUBSTITUTE(E1430, "_", " ")</f>
        <v>Aparelho.Telecom</v>
      </c>
      <c r="V1430" s="49" t="str">
        <f t="shared" si="349"/>
        <v>Instalações</v>
      </c>
      <c r="W1430" s="1" t="str">
        <f t="shared" si="350"/>
        <v>Key.Ifc4.3-1430</v>
      </c>
    </row>
    <row r="1431" spans="1:23" ht="6" customHeight="1" x14ac:dyDescent="0.25">
      <c r="A1431" s="43">
        <v>1431</v>
      </c>
      <c r="B1431" s="2" t="s">
        <v>1263</v>
      </c>
      <c r="C1431" s="45" t="s">
        <v>3095</v>
      </c>
      <c r="D1431" s="2" t="s">
        <v>254</v>
      </c>
      <c r="E1431" s="2" t="s">
        <v>3285</v>
      </c>
      <c r="F1431" s="46" t="s">
        <v>280</v>
      </c>
      <c r="G1431" s="59" t="s">
        <v>9</v>
      </c>
      <c r="H1431" s="59" t="s">
        <v>9</v>
      </c>
      <c r="I1431" s="59" t="s">
        <v>9</v>
      </c>
      <c r="J1431" s="59" t="s">
        <v>9</v>
      </c>
      <c r="K1431" s="59" t="s">
        <v>9</v>
      </c>
      <c r="L1431" s="47" t="str">
        <f t="shared" si="347"/>
        <v>Instalações</v>
      </c>
      <c r="M1431" s="47" t="str">
        <f t="shared" si="342"/>
        <v>Telecom</v>
      </c>
      <c r="N1431" s="47" t="str">
        <f t="shared" si="343"/>
        <v>Aparelho.Telecom.Móvel</v>
      </c>
      <c r="O1431" s="41" t="str">
        <f t="shared" si="344"/>
        <v>Classe IFC: IfcMobileTelecommunicationsAppliance</v>
      </c>
      <c r="P1431" s="41" t="s">
        <v>2911</v>
      </c>
      <c r="Q1431" s="41" t="s">
        <v>4427</v>
      </c>
      <c r="R1431" s="48" t="s">
        <v>9</v>
      </c>
      <c r="S1431" s="49" t="str">
        <f t="shared" si="348"/>
        <v>Instalações</v>
      </c>
      <c r="T1431" s="49" t="str">
        <f t="shared" si="345"/>
        <v>Telecom</v>
      </c>
      <c r="U1431" s="49" t="str">
        <f t="shared" si="346"/>
        <v>Aparelho.Telecom.Móvel</v>
      </c>
      <c r="V1431" s="49" t="str">
        <f t="shared" si="349"/>
        <v>Instalações</v>
      </c>
      <c r="W1431" s="1" t="str">
        <f t="shared" si="350"/>
        <v>Key.Ifc4.3-1431</v>
      </c>
    </row>
    <row r="1432" spans="1:23" ht="6" customHeight="1" x14ac:dyDescent="0.25">
      <c r="A1432" s="43">
        <v>1432</v>
      </c>
      <c r="B1432" s="2" t="s">
        <v>1263</v>
      </c>
      <c r="C1432" s="45" t="s">
        <v>3095</v>
      </c>
      <c r="D1432" s="2" t="s">
        <v>254</v>
      </c>
      <c r="E1432" s="2" t="s">
        <v>3285</v>
      </c>
      <c r="F1432" s="46" t="s">
        <v>281</v>
      </c>
      <c r="G1432" s="59" t="s">
        <v>9</v>
      </c>
      <c r="H1432" s="59" t="s">
        <v>9</v>
      </c>
      <c r="I1432" s="59" t="s">
        <v>9</v>
      </c>
      <c r="J1432" s="59" t="s">
        <v>9</v>
      </c>
      <c r="K1432" s="59" t="s">
        <v>9</v>
      </c>
      <c r="L1432" s="47" t="str">
        <f t="shared" si="347"/>
        <v>Instalações</v>
      </c>
      <c r="M1432" s="47" t="str">
        <f t="shared" si="342"/>
        <v>Telecom</v>
      </c>
      <c r="N1432" s="47" t="str">
        <f t="shared" si="343"/>
        <v>Aparelho.Telecom.Móvel</v>
      </c>
      <c r="O1432" s="41" t="str">
        <f t="shared" si="344"/>
        <v>Classe IFC: IfcMobileTelecommunicationsApplianceACCESSPOINT</v>
      </c>
      <c r="P1432" s="41" t="s">
        <v>2912</v>
      </c>
      <c r="Q1432" s="41" t="s">
        <v>4428</v>
      </c>
      <c r="R1432" s="48" t="s">
        <v>9</v>
      </c>
      <c r="S1432" s="49" t="str">
        <f t="shared" si="348"/>
        <v>Instalações</v>
      </c>
      <c r="T1432" s="49" t="str">
        <f t="shared" si="345"/>
        <v>Telecom</v>
      </c>
      <c r="U1432" s="49" t="str">
        <f t="shared" si="346"/>
        <v>Aparelho.Telecom.Móvel</v>
      </c>
      <c r="V1432" s="49" t="str">
        <f t="shared" si="349"/>
        <v>Instalações</v>
      </c>
      <c r="W1432" s="1" t="str">
        <f t="shared" si="350"/>
        <v>Key.Ifc4.3-1432</v>
      </c>
    </row>
    <row r="1433" spans="1:23" ht="6" customHeight="1" x14ac:dyDescent="0.25">
      <c r="A1433" s="43">
        <v>1433</v>
      </c>
      <c r="B1433" s="2" t="s">
        <v>1263</v>
      </c>
      <c r="C1433" s="45" t="s">
        <v>3095</v>
      </c>
      <c r="D1433" s="2" t="s">
        <v>254</v>
      </c>
      <c r="E1433" s="2" t="s">
        <v>3285</v>
      </c>
      <c r="F1433" s="46" t="s">
        <v>282</v>
      </c>
      <c r="G1433" s="59" t="s">
        <v>9</v>
      </c>
      <c r="H1433" s="59" t="s">
        <v>9</v>
      </c>
      <c r="I1433" s="59" t="s">
        <v>9</v>
      </c>
      <c r="J1433" s="59" t="s">
        <v>9</v>
      </c>
      <c r="K1433" s="59" t="s">
        <v>9</v>
      </c>
      <c r="L1433" s="47" t="str">
        <f t="shared" si="347"/>
        <v>Instalações</v>
      </c>
      <c r="M1433" s="47" t="str">
        <f t="shared" si="342"/>
        <v>Telecom</v>
      </c>
      <c r="N1433" s="47" t="str">
        <f t="shared" si="343"/>
        <v>Aparelho.Telecom.Móvel</v>
      </c>
      <c r="O1433" s="41" t="str">
        <f t="shared" si="344"/>
        <v>Classe IFC: IfcMobileTelecommunicationsApplianceBASEBANDUNIT</v>
      </c>
      <c r="P1433" s="41" t="s">
        <v>2913</v>
      </c>
      <c r="Q1433" s="41" t="s">
        <v>4429</v>
      </c>
      <c r="R1433" s="48" t="s">
        <v>9</v>
      </c>
      <c r="S1433" s="49" t="str">
        <f t="shared" si="348"/>
        <v>Instalações</v>
      </c>
      <c r="T1433" s="49" t="str">
        <f t="shared" si="345"/>
        <v>Telecom</v>
      </c>
      <c r="U1433" s="49" t="str">
        <f t="shared" si="346"/>
        <v>Aparelho.Telecom.Móvel</v>
      </c>
      <c r="V1433" s="49" t="str">
        <f t="shared" si="349"/>
        <v>Instalações</v>
      </c>
      <c r="W1433" s="1" t="str">
        <f t="shared" si="350"/>
        <v>Key.Ifc4.3-1433</v>
      </c>
    </row>
    <row r="1434" spans="1:23" ht="6" customHeight="1" x14ac:dyDescent="0.25">
      <c r="A1434" s="43">
        <v>1434</v>
      </c>
      <c r="B1434" s="2" t="s">
        <v>1263</v>
      </c>
      <c r="C1434" s="2" t="s">
        <v>3095</v>
      </c>
      <c r="D1434" s="2" t="s">
        <v>254</v>
      </c>
      <c r="E1434" s="2" t="s">
        <v>3285</v>
      </c>
      <c r="F1434" s="46" t="s">
        <v>283</v>
      </c>
      <c r="G1434" s="59" t="s">
        <v>9</v>
      </c>
      <c r="H1434" s="59" t="s">
        <v>9</v>
      </c>
      <c r="I1434" s="59" t="s">
        <v>9</v>
      </c>
      <c r="J1434" s="59" t="s">
        <v>9</v>
      </c>
      <c r="K1434" s="59" t="s">
        <v>9</v>
      </c>
      <c r="L1434" s="47" t="str">
        <f t="shared" si="347"/>
        <v>Instalações</v>
      </c>
      <c r="M1434" s="47" t="str">
        <f t="shared" si="342"/>
        <v>Telecom</v>
      </c>
      <c r="N1434" s="47" t="str">
        <f t="shared" si="343"/>
        <v>Aparelho.Telecom.Móvel</v>
      </c>
      <c r="O1434" s="41" t="str">
        <f t="shared" si="344"/>
        <v>Classe IFC: IfcMobileTelecommunicationsApplianceBASETRANSCEIVE</v>
      </c>
      <c r="P1434" s="41" t="s">
        <v>2914</v>
      </c>
      <c r="Q1434" s="41" t="s">
        <v>4430</v>
      </c>
      <c r="R1434" s="48" t="s">
        <v>9</v>
      </c>
      <c r="S1434" s="49" t="str">
        <f t="shared" si="348"/>
        <v>Instalações</v>
      </c>
      <c r="T1434" s="49" t="str">
        <f t="shared" si="345"/>
        <v>Telecom</v>
      </c>
      <c r="U1434" s="49" t="str">
        <f t="shared" si="346"/>
        <v>Aparelho.Telecom.Móvel</v>
      </c>
      <c r="V1434" s="49" t="str">
        <f t="shared" si="349"/>
        <v>Instalações</v>
      </c>
      <c r="W1434" s="1" t="str">
        <f t="shared" si="350"/>
        <v>Key.Ifc4.3-1434</v>
      </c>
    </row>
    <row r="1435" spans="1:23" ht="6" customHeight="1" x14ac:dyDescent="0.25">
      <c r="A1435" s="43">
        <v>1435</v>
      </c>
      <c r="B1435" s="2" t="s">
        <v>1263</v>
      </c>
      <c r="C1435" s="45" t="s">
        <v>3095</v>
      </c>
      <c r="D1435" s="2" t="s">
        <v>254</v>
      </c>
      <c r="E1435" s="2" t="s">
        <v>3285</v>
      </c>
      <c r="F1435" s="46" t="s">
        <v>284</v>
      </c>
      <c r="G1435" s="59" t="s">
        <v>9</v>
      </c>
      <c r="H1435" s="59" t="s">
        <v>9</v>
      </c>
      <c r="I1435" s="59" t="s">
        <v>9</v>
      </c>
      <c r="J1435" s="59" t="s">
        <v>9</v>
      </c>
      <c r="K1435" s="59" t="s">
        <v>9</v>
      </c>
      <c r="L1435" s="47" t="str">
        <f t="shared" si="347"/>
        <v>Instalações</v>
      </c>
      <c r="M1435" s="47" t="str">
        <f t="shared" si="342"/>
        <v>Telecom</v>
      </c>
      <c r="N1435" s="47" t="str">
        <f t="shared" si="343"/>
        <v>Aparelho.Telecom.Móvel</v>
      </c>
      <c r="O1435" s="41" t="str">
        <f t="shared" si="344"/>
        <v>Classe IFC: IfcMobileTelecommunicationsApplianceE_UTRAN_NODE_B</v>
      </c>
      <c r="P1435" s="41" t="s">
        <v>2915</v>
      </c>
      <c r="Q1435" s="41" t="s">
        <v>4431</v>
      </c>
      <c r="R1435" s="48" t="s">
        <v>9</v>
      </c>
      <c r="S1435" s="49" t="str">
        <f t="shared" si="348"/>
        <v>Instalações</v>
      </c>
      <c r="T1435" s="49" t="str">
        <f t="shared" si="345"/>
        <v>Telecom</v>
      </c>
      <c r="U1435" s="49" t="str">
        <f t="shared" si="346"/>
        <v>Aparelho.Telecom.Móvel</v>
      </c>
      <c r="V1435" s="49" t="str">
        <f t="shared" si="349"/>
        <v>Instalações</v>
      </c>
      <c r="W1435" s="1" t="str">
        <f t="shared" si="350"/>
        <v>Key.Ifc4.3-1435</v>
      </c>
    </row>
    <row r="1436" spans="1:23" ht="6" customHeight="1" x14ac:dyDescent="0.25">
      <c r="A1436" s="43">
        <v>1436</v>
      </c>
      <c r="B1436" s="2" t="s">
        <v>1263</v>
      </c>
      <c r="C1436" s="45" t="s">
        <v>3095</v>
      </c>
      <c r="D1436" s="2" t="s">
        <v>254</v>
      </c>
      <c r="E1436" s="2" t="s">
        <v>3285</v>
      </c>
      <c r="F1436" s="46" t="s">
        <v>285</v>
      </c>
      <c r="G1436" s="59" t="s">
        <v>9</v>
      </c>
      <c r="H1436" s="59" t="s">
        <v>9</v>
      </c>
      <c r="I1436" s="59" t="s">
        <v>9</v>
      </c>
      <c r="J1436" s="59" t="s">
        <v>9</v>
      </c>
      <c r="K1436" s="59" t="s">
        <v>9</v>
      </c>
      <c r="L1436" s="47" t="str">
        <f t="shared" si="347"/>
        <v>Instalações</v>
      </c>
      <c r="M1436" s="47" t="str">
        <f t="shared" si="342"/>
        <v>Telecom</v>
      </c>
      <c r="N1436" s="47" t="str">
        <f t="shared" si="343"/>
        <v>Aparelho.Telecom.Móvel</v>
      </c>
      <c r="O1436" s="41" t="str">
        <f t="shared" si="344"/>
        <v>Classe IFC: IfcMobileTelecommunicationsApplianceGATEWAY_GPRS_S</v>
      </c>
      <c r="P1436" s="41" t="s">
        <v>2916</v>
      </c>
      <c r="Q1436" s="41" t="s">
        <v>4432</v>
      </c>
      <c r="R1436" s="48" t="s">
        <v>9</v>
      </c>
      <c r="S1436" s="49" t="str">
        <f t="shared" si="348"/>
        <v>Instalações</v>
      </c>
      <c r="T1436" s="49" t="str">
        <f t="shared" si="345"/>
        <v>Telecom</v>
      </c>
      <c r="U1436" s="49" t="str">
        <f t="shared" si="346"/>
        <v>Aparelho.Telecom.Móvel</v>
      </c>
      <c r="V1436" s="49" t="str">
        <f t="shared" si="349"/>
        <v>Instalações</v>
      </c>
      <c r="W1436" s="1" t="str">
        <f t="shared" si="350"/>
        <v>Key.Ifc4.3-1436</v>
      </c>
    </row>
    <row r="1437" spans="1:23" ht="6" customHeight="1" x14ac:dyDescent="0.25">
      <c r="A1437" s="43">
        <v>1437</v>
      </c>
      <c r="B1437" s="2" t="s">
        <v>1263</v>
      </c>
      <c r="C1437" s="45" t="s">
        <v>3095</v>
      </c>
      <c r="D1437" s="2" t="s">
        <v>254</v>
      </c>
      <c r="E1437" s="2" t="s">
        <v>3285</v>
      </c>
      <c r="F1437" s="46" t="s">
        <v>286</v>
      </c>
      <c r="G1437" s="59" t="s">
        <v>9</v>
      </c>
      <c r="H1437" s="59" t="s">
        <v>9</v>
      </c>
      <c r="I1437" s="59" t="s">
        <v>9</v>
      </c>
      <c r="J1437" s="59" t="s">
        <v>9</v>
      </c>
      <c r="K1437" s="59" t="s">
        <v>9</v>
      </c>
      <c r="L1437" s="47" t="str">
        <f t="shared" si="347"/>
        <v>Instalações</v>
      </c>
      <c r="M1437" s="47" t="str">
        <f t="shared" si="342"/>
        <v>Telecom</v>
      </c>
      <c r="N1437" s="47" t="str">
        <f t="shared" si="343"/>
        <v>Aparelho.Telecom.Móvel</v>
      </c>
      <c r="O1437" s="41" t="str">
        <f t="shared" si="344"/>
        <v>Classe IFC: IfcMobileTelecommunicationsApplianceMASTERUNIT</v>
      </c>
      <c r="P1437" s="41" t="s">
        <v>2917</v>
      </c>
      <c r="Q1437" s="41" t="s">
        <v>4433</v>
      </c>
      <c r="R1437" s="48" t="s">
        <v>9</v>
      </c>
      <c r="S1437" s="49" t="str">
        <f t="shared" si="348"/>
        <v>Instalações</v>
      </c>
      <c r="T1437" s="49" t="str">
        <f t="shared" si="345"/>
        <v>Telecom</v>
      </c>
      <c r="U1437" s="49" t="str">
        <f t="shared" si="346"/>
        <v>Aparelho.Telecom.Móvel</v>
      </c>
      <c r="V1437" s="49" t="str">
        <f t="shared" si="349"/>
        <v>Instalações</v>
      </c>
      <c r="W1437" s="1" t="str">
        <f t="shared" si="350"/>
        <v>Key.Ifc4.3-1437</v>
      </c>
    </row>
    <row r="1438" spans="1:23" ht="6" customHeight="1" x14ac:dyDescent="0.25">
      <c r="A1438" s="43">
        <v>1438</v>
      </c>
      <c r="B1438" s="2" t="s">
        <v>1263</v>
      </c>
      <c r="C1438" s="45" t="s">
        <v>3095</v>
      </c>
      <c r="D1438" s="2" t="s">
        <v>254</v>
      </c>
      <c r="E1438" s="2" t="s">
        <v>3285</v>
      </c>
      <c r="F1438" s="46" t="s">
        <v>287</v>
      </c>
      <c r="G1438" s="59" t="s">
        <v>9</v>
      </c>
      <c r="H1438" s="59" t="s">
        <v>9</v>
      </c>
      <c r="I1438" s="59" t="s">
        <v>9</v>
      </c>
      <c r="J1438" s="59" t="s">
        <v>9</v>
      </c>
      <c r="K1438" s="59" t="s">
        <v>9</v>
      </c>
      <c r="L1438" s="47" t="str">
        <f t="shared" si="347"/>
        <v>Instalações</v>
      </c>
      <c r="M1438" s="47" t="str">
        <f t="shared" si="342"/>
        <v>Telecom</v>
      </c>
      <c r="N1438" s="47" t="str">
        <f t="shared" si="343"/>
        <v>Aparelho.Telecom.Móvel</v>
      </c>
      <c r="O1438" s="41" t="str">
        <f t="shared" si="344"/>
        <v>Classe IFC: IfcMobileTelecommunicationsApplianceMOBILESWITCHIN</v>
      </c>
      <c r="P1438" s="41" t="s">
        <v>2918</v>
      </c>
      <c r="Q1438" s="41" t="s">
        <v>4434</v>
      </c>
      <c r="R1438" s="48" t="s">
        <v>9</v>
      </c>
      <c r="S1438" s="49" t="str">
        <f t="shared" si="348"/>
        <v>Instalações</v>
      </c>
      <c r="T1438" s="49" t="str">
        <f t="shared" si="345"/>
        <v>Telecom</v>
      </c>
      <c r="U1438" s="49" t="str">
        <f t="shared" si="346"/>
        <v>Aparelho.Telecom.Móvel</v>
      </c>
      <c r="V1438" s="49" t="str">
        <f t="shared" si="349"/>
        <v>Instalações</v>
      </c>
      <c r="W1438" s="1" t="str">
        <f t="shared" si="350"/>
        <v>Key.Ifc4.3-1438</v>
      </c>
    </row>
    <row r="1439" spans="1:23" ht="6" customHeight="1" x14ac:dyDescent="0.25">
      <c r="A1439" s="43">
        <v>1439</v>
      </c>
      <c r="B1439" s="2" t="s">
        <v>1263</v>
      </c>
      <c r="C1439" s="45" t="s">
        <v>3095</v>
      </c>
      <c r="D1439" s="2" t="s">
        <v>254</v>
      </c>
      <c r="E1439" s="2" t="s">
        <v>3285</v>
      </c>
      <c r="F1439" s="46" t="s">
        <v>288</v>
      </c>
      <c r="G1439" s="59" t="s">
        <v>9</v>
      </c>
      <c r="H1439" s="59" t="s">
        <v>9</v>
      </c>
      <c r="I1439" s="59" t="s">
        <v>9</v>
      </c>
      <c r="J1439" s="59" t="s">
        <v>9</v>
      </c>
      <c r="K1439" s="59" t="s">
        <v>9</v>
      </c>
      <c r="L1439" s="47" t="str">
        <f t="shared" si="347"/>
        <v>Instalações</v>
      </c>
      <c r="M1439" s="47" t="str">
        <f t="shared" si="342"/>
        <v>Telecom</v>
      </c>
      <c r="N1439" s="47" t="str">
        <f t="shared" si="343"/>
        <v>Aparelho.Telecom.Móvel</v>
      </c>
      <c r="O1439" s="41" t="str">
        <f t="shared" si="344"/>
        <v>Classe IFC: IfcMobileTelecommunicationsApplianceMSCSERVER</v>
      </c>
      <c r="P1439" s="41" t="s">
        <v>2919</v>
      </c>
      <c r="Q1439" s="41" t="s">
        <v>4435</v>
      </c>
      <c r="R1439" s="48" t="s">
        <v>9</v>
      </c>
      <c r="S1439" s="49" t="str">
        <f t="shared" si="348"/>
        <v>Instalações</v>
      </c>
      <c r="T1439" s="49" t="str">
        <f t="shared" si="345"/>
        <v>Telecom</v>
      </c>
      <c r="U1439" s="49" t="str">
        <f t="shared" si="346"/>
        <v>Aparelho.Telecom.Móvel</v>
      </c>
      <c r="V1439" s="49" t="str">
        <f t="shared" si="349"/>
        <v>Instalações</v>
      </c>
      <c r="W1439" s="1" t="str">
        <f t="shared" si="350"/>
        <v>Key.Ifc4.3-1439</v>
      </c>
    </row>
    <row r="1440" spans="1:23" ht="6" customHeight="1" x14ac:dyDescent="0.25">
      <c r="A1440" s="43">
        <v>1440</v>
      </c>
      <c r="B1440" s="2" t="s">
        <v>1263</v>
      </c>
      <c r="C1440" s="45" t="s">
        <v>3095</v>
      </c>
      <c r="D1440" s="2" t="s">
        <v>254</v>
      </c>
      <c r="E1440" s="2" t="s">
        <v>3285</v>
      </c>
      <c r="F1440" s="46" t="s">
        <v>289</v>
      </c>
      <c r="G1440" s="59" t="s">
        <v>9</v>
      </c>
      <c r="H1440" s="59" t="s">
        <v>9</v>
      </c>
      <c r="I1440" s="59" t="s">
        <v>9</v>
      </c>
      <c r="J1440" s="59" t="s">
        <v>9</v>
      </c>
      <c r="K1440" s="59" t="s">
        <v>9</v>
      </c>
      <c r="L1440" s="47" t="str">
        <f t="shared" si="347"/>
        <v>Instalações</v>
      </c>
      <c r="M1440" s="47" t="str">
        <f t="shared" si="342"/>
        <v>Telecom</v>
      </c>
      <c r="N1440" s="47" t="str">
        <f t="shared" si="343"/>
        <v>Aparelho.Telecom.Móvel</v>
      </c>
      <c r="O1440" s="41" t="str">
        <f t="shared" si="344"/>
        <v>Classe IFC: IfcMobileTelecommunicationsAppliancePACKETCONTROLU</v>
      </c>
      <c r="P1440" s="41" t="s">
        <v>2920</v>
      </c>
      <c r="Q1440" s="41" t="s">
        <v>4436</v>
      </c>
      <c r="R1440" s="48" t="s">
        <v>9</v>
      </c>
      <c r="S1440" s="49" t="str">
        <f t="shared" si="348"/>
        <v>Instalações</v>
      </c>
      <c r="T1440" s="49" t="str">
        <f t="shared" si="345"/>
        <v>Telecom</v>
      </c>
      <c r="U1440" s="49" t="str">
        <f t="shared" si="346"/>
        <v>Aparelho.Telecom.Móvel</v>
      </c>
      <c r="V1440" s="49" t="str">
        <f t="shared" si="349"/>
        <v>Instalações</v>
      </c>
      <c r="W1440" s="1" t="str">
        <f t="shared" si="350"/>
        <v>Key.Ifc4.3-1440</v>
      </c>
    </row>
    <row r="1441" spans="1:23" ht="6" customHeight="1" x14ac:dyDescent="0.25">
      <c r="A1441" s="43">
        <v>1441</v>
      </c>
      <c r="B1441" s="2" t="s">
        <v>1263</v>
      </c>
      <c r="C1441" s="45" t="s">
        <v>3095</v>
      </c>
      <c r="D1441" s="2" t="s">
        <v>254</v>
      </c>
      <c r="E1441" s="2" t="s">
        <v>3285</v>
      </c>
      <c r="F1441" s="46" t="s">
        <v>290</v>
      </c>
      <c r="G1441" s="59" t="s">
        <v>9</v>
      </c>
      <c r="H1441" s="59" t="s">
        <v>9</v>
      </c>
      <c r="I1441" s="59" t="s">
        <v>9</v>
      </c>
      <c r="J1441" s="59" t="s">
        <v>9</v>
      </c>
      <c r="K1441" s="59" t="s">
        <v>9</v>
      </c>
      <c r="L1441" s="47" t="str">
        <f t="shared" si="347"/>
        <v>Instalações</v>
      </c>
      <c r="M1441" s="47" t="str">
        <f t="shared" si="342"/>
        <v>Telecom</v>
      </c>
      <c r="N1441" s="47" t="str">
        <f t="shared" si="343"/>
        <v>Aparelho.Telecom.Móvel</v>
      </c>
      <c r="O1441" s="41" t="str">
        <f t="shared" si="344"/>
        <v>Classe IFC: IfcMobileTelecommunicationsApplianceREMOTERADIOUNI</v>
      </c>
      <c r="P1441" s="41" t="s">
        <v>2921</v>
      </c>
      <c r="Q1441" s="41" t="s">
        <v>4437</v>
      </c>
      <c r="R1441" s="48" t="s">
        <v>9</v>
      </c>
      <c r="S1441" s="49" t="str">
        <f t="shared" si="348"/>
        <v>Instalações</v>
      </c>
      <c r="T1441" s="49" t="str">
        <f t="shared" si="345"/>
        <v>Telecom</v>
      </c>
      <c r="U1441" s="49" t="str">
        <f t="shared" si="346"/>
        <v>Aparelho.Telecom.Móvel</v>
      </c>
      <c r="V1441" s="49" t="str">
        <f t="shared" si="349"/>
        <v>Instalações</v>
      </c>
      <c r="W1441" s="1" t="str">
        <f t="shared" si="350"/>
        <v>Key.Ifc4.3-1441</v>
      </c>
    </row>
    <row r="1442" spans="1:23" ht="6" customHeight="1" x14ac:dyDescent="0.25">
      <c r="A1442" s="43">
        <v>1442</v>
      </c>
      <c r="B1442" s="2" t="s">
        <v>1263</v>
      </c>
      <c r="C1442" s="45" t="s">
        <v>3095</v>
      </c>
      <c r="D1442" s="2" t="s">
        <v>254</v>
      </c>
      <c r="E1442" s="2" t="s">
        <v>3285</v>
      </c>
      <c r="F1442" s="46" t="s">
        <v>291</v>
      </c>
      <c r="G1442" s="59" t="s">
        <v>9</v>
      </c>
      <c r="H1442" s="59" t="s">
        <v>9</v>
      </c>
      <c r="I1442" s="59" t="s">
        <v>9</v>
      </c>
      <c r="J1442" s="59" t="s">
        <v>9</v>
      </c>
      <c r="K1442" s="59" t="s">
        <v>9</v>
      </c>
      <c r="L1442" s="47" t="str">
        <f t="shared" si="347"/>
        <v>Instalações</v>
      </c>
      <c r="M1442" s="47" t="str">
        <f t="shared" si="342"/>
        <v>Telecom</v>
      </c>
      <c r="N1442" s="47" t="str">
        <f t="shared" si="343"/>
        <v>Aparelho.Telecom.Móvel</v>
      </c>
      <c r="O1442" s="41" t="str">
        <f t="shared" si="344"/>
        <v>Classe IFC: IfcMobileTelecommunicationsApplianceREMOTEUNIT</v>
      </c>
      <c r="P1442" s="41" t="s">
        <v>2922</v>
      </c>
      <c r="Q1442" s="41" t="s">
        <v>4438</v>
      </c>
      <c r="R1442" s="48" t="s">
        <v>9</v>
      </c>
      <c r="S1442" s="49" t="str">
        <f t="shared" si="348"/>
        <v>Instalações</v>
      </c>
      <c r="T1442" s="49" t="str">
        <f t="shared" si="345"/>
        <v>Telecom</v>
      </c>
      <c r="U1442" s="49" t="str">
        <f t="shared" si="346"/>
        <v>Aparelho.Telecom.Móvel</v>
      </c>
      <c r="V1442" s="49" t="str">
        <f t="shared" si="349"/>
        <v>Instalações</v>
      </c>
      <c r="W1442" s="1" t="str">
        <f t="shared" si="350"/>
        <v>Key.Ifc4.3-1442</v>
      </c>
    </row>
    <row r="1443" spans="1:23" ht="6" customHeight="1" x14ac:dyDescent="0.25">
      <c r="A1443" s="43">
        <v>1443</v>
      </c>
      <c r="B1443" s="2" t="s">
        <v>1263</v>
      </c>
      <c r="C1443" s="45" t="s">
        <v>3095</v>
      </c>
      <c r="D1443" s="2" t="s">
        <v>254</v>
      </c>
      <c r="E1443" s="2" t="s">
        <v>3285</v>
      </c>
      <c r="F1443" s="46" t="s">
        <v>292</v>
      </c>
      <c r="G1443" s="59" t="s">
        <v>9</v>
      </c>
      <c r="H1443" s="59" t="s">
        <v>9</v>
      </c>
      <c r="I1443" s="59" t="s">
        <v>9</v>
      </c>
      <c r="J1443" s="59" t="s">
        <v>9</v>
      </c>
      <c r="K1443" s="59" t="s">
        <v>9</v>
      </c>
      <c r="L1443" s="47" t="str">
        <f t="shared" si="347"/>
        <v>Instalações</v>
      </c>
      <c r="M1443" s="47" t="str">
        <f t="shared" si="342"/>
        <v>Telecom</v>
      </c>
      <c r="N1443" s="47" t="str">
        <f t="shared" si="343"/>
        <v>Aparelho.Telecom.Móvel</v>
      </c>
      <c r="O1443" s="41" t="str">
        <f t="shared" si="344"/>
        <v>Classe IFC: IfcMobileTelecommunicationsApplianceSERVICE_GPRS_S</v>
      </c>
      <c r="P1443" s="41" t="s">
        <v>2923</v>
      </c>
      <c r="Q1443" s="41" t="s">
        <v>4439</v>
      </c>
      <c r="R1443" s="48" t="s">
        <v>9</v>
      </c>
      <c r="S1443" s="49" t="str">
        <f t="shared" si="348"/>
        <v>Instalações</v>
      </c>
      <c r="T1443" s="49" t="str">
        <f t="shared" si="345"/>
        <v>Telecom</v>
      </c>
      <c r="U1443" s="49" t="str">
        <f t="shared" si="346"/>
        <v>Aparelho.Telecom.Móvel</v>
      </c>
      <c r="V1443" s="49" t="str">
        <f t="shared" si="349"/>
        <v>Instalações</v>
      </c>
      <c r="W1443" s="1" t="str">
        <f t="shared" si="350"/>
        <v>Key.Ifc4.3-1443</v>
      </c>
    </row>
    <row r="1444" spans="1:23" ht="6" customHeight="1" x14ac:dyDescent="0.25">
      <c r="A1444" s="43">
        <v>1444</v>
      </c>
      <c r="B1444" s="2" t="s">
        <v>1263</v>
      </c>
      <c r="C1444" s="45" t="s">
        <v>3095</v>
      </c>
      <c r="D1444" s="2" t="s">
        <v>254</v>
      </c>
      <c r="E1444" s="2" t="s">
        <v>3285</v>
      </c>
      <c r="F1444" s="46" t="s">
        <v>293</v>
      </c>
      <c r="G1444" s="59" t="s">
        <v>9</v>
      </c>
      <c r="H1444" s="59" t="s">
        <v>9</v>
      </c>
      <c r="I1444" s="59" t="s">
        <v>9</v>
      </c>
      <c r="J1444" s="59" t="s">
        <v>9</v>
      </c>
      <c r="K1444" s="59" t="s">
        <v>9</v>
      </c>
      <c r="L1444" s="47" t="str">
        <f t="shared" si="347"/>
        <v>Instalações</v>
      </c>
      <c r="M1444" s="47" t="str">
        <f t="shared" si="342"/>
        <v>Telecom</v>
      </c>
      <c r="N1444" s="47" t="str">
        <f t="shared" si="343"/>
        <v>Aparelho.Telecom.Móvel</v>
      </c>
      <c r="O1444" s="41" t="str">
        <f t="shared" si="344"/>
        <v>Classe IFC: IfcMobileTelecommunicationsApplianceSUBSCRIBERSERV</v>
      </c>
      <c r="P1444" s="41" t="s">
        <v>2924</v>
      </c>
      <c r="Q1444" s="41" t="s">
        <v>4440</v>
      </c>
      <c r="R1444" s="48" t="s">
        <v>9</v>
      </c>
      <c r="S1444" s="49" t="str">
        <f t="shared" si="348"/>
        <v>Instalações</v>
      </c>
      <c r="T1444" s="49" t="str">
        <f t="shared" si="345"/>
        <v>Telecom</v>
      </c>
      <c r="U1444" s="49" t="str">
        <f t="shared" si="346"/>
        <v>Aparelho.Telecom.Móvel</v>
      </c>
      <c r="V1444" s="49" t="str">
        <f t="shared" si="349"/>
        <v>Instalações</v>
      </c>
      <c r="W1444" s="1" t="str">
        <f t="shared" si="350"/>
        <v>Key.Ifc4.3-1444</v>
      </c>
    </row>
    <row r="1445" spans="1:23" ht="6" customHeight="1" x14ac:dyDescent="0.25">
      <c r="A1445" s="43">
        <v>1445</v>
      </c>
      <c r="B1445" s="2" t="s">
        <v>1263</v>
      </c>
      <c r="C1445" s="45" t="s">
        <v>3302</v>
      </c>
      <c r="D1445" s="2" t="s">
        <v>3238</v>
      </c>
      <c r="E1445" s="2" t="s">
        <v>3235</v>
      </c>
      <c r="F1445" s="46" t="s">
        <v>355</v>
      </c>
      <c r="G1445" s="59" t="s">
        <v>9</v>
      </c>
      <c r="H1445" s="59" t="s">
        <v>9</v>
      </c>
      <c r="I1445" s="59" t="s">
        <v>9</v>
      </c>
      <c r="J1445" s="59" t="s">
        <v>9</v>
      </c>
      <c r="K1445" s="59" t="s">
        <v>9</v>
      </c>
      <c r="L1445" s="47" t="str">
        <f t="shared" si="347"/>
        <v>Interdisciplinar</v>
      </c>
      <c r="M1445" s="47" t="str">
        <f t="shared" si="342"/>
        <v>Aberturas</v>
      </c>
      <c r="N1445" s="47" t="str">
        <f t="shared" si="343"/>
        <v>Furo</v>
      </c>
      <c r="O1445" s="41" t="str">
        <f t="shared" si="344"/>
        <v>Classe IFC: IfcOpeningElement</v>
      </c>
      <c r="P1445" s="41" t="s">
        <v>2014</v>
      </c>
      <c r="Q1445" s="41" t="s">
        <v>4502</v>
      </c>
      <c r="R1445" s="48" t="s">
        <v>9</v>
      </c>
      <c r="S1445" s="49" t="str">
        <f t="shared" si="348"/>
        <v>Interdisciplinar</v>
      </c>
      <c r="T1445" s="49" t="str">
        <f t="shared" si="345"/>
        <v>Aberturas</v>
      </c>
      <c r="U1445" s="49" t="str">
        <f t="shared" si="346"/>
        <v>Furo</v>
      </c>
      <c r="V1445" s="49" t="str">
        <f t="shared" si="349"/>
        <v>Interdisciplinar</v>
      </c>
      <c r="W1445" s="1" t="str">
        <f t="shared" si="350"/>
        <v>Key.Ifc4.3-1445</v>
      </c>
    </row>
    <row r="1446" spans="1:23" ht="6" customHeight="1" x14ac:dyDescent="0.25">
      <c r="A1446" s="43">
        <v>1446</v>
      </c>
      <c r="B1446" s="2" t="s">
        <v>1263</v>
      </c>
      <c r="C1446" s="45" t="s">
        <v>3302</v>
      </c>
      <c r="D1446" s="2" t="s">
        <v>3238</v>
      </c>
      <c r="E1446" s="2" t="s">
        <v>3235</v>
      </c>
      <c r="F1446" s="46" t="s">
        <v>356</v>
      </c>
      <c r="G1446" s="59" t="s">
        <v>9</v>
      </c>
      <c r="H1446" s="59" t="s">
        <v>9</v>
      </c>
      <c r="I1446" s="59" t="s">
        <v>9</v>
      </c>
      <c r="J1446" s="59" t="s">
        <v>9</v>
      </c>
      <c r="K1446" s="59" t="s">
        <v>9</v>
      </c>
      <c r="L1446" s="47" t="str">
        <f t="shared" si="347"/>
        <v>Interdisciplinar</v>
      </c>
      <c r="M1446" s="47" t="str">
        <f t="shared" si="342"/>
        <v>Aberturas</v>
      </c>
      <c r="N1446" s="47" t="str">
        <f t="shared" si="343"/>
        <v>Furo</v>
      </c>
      <c r="O1446" s="41" t="str">
        <f t="shared" si="344"/>
        <v>Classe IFC: IfcOpeningElementOPENING</v>
      </c>
      <c r="P1446" s="41" t="s">
        <v>2015</v>
      </c>
      <c r="Q1446" s="41" t="s">
        <v>4503</v>
      </c>
      <c r="R1446" s="48" t="s">
        <v>9</v>
      </c>
      <c r="S1446" s="49" t="str">
        <f t="shared" si="348"/>
        <v>Interdisciplinar</v>
      </c>
      <c r="T1446" s="49" t="str">
        <f t="shared" si="345"/>
        <v>Aberturas</v>
      </c>
      <c r="U1446" s="49" t="str">
        <f t="shared" si="346"/>
        <v>Furo</v>
      </c>
      <c r="V1446" s="49" t="str">
        <f t="shared" si="349"/>
        <v>Interdisciplinar</v>
      </c>
      <c r="W1446" s="1" t="str">
        <f t="shared" si="350"/>
        <v>Key.Ifc4.3-1446</v>
      </c>
    </row>
    <row r="1447" spans="1:23" ht="6" customHeight="1" x14ac:dyDescent="0.25">
      <c r="A1447" s="43">
        <v>1447</v>
      </c>
      <c r="B1447" s="2" t="s">
        <v>1263</v>
      </c>
      <c r="C1447" s="45" t="s">
        <v>3302</v>
      </c>
      <c r="D1447" s="2" t="s">
        <v>3238</v>
      </c>
      <c r="E1447" s="2" t="s">
        <v>3235</v>
      </c>
      <c r="F1447" s="46" t="s">
        <v>357</v>
      </c>
      <c r="G1447" s="59" t="s">
        <v>9</v>
      </c>
      <c r="H1447" s="59" t="s">
        <v>9</v>
      </c>
      <c r="I1447" s="59" t="s">
        <v>9</v>
      </c>
      <c r="J1447" s="59" t="s">
        <v>9</v>
      </c>
      <c r="K1447" s="59" t="s">
        <v>9</v>
      </c>
      <c r="L1447" s="47" t="str">
        <f t="shared" si="347"/>
        <v>Interdisciplinar</v>
      </c>
      <c r="M1447" s="47" t="str">
        <f t="shared" si="342"/>
        <v>Aberturas</v>
      </c>
      <c r="N1447" s="47" t="str">
        <f t="shared" si="343"/>
        <v>Furo</v>
      </c>
      <c r="O1447" s="41" t="str">
        <f t="shared" si="344"/>
        <v>Classe IFC: IfcOpeningElementRECESS</v>
      </c>
      <c r="P1447" s="41" t="s">
        <v>2016</v>
      </c>
      <c r="Q1447" s="41" t="s">
        <v>4504</v>
      </c>
      <c r="R1447" s="48" t="s">
        <v>9</v>
      </c>
      <c r="S1447" s="49" t="str">
        <f t="shared" si="348"/>
        <v>Interdisciplinar</v>
      </c>
      <c r="T1447" s="49" t="str">
        <f t="shared" si="345"/>
        <v>Aberturas</v>
      </c>
      <c r="U1447" s="49" t="str">
        <f t="shared" si="346"/>
        <v>Furo</v>
      </c>
      <c r="V1447" s="49" t="str">
        <f t="shared" si="349"/>
        <v>Interdisciplinar</v>
      </c>
      <c r="W1447" s="1" t="str">
        <f t="shared" si="350"/>
        <v>Key.Ifc4.3-1447</v>
      </c>
    </row>
    <row r="1448" spans="1:23" ht="6" customHeight="1" x14ac:dyDescent="0.25">
      <c r="A1448" s="43">
        <v>1448</v>
      </c>
      <c r="B1448" s="2" t="s">
        <v>1263</v>
      </c>
      <c r="C1448" s="45" t="s">
        <v>3302</v>
      </c>
      <c r="D1448" s="2" t="s">
        <v>3238</v>
      </c>
      <c r="E1448" s="2" t="s">
        <v>3235</v>
      </c>
      <c r="F1448" s="2" t="s">
        <v>164</v>
      </c>
      <c r="G1448" s="59" t="s">
        <v>9</v>
      </c>
      <c r="H1448" s="59" t="s">
        <v>9</v>
      </c>
      <c r="I1448" s="59" t="s">
        <v>9</v>
      </c>
      <c r="J1448" s="59" t="s">
        <v>9</v>
      </c>
      <c r="K1448" s="59" t="s">
        <v>9</v>
      </c>
      <c r="L1448" s="47" t="str">
        <f t="shared" si="347"/>
        <v>Interdisciplinar</v>
      </c>
      <c r="M1448" s="47" t="str">
        <f t="shared" si="342"/>
        <v>Aberturas</v>
      </c>
      <c r="N1448" s="47" t="str">
        <f t="shared" si="343"/>
        <v>Furo</v>
      </c>
      <c r="O1448" s="41" t="str">
        <f t="shared" si="344"/>
        <v>Cat. Revit: OST_IOSOpening</v>
      </c>
      <c r="P1448" s="41" t="s">
        <v>4746</v>
      </c>
      <c r="Q1448" s="41" t="s">
        <v>4682</v>
      </c>
      <c r="R1448" s="48" t="s">
        <v>9</v>
      </c>
      <c r="S1448" s="49" t="str">
        <f t="shared" si="348"/>
        <v>Interdisciplinar</v>
      </c>
      <c r="T1448" s="49" t="str">
        <f t="shared" si="345"/>
        <v>Aberturas</v>
      </c>
      <c r="U1448" s="49" t="str">
        <f t="shared" si="346"/>
        <v>Furo</v>
      </c>
      <c r="V1448" s="49" t="str">
        <f t="shared" si="349"/>
        <v>Interdisciplinar</v>
      </c>
      <c r="W1448" s="1" t="str">
        <f t="shared" si="350"/>
        <v>Key.Ifc4.3-1448</v>
      </c>
    </row>
    <row r="1449" spans="1:23" ht="6" customHeight="1" x14ac:dyDescent="0.25">
      <c r="A1449" s="43">
        <v>1449</v>
      </c>
      <c r="B1449" s="2" t="s">
        <v>1263</v>
      </c>
      <c r="C1449" s="45" t="s">
        <v>3302</v>
      </c>
      <c r="D1449" s="2" t="s">
        <v>3238</v>
      </c>
      <c r="E1449" s="2" t="s">
        <v>3235</v>
      </c>
      <c r="F1449" s="2" t="s">
        <v>189</v>
      </c>
      <c r="G1449" s="59" t="s">
        <v>9</v>
      </c>
      <c r="H1449" s="59" t="s">
        <v>9</v>
      </c>
      <c r="I1449" s="59" t="s">
        <v>9</v>
      </c>
      <c r="J1449" s="59" t="s">
        <v>9</v>
      </c>
      <c r="K1449" s="59" t="s">
        <v>9</v>
      </c>
      <c r="L1449" s="47" t="str">
        <f t="shared" si="347"/>
        <v>Interdisciplinar</v>
      </c>
      <c r="M1449" s="47" t="str">
        <f t="shared" si="342"/>
        <v>Aberturas</v>
      </c>
      <c r="N1449" s="47" t="str">
        <f t="shared" si="343"/>
        <v>Furo</v>
      </c>
      <c r="O1449" s="41" t="str">
        <f t="shared" si="344"/>
        <v>Cat. Revit: OST_Reveals</v>
      </c>
      <c r="P1449" s="41" t="s">
        <v>4746</v>
      </c>
      <c r="Q1449" s="41" t="s">
        <v>4682</v>
      </c>
      <c r="R1449" s="48" t="s">
        <v>9</v>
      </c>
      <c r="S1449" s="49" t="str">
        <f t="shared" si="348"/>
        <v>Interdisciplinar</v>
      </c>
      <c r="T1449" s="49" t="str">
        <f t="shared" si="345"/>
        <v>Aberturas</v>
      </c>
      <c r="U1449" s="49" t="str">
        <f t="shared" si="346"/>
        <v>Furo</v>
      </c>
      <c r="V1449" s="49" t="str">
        <f t="shared" si="349"/>
        <v>Interdisciplinar</v>
      </c>
      <c r="W1449" s="1" t="str">
        <f t="shared" si="350"/>
        <v>Key.Ifc4.3-1449</v>
      </c>
    </row>
    <row r="1450" spans="1:23" ht="6" customHeight="1" x14ac:dyDescent="0.25">
      <c r="A1450" s="43">
        <v>1450</v>
      </c>
      <c r="B1450" s="2" t="s">
        <v>1263</v>
      </c>
      <c r="C1450" s="45" t="s">
        <v>3302</v>
      </c>
      <c r="D1450" s="2" t="s">
        <v>3169</v>
      </c>
      <c r="E1450" s="2" t="s">
        <v>217</v>
      </c>
      <c r="F1450" s="46" t="s">
        <v>12</v>
      </c>
      <c r="G1450" s="59" t="s">
        <v>9</v>
      </c>
      <c r="H1450" s="59" t="s">
        <v>9</v>
      </c>
      <c r="I1450" s="59" t="s">
        <v>9</v>
      </c>
      <c r="J1450" s="59" t="s">
        <v>9</v>
      </c>
      <c r="K1450" s="59" t="s">
        <v>9</v>
      </c>
      <c r="L1450" s="47" t="str">
        <f t="shared" si="347"/>
        <v>Interdisciplinar</v>
      </c>
      <c r="M1450" s="47" t="str">
        <f t="shared" si="342"/>
        <v>Acessórios</v>
      </c>
      <c r="N1450" s="47" t="str">
        <f t="shared" si="343"/>
        <v>Acessório</v>
      </c>
      <c r="O1450" s="41" t="str">
        <f t="shared" si="344"/>
        <v>Classe IFC: IfcDiscreteAccessory</v>
      </c>
      <c r="P1450" s="41" t="s">
        <v>1720</v>
      </c>
      <c r="Q1450" s="41" t="s">
        <v>4479</v>
      </c>
      <c r="R1450" s="48" t="s">
        <v>9</v>
      </c>
      <c r="S1450" s="49" t="str">
        <f t="shared" si="348"/>
        <v>Interdisciplinar</v>
      </c>
      <c r="T1450" s="49" t="str">
        <f t="shared" si="345"/>
        <v>Acessórios</v>
      </c>
      <c r="U1450" s="49" t="str">
        <f t="shared" si="346"/>
        <v>Acessório</v>
      </c>
      <c r="V1450" s="49" t="str">
        <f t="shared" si="349"/>
        <v>Interdisciplinar</v>
      </c>
      <c r="W1450" s="1" t="str">
        <f t="shared" si="350"/>
        <v>Key.Ifc4.3-1450</v>
      </c>
    </row>
    <row r="1451" spans="1:23" ht="6" customHeight="1" x14ac:dyDescent="0.25">
      <c r="A1451" s="43">
        <v>1451</v>
      </c>
      <c r="B1451" s="2" t="s">
        <v>1263</v>
      </c>
      <c r="C1451" s="45" t="s">
        <v>3302</v>
      </c>
      <c r="D1451" s="2" t="s">
        <v>3169</v>
      </c>
      <c r="E1451" s="2" t="s">
        <v>217</v>
      </c>
      <c r="F1451" s="46" t="s">
        <v>31</v>
      </c>
      <c r="G1451" s="59" t="s">
        <v>9</v>
      </c>
      <c r="H1451" s="59" t="s">
        <v>9</v>
      </c>
      <c r="I1451" s="59" t="s">
        <v>9</v>
      </c>
      <c r="J1451" s="59" t="s">
        <v>9</v>
      </c>
      <c r="K1451" s="59" t="s">
        <v>9</v>
      </c>
      <c r="L1451" s="47" t="str">
        <f t="shared" si="347"/>
        <v>Interdisciplinar</v>
      </c>
      <c r="M1451" s="47" t="str">
        <f t="shared" si="342"/>
        <v>Acessórios</v>
      </c>
      <c r="N1451" s="47" t="str">
        <f t="shared" si="343"/>
        <v>Acessório</v>
      </c>
      <c r="O1451" s="41" t="str">
        <f t="shared" si="344"/>
        <v>Classe IFC: IfcDiscreteAccessoryANCHORPLATE</v>
      </c>
      <c r="P1451" s="41" t="s">
        <v>1721</v>
      </c>
      <c r="Q1451" s="41" t="s">
        <v>4480</v>
      </c>
      <c r="R1451" s="48" t="s">
        <v>9</v>
      </c>
      <c r="S1451" s="49" t="str">
        <f t="shared" si="348"/>
        <v>Interdisciplinar</v>
      </c>
      <c r="T1451" s="49" t="str">
        <f t="shared" si="345"/>
        <v>Acessórios</v>
      </c>
      <c r="U1451" s="49" t="str">
        <f t="shared" si="346"/>
        <v>Acessório</v>
      </c>
      <c r="V1451" s="49" t="str">
        <f t="shared" si="349"/>
        <v>Interdisciplinar</v>
      </c>
      <c r="W1451" s="1" t="str">
        <f t="shared" si="350"/>
        <v>Key.Ifc4.3-1451</v>
      </c>
    </row>
    <row r="1452" spans="1:23" ht="6" customHeight="1" x14ac:dyDescent="0.25">
      <c r="A1452" s="43">
        <v>1452</v>
      </c>
      <c r="B1452" s="2" t="s">
        <v>1263</v>
      </c>
      <c r="C1452" s="45" t="s">
        <v>3302</v>
      </c>
      <c r="D1452" s="2" t="s">
        <v>3169</v>
      </c>
      <c r="E1452" s="2" t="s">
        <v>217</v>
      </c>
      <c r="F1452" s="46" t="s">
        <v>32</v>
      </c>
      <c r="G1452" s="59" t="s">
        <v>9</v>
      </c>
      <c r="H1452" s="59" t="s">
        <v>9</v>
      </c>
      <c r="I1452" s="59" t="s">
        <v>9</v>
      </c>
      <c r="J1452" s="59" t="s">
        <v>9</v>
      </c>
      <c r="K1452" s="59" t="s">
        <v>9</v>
      </c>
      <c r="L1452" s="47" t="str">
        <f t="shared" si="347"/>
        <v>Interdisciplinar</v>
      </c>
      <c r="M1452" s="47" t="str">
        <f t="shared" si="342"/>
        <v>Acessórios</v>
      </c>
      <c r="N1452" s="47" t="str">
        <f t="shared" si="343"/>
        <v>Acessório</v>
      </c>
      <c r="O1452" s="41" t="str">
        <f t="shared" si="344"/>
        <v>Classe IFC: IfcDiscreteAccessoryBIRDPROTECTION</v>
      </c>
      <c r="P1452" s="41" t="s">
        <v>1722</v>
      </c>
      <c r="Q1452" s="41" t="s">
        <v>4481</v>
      </c>
      <c r="R1452" s="48" t="s">
        <v>9</v>
      </c>
      <c r="S1452" s="49" t="str">
        <f t="shared" si="348"/>
        <v>Interdisciplinar</v>
      </c>
      <c r="T1452" s="49" t="str">
        <f t="shared" si="345"/>
        <v>Acessórios</v>
      </c>
      <c r="U1452" s="49" t="str">
        <f t="shared" si="346"/>
        <v>Acessório</v>
      </c>
      <c r="V1452" s="49" t="str">
        <f t="shared" si="349"/>
        <v>Interdisciplinar</v>
      </c>
      <c r="W1452" s="1" t="str">
        <f t="shared" si="350"/>
        <v>Key.Ifc4.3-1452</v>
      </c>
    </row>
    <row r="1453" spans="1:23" ht="6" customHeight="1" x14ac:dyDescent="0.25">
      <c r="A1453" s="43">
        <v>1453</v>
      </c>
      <c r="B1453" s="2" t="s">
        <v>1263</v>
      </c>
      <c r="C1453" s="45" t="s">
        <v>3302</v>
      </c>
      <c r="D1453" s="2" t="s">
        <v>3169</v>
      </c>
      <c r="E1453" s="2" t="s">
        <v>217</v>
      </c>
      <c r="F1453" s="46" t="s">
        <v>33</v>
      </c>
      <c r="G1453" s="59" t="s">
        <v>9</v>
      </c>
      <c r="H1453" s="59" t="s">
        <v>9</v>
      </c>
      <c r="I1453" s="59" t="s">
        <v>9</v>
      </c>
      <c r="J1453" s="59" t="s">
        <v>9</v>
      </c>
      <c r="K1453" s="59" t="s">
        <v>9</v>
      </c>
      <c r="L1453" s="47" t="str">
        <f t="shared" si="347"/>
        <v>Interdisciplinar</v>
      </c>
      <c r="M1453" s="47" t="str">
        <f t="shared" si="342"/>
        <v>Acessórios</v>
      </c>
      <c r="N1453" s="47" t="str">
        <f t="shared" si="343"/>
        <v>Acessório</v>
      </c>
      <c r="O1453" s="41" t="str">
        <f t="shared" si="344"/>
        <v>Classe IFC: IfcDiscreteAccessoryBRACKET</v>
      </c>
      <c r="P1453" s="41" t="s">
        <v>1723</v>
      </c>
      <c r="Q1453" s="41" t="s">
        <v>4482</v>
      </c>
      <c r="R1453" s="48" t="s">
        <v>9</v>
      </c>
      <c r="S1453" s="49" t="str">
        <f t="shared" si="348"/>
        <v>Interdisciplinar</v>
      </c>
      <c r="T1453" s="49" t="str">
        <f t="shared" si="345"/>
        <v>Acessórios</v>
      </c>
      <c r="U1453" s="49" t="str">
        <f t="shared" si="346"/>
        <v>Acessório</v>
      </c>
      <c r="V1453" s="49" t="str">
        <f t="shared" si="349"/>
        <v>Interdisciplinar</v>
      </c>
      <c r="W1453" s="1" t="str">
        <f t="shared" si="350"/>
        <v>Key.Ifc4.3-1453</v>
      </c>
    </row>
    <row r="1454" spans="1:23" ht="6" customHeight="1" x14ac:dyDescent="0.25">
      <c r="A1454" s="43">
        <v>1454</v>
      </c>
      <c r="B1454" s="2" t="s">
        <v>1263</v>
      </c>
      <c r="C1454" s="45" t="s">
        <v>3302</v>
      </c>
      <c r="D1454" s="2" t="s">
        <v>3169</v>
      </c>
      <c r="E1454" s="2" t="s">
        <v>217</v>
      </c>
      <c r="F1454" s="46" t="s">
        <v>34</v>
      </c>
      <c r="G1454" s="59" t="s">
        <v>9</v>
      </c>
      <c r="H1454" s="59" t="s">
        <v>9</v>
      </c>
      <c r="I1454" s="59" t="s">
        <v>9</v>
      </c>
      <c r="J1454" s="59" t="s">
        <v>9</v>
      </c>
      <c r="K1454" s="59" t="s">
        <v>9</v>
      </c>
      <c r="L1454" s="47" t="str">
        <f t="shared" si="347"/>
        <v>Interdisciplinar</v>
      </c>
      <c r="M1454" s="47" t="str">
        <f t="shared" si="342"/>
        <v>Acessórios</v>
      </c>
      <c r="N1454" s="47" t="str">
        <f t="shared" si="343"/>
        <v>Acessório</v>
      </c>
      <c r="O1454" s="41" t="str">
        <f t="shared" si="344"/>
        <v>Classe IFC: IfcDiscreteAccessoryCABLEARRANGER</v>
      </c>
      <c r="P1454" s="41" t="s">
        <v>1724</v>
      </c>
      <c r="Q1454" s="41" t="s">
        <v>4483</v>
      </c>
      <c r="R1454" s="48" t="s">
        <v>9</v>
      </c>
      <c r="S1454" s="49" t="str">
        <f t="shared" si="348"/>
        <v>Interdisciplinar</v>
      </c>
      <c r="T1454" s="49" t="str">
        <f t="shared" si="345"/>
        <v>Acessórios</v>
      </c>
      <c r="U1454" s="49" t="str">
        <f t="shared" si="346"/>
        <v>Acessório</v>
      </c>
      <c r="V1454" s="49" t="str">
        <f t="shared" si="349"/>
        <v>Interdisciplinar</v>
      </c>
      <c r="W1454" s="1" t="str">
        <f t="shared" si="350"/>
        <v>Key.Ifc4.3-1454</v>
      </c>
    </row>
    <row r="1455" spans="1:23" ht="6" customHeight="1" x14ac:dyDescent="0.25">
      <c r="A1455" s="43">
        <v>1455</v>
      </c>
      <c r="B1455" s="2" t="s">
        <v>1263</v>
      </c>
      <c r="C1455" s="45" t="s">
        <v>3302</v>
      </c>
      <c r="D1455" s="2" t="s">
        <v>3169</v>
      </c>
      <c r="E1455" s="2" t="s">
        <v>217</v>
      </c>
      <c r="F1455" s="46" t="s">
        <v>35</v>
      </c>
      <c r="G1455" s="59" t="s">
        <v>9</v>
      </c>
      <c r="H1455" s="59" t="s">
        <v>9</v>
      </c>
      <c r="I1455" s="59" t="s">
        <v>9</v>
      </c>
      <c r="J1455" s="59" t="s">
        <v>9</v>
      </c>
      <c r="K1455" s="59" t="s">
        <v>9</v>
      </c>
      <c r="L1455" s="47" t="str">
        <f t="shared" si="347"/>
        <v>Interdisciplinar</v>
      </c>
      <c r="M1455" s="47" t="str">
        <f t="shared" si="342"/>
        <v>Acessórios</v>
      </c>
      <c r="N1455" s="47" t="str">
        <f t="shared" si="343"/>
        <v>Acessório</v>
      </c>
      <c r="O1455" s="41" t="str">
        <f t="shared" si="344"/>
        <v>Classe IFC: IfcDiscreteAccessoryELASTIC_CUSHION</v>
      </c>
      <c r="P1455" s="41" t="s">
        <v>1725</v>
      </c>
      <c r="Q1455" s="41" t="s">
        <v>4484</v>
      </c>
      <c r="R1455" s="48" t="s">
        <v>9</v>
      </c>
      <c r="S1455" s="49" t="str">
        <f t="shared" si="348"/>
        <v>Interdisciplinar</v>
      </c>
      <c r="T1455" s="49" t="str">
        <f t="shared" si="345"/>
        <v>Acessórios</v>
      </c>
      <c r="U1455" s="49" t="str">
        <f t="shared" si="346"/>
        <v>Acessório</v>
      </c>
      <c r="V1455" s="49" t="str">
        <f t="shared" si="349"/>
        <v>Interdisciplinar</v>
      </c>
      <c r="W1455" s="1" t="str">
        <f t="shared" si="350"/>
        <v>Key.Ifc4.3-1455</v>
      </c>
    </row>
    <row r="1456" spans="1:23" ht="6" customHeight="1" x14ac:dyDescent="0.25">
      <c r="A1456" s="43">
        <v>1456</v>
      </c>
      <c r="B1456" s="2" t="s">
        <v>1263</v>
      </c>
      <c r="C1456" s="45" t="s">
        <v>3302</v>
      </c>
      <c r="D1456" s="2" t="s">
        <v>3169</v>
      </c>
      <c r="E1456" s="2" t="s">
        <v>217</v>
      </c>
      <c r="F1456" s="46" t="s">
        <v>36</v>
      </c>
      <c r="G1456" s="59" t="s">
        <v>9</v>
      </c>
      <c r="H1456" s="59" t="s">
        <v>9</v>
      </c>
      <c r="I1456" s="59" t="s">
        <v>9</v>
      </c>
      <c r="J1456" s="59" t="s">
        <v>9</v>
      </c>
      <c r="K1456" s="59" t="s">
        <v>9</v>
      </c>
      <c r="L1456" s="47" t="str">
        <f t="shared" si="347"/>
        <v>Interdisciplinar</v>
      </c>
      <c r="M1456" s="47" t="str">
        <f t="shared" si="342"/>
        <v>Acessórios</v>
      </c>
      <c r="N1456" s="47" t="str">
        <f t="shared" si="343"/>
        <v>Acessório</v>
      </c>
      <c r="O1456" s="41" t="str">
        <f t="shared" si="344"/>
        <v>Classe IFC: IfcDiscreteAccessoryEXPANSION_JOINT_DEVICE</v>
      </c>
      <c r="P1456" s="41" t="s">
        <v>1726</v>
      </c>
      <c r="Q1456" s="41" t="s">
        <v>4485</v>
      </c>
      <c r="R1456" s="48" t="s">
        <v>9</v>
      </c>
      <c r="S1456" s="49" t="str">
        <f t="shared" si="348"/>
        <v>Interdisciplinar</v>
      </c>
      <c r="T1456" s="49" t="str">
        <f t="shared" si="345"/>
        <v>Acessórios</v>
      </c>
      <c r="U1456" s="49" t="str">
        <f t="shared" si="346"/>
        <v>Acessório</v>
      </c>
      <c r="V1456" s="49" t="str">
        <f t="shared" si="349"/>
        <v>Interdisciplinar</v>
      </c>
      <c r="W1456" s="1" t="str">
        <f t="shared" si="350"/>
        <v>Key.Ifc4.3-1456</v>
      </c>
    </row>
    <row r="1457" spans="1:23" ht="6" customHeight="1" x14ac:dyDescent="0.25">
      <c r="A1457" s="43">
        <v>1457</v>
      </c>
      <c r="B1457" s="2" t="s">
        <v>1263</v>
      </c>
      <c r="C1457" s="45" t="s">
        <v>3302</v>
      </c>
      <c r="D1457" s="2" t="s">
        <v>3169</v>
      </c>
      <c r="E1457" s="2" t="s">
        <v>217</v>
      </c>
      <c r="F1457" s="46" t="s">
        <v>37</v>
      </c>
      <c r="G1457" s="59" t="s">
        <v>9</v>
      </c>
      <c r="H1457" s="59" t="s">
        <v>9</v>
      </c>
      <c r="I1457" s="59" t="s">
        <v>9</v>
      </c>
      <c r="J1457" s="59" t="s">
        <v>9</v>
      </c>
      <c r="K1457" s="59" t="s">
        <v>9</v>
      </c>
      <c r="L1457" s="47" t="str">
        <f t="shared" si="347"/>
        <v>Interdisciplinar</v>
      </c>
      <c r="M1457" s="47" t="str">
        <f t="shared" si="342"/>
        <v>Acessórios</v>
      </c>
      <c r="N1457" s="47" t="str">
        <f t="shared" si="343"/>
        <v>Acessório</v>
      </c>
      <c r="O1457" s="41" t="str">
        <f t="shared" si="344"/>
        <v>Classe IFC: IfcDiscreteAccessoryFILLER</v>
      </c>
      <c r="P1457" s="41" t="s">
        <v>1727</v>
      </c>
      <c r="Q1457" s="41" t="s">
        <v>4486</v>
      </c>
      <c r="R1457" s="48" t="s">
        <v>9</v>
      </c>
      <c r="S1457" s="49" t="str">
        <f t="shared" si="348"/>
        <v>Interdisciplinar</v>
      </c>
      <c r="T1457" s="49" t="str">
        <f t="shared" si="345"/>
        <v>Acessórios</v>
      </c>
      <c r="U1457" s="49" t="str">
        <f t="shared" si="346"/>
        <v>Acessório</v>
      </c>
      <c r="V1457" s="49" t="str">
        <f t="shared" si="349"/>
        <v>Interdisciplinar</v>
      </c>
      <c r="W1457" s="1" t="str">
        <f t="shared" si="350"/>
        <v>Key.Ifc4.3-1457</v>
      </c>
    </row>
    <row r="1458" spans="1:23" ht="6" customHeight="1" x14ac:dyDescent="0.25">
      <c r="A1458" s="43">
        <v>1458</v>
      </c>
      <c r="B1458" s="2" t="s">
        <v>1263</v>
      </c>
      <c r="C1458" s="45" t="s">
        <v>3302</v>
      </c>
      <c r="D1458" s="2" t="s">
        <v>3169</v>
      </c>
      <c r="E1458" s="2" t="s">
        <v>217</v>
      </c>
      <c r="F1458" s="46" t="s">
        <v>38</v>
      </c>
      <c r="G1458" s="59" t="s">
        <v>9</v>
      </c>
      <c r="H1458" s="59" t="s">
        <v>9</v>
      </c>
      <c r="I1458" s="59" t="s">
        <v>9</v>
      </c>
      <c r="J1458" s="59" t="s">
        <v>9</v>
      </c>
      <c r="K1458" s="59" t="s">
        <v>9</v>
      </c>
      <c r="L1458" s="47" t="str">
        <f t="shared" si="347"/>
        <v>Interdisciplinar</v>
      </c>
      <c r="M1458" s="47" t="str">
        <f t="shared" si="342"/>
        <v>Acessórios</v>
      </c>
      <c r="N1458" s="47" t="str">
        <f t="shared" si="343"/>
        <v>Acessório</v>
      </c>
      <c r="O1458" s="41" t="str">
        <f t="shared" si="344"/>
        <v>Classe IFC: IfcDiscreteAccessoryFLASHING</v>
      </c>
      <c r="P1458" s="41" t="s">
        <v>1728</v>
      </c>
      <c r="Q1458" s="41" t="s">
        <v>4487</v>
      </c>
      <c r="R1458" s="48" t="s">
        <v>9</v>
      </c>
      <c r="S1458" s="49" t="str">
        <f t="shared" si="348"/>
        <v>Interdisciplinar</v>
      </c>
      <c r="T1458" s="49" t="str">
        <f t="shared" si="345"/>
        <v>Acessórios</v>
      </c>
      <c r="U1458" s="49" t="str">
        <f t="shared" si="346"/>
        <v>Acessório</v>
      </c>
      <c r="V1458" s="49" t="str">
        <f t="shared" si="349"/>
        <v>Interdisciplinar</v>
      </c>
      <c r="W1458" s="1" t="str">
        <f t="shared" si="350"/>
        <v>Key.Ifc4.3-1458</v>
      </c>
    </row>
    <row r="1459" spans="1:23" ht="6" customHeight="1" x14ac:dyDescent="0.25">
      <c r="A1459" s="43">
        <v>1459</v>
      </c>
      <c r="B1459" s="2" t="s">
        <v>1263</v>
      </c>
      <c r="C1459" s="45" t="s">
        <v>3302</v>
      </c>
      <c r="D1459" s="2" t="s">
        <v>3169</v>
      </c>
      <c r="E1459" s="2" t="s">
        <v>217</v>
      </c>
      <c r="F1459" s="46" t="s">
        <v>39</v>
      </c>
      <c r="G1459" s="59" t="s">
        <v>9</v>
      </c>
      <c r="H1459" s="59" t="s">
        <v>9</v>
      </c>
      <c r="I1459" s="59" t="s">
        <v>9</v>
      </c>
      <c r="J1459" s="59" t="s">
        <v>9</v>
      </c>
      <c r="K1459" s="59" t="s">
        <v>9</v>
      </c>
      <c r="L1459" s="47" t="str">
        <f t="shared" si="347"/>
        <v>Interdisciplinar</v>
      </c>
      <c r="M1459" s="47" t="str">
        <f t="shared" ref="M1459:M1534" si="355">CONCATENATE("", D1459)</f>
        <v>Acessórios</v>
      </c>
      <c r="N1459" s="47" t="str">
        <f t="shared" ref="N1459:N1534" si="356">CONCATENATE("", E1459)</f>
        <v>Acessório</v>
      </c>
      <c r="O1459" s="41" t="str">
        <f t="shared" ref="O1459:O1534" si="357">IF(ISNUMBER(FIND("Ifc",F1459)),CONCATENATE("Classe IFC: ",F1459),CONCATENATE("Cat. Revit: ",F1459))</f>
        <v>Classe IFC: IfcDiscreteAccessoryINSULATOR</v>
      </c>
      <c r="P1459" s="41" t="s">
        <v>1729</v>
      </c>
      <c r="Q1459" s="41" t="s">
        <v>4488</v>
      </c>
      <c r="R1459" s="48" t="s">
        <v>9</v>
      </c>
      <c r="S1459" s="49" t="str">
        <f t="shared" si="348"/>
        <v>Interdisciplinar</v>
      </c>
      <c r="T1459" s="49" t="str">
        <f t="shared" ref="T1459:T1534" si="358">SUBSTITUTE(D1459, "_", " ")</f>
        <v>Acessórios</v>
      </c>
      <c r="U1459" s="49" t="str">
        <f t="shared" ref="U1459:U1534" si="359">SUBSTITUTE(E1459, "_", " ")</f>
        <v>Acessório</v>
      </c>
      <c r="V1459" s="49" t="str">
        <f t="shared" si="349"/>
        <v>Interdisciplinar</v>
      </c>
      <c r="W1459" s="1" t="str">
        <f t="shared" si="350"/>
        <v>Key.Ifc4.3-1459</v>
      </c>
    </row>
    <row r="1460" spans="1:23" ht="6" customHeight="1" x14ac:dyDescent="0.25">
      <c r="A1460" s="43">
        <v>1460</v>
      </c>
      <c r="B1460" s="2" t="s">
        <v>1263</v>
      </c>
      <c r="C1460" s="45" t="s">
        <v>3302</v>
      </c>
      <c r="D1460" s="2" t="s">
        <v>3169</v>
      </c>
      <c r="E1460" s="2" t="s">
        <v>217</v>
      </c>
      <c r="F1460" s="46" t="s">
        <v>40</v>
      </c>
      <c r="G1460" s="59" t="s">
        <v>9</v>
      </c>
      <c r="H1460" s="59" t="s">
        <v>9</v>
      </c>
      <c r="I1460" s="59" t="s">
        <v>9</v>
      </c>
      <c r="J1460" s="59" t="s">
        <v>9</v>
      </c>
      <c r="K1460" s="59" t="s">
        <v>9</v>
      </c>
      <c r="L1460" s="47" t="str">
        <f t="shared" si="347"/>
        <v>Interdisciplinar</v>
      </c>
      <c r="M1460" s="47" t="str">
        <f t="shared" si="355"/>
        <v>Acessórios</v>
      </c>
      <c r="N1460" s="47" t="str">
        <f t="shared" si="356"/>
        <v>Acessório</v>
      </c>
      <c r="O1460" s="41" t="str">
        <f t="shared" si="357"/>
        <v>Classe IFC: IfcDiscreteAccessoryLOCK</v>
      </c>
      <c r="P1460" s="41" t="s">
        <v>1730</v>
      </c>
      <c r="Q1460" s="41" t="s">
        <v>4489</v>
      </c>
      <c r="R1460" s="48" t="s">
        <v>9</v>
      </c>
      <c r="S1460" s="49" t="str">
        <f t="shared" si="348"/>
        <v>Interdisciplinar</v>
      </c>
      <c r="T1460" s="49" t="str">
        <f t="shared" si="358"/>
        <v>Acessórios</v>
      </c>
      <c r="U1460" s="49" t="str">
        <f t="shared" si="359"/>
        <v>Acessório</v>
      </c>
      <c r="V1460" s="49" t="str">
        <f t="shared" si="349"/>
        <v>Interdisciplinar</v>
      </c>
      <c r="W1460" s="1" t="str">
        <f t="shared" si="350"/>
        <v>Key.Ifc4.3-1460</v>
      </c>
    </row>
    <row r="1461" spans="1:23" ht="6" customHeight="1" x14ac:dyDescent="0.25">
      <c r="A1461" s="43">
        <v>1461</v>
      </c>
      <c r="B1461" s="2" t="s">
        <v>1263</v>
      </c>
      <c r="C1461" s="45" t="s">
        <v>3302</v>
      </c>
      <c r="D1461" s="2" t="s">
        <v>3169</v>
      </c>
      <c r="E1461" s="2" t="s">
        <v>217</v>
      </c>
      <c r="F1461" s="46" t="s">
        <v>41</v>
      </c>
      <c r="G1461" s="59" t="s">
        <v>9</v>
      </c>
      <c r="H1461" s="59" t="s">
        <v>9</v>
      </c>
      <c r="I1461" s="59" t="s">
        <v>9</v>
      </c>
      <c r="J1461" s="59" t="s">
        <v>9</v>
      </c>
      <c r="K1461" s="59" t="s">
        <v>9</v>
      </c>
      <c r="L1461" s="47" t="str">
        <f t="shared" si="347"/>
        <v>Interdisciplinar</v>
      </c>
      <c r="M1461" s="47" t="str">
        <f t="shared" si="355"/>
        <v>Acessórios</v>
      </c>
      <c r="N1461" s="47" t="str">
        <f t="shared" si="356"/>
        <v>Acessório</v>
      </c>
      <c r="O1461" s="41" t="str">
        <f t="shared" si="357"/>
        <v>Classe IFC: IfcDiscreteAccessoryPANEL_STRENGTHENING</v>
      </c>
      <c r="P1461" s="41" t="s">
        <v>1731</v>
      </c>
      <c r="Q1461" s="41" t="s">
        <v>4490</v>
      </c>
      <c r="R1461" s="48" t="s">
        <v>9</v>
      </c>
      <c r="S1461" s="49" t="str">
        <f t="shared" si="348"/>
        <v>Interdisciplinar</v>
      </c>
      <c r="T1461" s="49" t="str">
        <f t="shared" si="358"/>
        <v>Acessórios</v>
      </c>
      <c r="U1461" s="49" t="str">
        <f t="shared" si="359"/>
        <v>Acessório</v>
      </c>
      <c r="V1461" s="49" t="str">
        <f t="shared" si="349"/>
        <v>Interdisciplinar</v>
      </c>
      <c r="W1461" s="1" t="str">
        <f t="shared" si="350"/>
        <v>Key.Ifc4.3-1461</v>
      </c>
    </row>
    <row r="1462" spans="1:23" ht="6" customHeight="1" x14ac:dyDescent="0.25">
      <c r="A1462" s="43">
        <v>1462</v>
      </c>
      <c r="B1462" s="2" t="s">
        <v>1263</v>
      </c>
      <c r="C1462" s="45" t="s">
        <v>3302</v>
      </c>
      <c r="D1462" s="2" t="s">
        <v>3169</v>
      </c>
      <c r="E1462" s="2" t="s">
        <v>217</v>
      </c>
      <c r="F1462" s="46" t="s">
        <v>42</v>
      </c>
      <c r="G1462" s="59" t="s">
        <v>9</v>
      </c>
      <c r="H1462" s="59" t="s">
        <v>9</v>
      </c>
      <c r="I1462" s="59" t="s">
        <v>9</v>
      </c>
      <c r="J1462" s="59" t="s">
        <v>9</v>
      </c>
      <c r="K1462" s="59" t="s">
        <v>9</v>
      </c>
      <c r="L1462" s="47" t="str">
        <f t="shared" si="347"/>
        <v>Interdisciplinar</v>
      </c>
      <c r="M1462" s="47" t="str">
        <f t="shared" si="355"/>
        <v>Acessórios</v>
      </c>
      <c r="N1462" s="47" t="str">
        <f t="shared" si="356"/>
        <v>Acessório</v>
      </c>
      <c r="O1462" s="41" t="str">
        <f t="shared" si="357"/>
        <v>Classe IFC: IfcDiscreteAccessoryPOINT_MACHINE_LOCKING_DEVICE</v>
      </c>
      <c r="P1462" s="41" t="s">
        <v>1732</v>
      </c>
      <c r="Q1462" s="41" t="s">
        <v>4491</v>
      </c>
      <c r="R1462" s="48" t="s">
        <v>9</v>
      </c>
      <c r="S1462" s="49" t="str">
        <f t="shared" si="348"/>
        <v>Interdisciplinar</v>
      </c>
      <c r="T1462" s="49" t="str">
        <f t="shared" si="358"/>
        <v>Acessórios</v>
      </c>
      <c r="U1462" s="49" t="str">
        <f t="shared" si="359"/>
        <v>Acessório</v>
      </c>
      <c r="V1462" s="49" t="str">
        <f t="shared" si="349"/>
        <v>Interdisciplinar</v>
      </c>
      <c r="W1462" s="1" t="str">
        <f t="shared" si="350"/>
        <v>Key.Ifc4.3-1462</v>
      </c>
    </row>
    <row r="1463" spans="1:23" ht="6" customHeight="1" x14ac:dyDescent="0.25">
      <c r="A1463" s="43">
        <v>1463</v>
      </c>
      <c r="B1463" s="2" t="s">
        <v>1263</v>
      </c>
      <c r="C1463" s="45" t="s">
        <v>3302</v>
      </c>
      <c r="D1463" s="2" t="s">
        <v>3169</v>
      </c>
      <c r="E1463" s="2" t="s">
        <v>217</v>
      </c>
      <c r="F1463" s="46" t="s">
        <v>43</v>
      </c>
      <c r="G1463" s="59" t="s">
        <v>9</v>
      </c>
      <c r="H1463" s="59" t="s">
        <v>9</v>
      </c>
      <c r="I1463" s="59" t="s">
        <v>9</v>
      </c>
      <c r="J1463" s="59" t="s">
        <v>9</v>
      </c>
      <c r="K1463" s="59" t="s">
        <v>9</v>
      </c>
      <c r="L1463" s="47" t="str">
        <f t="shared" si="347"/>
        <v>Interdisciplinar</v>
      </c>
      <c r="M1463" s="47" t="str">
        <f t="shared" si="355"/>
        <v>Acessórios</v>
      </c>
      <c r="N1463" s="47" t="str">
        <f t="shared" si="356"/>
        <v>Acessório</v>
      </c>
      <c r="O1463" s="41" t="str">
        <f t="shared" si="357"/>
        <v>Classe IFC: IfcDiscreteAccessoryPOINTMACHINEMOUNTINGDEVICE</v>
      </c>
      <c r="P1463" s="41" t="s">
        <v>1733</v>
      </c>
      <c r="Q1463" s="41" t="s">
        <v>4492</v>
      </c>
      <c r="R1463" s="48" t="s">
        <v>9</v>
      </c>
      <c r="S1463" s="49" t="str">
        <f t="shared" si="348"/>
        <v>Interdisciplinar</v>
      </c>
      <c r="T1463" s="49" t="str">
        <f t="shared" si="358"/>
        <v>Acessórios</v>
      </c>
      <c r="U1463" s="49" t="str">
        <f t="shared" si="359"/>
        <v>Acessório</v>
      </c>
      <c r="V1463" s="49" t="str">
        <f t="shared" si="349"/>
        <v>Interdisciplinar</v>
      </c>
      <c r="W1463" s="1" t="str">
        <f t="shared" si="350"/>
        <v>Key.Ifc4.3-1463</v>
      </c>
    </row>
    <row r="1464" spans="1:23" ht="6" customHeight="1" x14ac:dyDescent="0.25">
      <c r="A1464" s="43">
        <v>1464</v>
      </c>
      <c r="B1464" s="2" t="s">
        <v>1263</v>
      </c>
      <c r="C1464" s="45" t="s">
        <v>3302</v>
      </c>
      <c r="D1464" s="2" t="s">
        <v>3169</v>
      </c>
      <c r="E1464" s="2" t="s">
        <v>217</v>
      </c>
      <c r="F1464" s="46" t="s">
        <v>44</v>
      </c>
      <c r="G1464" s="59" t="s">
        <v>9</v>
      </c>
      <c r="H1464" s="59" t="s">
        <v>9</v>
      </c>
      <c r="I1464" s="59" t="s">
        <v>9</v>
      </c>
      <c r="J1464" s="59" t="s">
        <v>9</v>
      </c>
      <c r="K1464" s="59" t="s">
        <v>9</v>
      </c>
      <c r="L1464" s="47" t="str">
        <f t="shared" si="347"/>
        <v>Interdisciplinar</v>
      </c>
      <c r="M1464" s="47" t="str">
        <f t="shared" si="355"/>
        <v>Acessórios</v>
      </c>
      <c r="N1464" s="47" t="str">
        <f t="shared" si="356"/>
        <v>Acessório</v>
      </c>
      <c r="O1464" s="41" t="str">
        <f t="shared" si="357"/>
        <v>Classe IFC: IfcDiscreteAccessoryRAIL_LUBRICATION</v>
      </c>
      <c r="P1464" s="41" t="s">
        <v>1734</v>
      </c>
      <c r="Q1464" s="41" t="s">
        <v>4493</v>
      </c>
      <c r="R1464" s="48" t="s">
        <v>9</v>
      </c>
      <c r="S1464" s="49" t="str">
        <f t="shared" si="348"/>
        <v>Interdisciplinar</v>
      </c>
      <c r="T1464" s="49" t="str">
        <f t="shared" si="358"/>
        <v>Acessórios</v>
      </c>
      <c r="U1464" s="49" t="str">
        <f t="shared" si="359"/>
        <v>Acessório</v>
      </c>
      <c r="V1464" s="49" t="str">
        <f t="shared" si="349"/>
        <v>Interdisciplinar</v>
      </c>
      <c r="W1464" s="1" t="str">
        <f t="shared" si="350"/>
        <v>Key.Ifc4.3-1464</v>
      </c>
    </row>
    <row r="1465" spans="1:23" ht="6" customHeight="1" x14ac:dyDescent="0.25">
      <c r="A1465" s="43">
        <v>1465</v>
      </c>
      <c r="B1465" s="2" t="s">
        <v>1263</v>
      </c>
      <c r="C1465" s="45" t="s">
        <v>3302</v>
      </c>
      <c r="D1465" s="2" t="s">
        <v>3169</v>
      </c>
      <c r="E1465" s="2" t="s">
        <v>217</v>
      </c>
      <c r="F1465" s="46" t="s">
        <v>45</v>
      </c>
      <c r="G1465" s="59" t="s">
        <v>9</v>
      </c>
      <c r="H1465" s="59" t="s">
        <v>9</v>
      </c>
      <c r="I1465" s="59" t="s">
        <v>9</v>
      </c>
      <c r="J1465" s="59" t="s">
        <v>9</v>
      </c>
      <c r="K1465" s="59" t="s">
        <v>9</v>
      </c>
      <c r="L1465" s="47" t="str">
        <f t="shared" si="347"/>
        <v>Interdisciplinar</v>
      </c>
      <c r="M1465" s="47" t="str">
        <f t="shared" si="355"/>
        <v>Acessórios</v>
      </c>
      <c r="N1465" s="47" t="str">
        <f t="shared" si="356"/>
        <v>Acessório</v>
      </c>
      <c r="O1465" s="41" t="str">
        <f t="shared" si="357"/>
        <v>Classe IFC: IfcDiscreteAccessoryRAIL_MECHANICAL_EQUIPMENT</v>
      </c>
      <c r="P1465" s="41" t="s">
        <v>1735</v>
      </c>
      <c r="Q1465" s="41" t="s">
        <v>4494</v>
      </c>
      <c r="R1465" s="48" t="s">
        <v>9</v>
      </c>
      <c r="S1465" s="49" t="str">
        <f t="shared" si="348"/>
        <v>Interdisciplinar</v>
      </c>
      <c r="T1465" s="49" t="str">
        <f t="shared" si="358"/>
        <v>Acessórios</v>
      </c>
      <c r="U1465" s="49" t="str">
        <f t="shared" si="359"/>
        <v>Acessório</v>
      </c>
      <c r="V1465" s="49" t="str">
        <f t="shared" si="349"/>
        <v>Interdisciplinar</v>
      </c>
      <c r="W1465" s="1" t="str">
        <f t="shared" si="350"/>
        <v>Key.Ifc4.3-1465</v>
      </c>
    </row>
    <row r="1466" spans="1:23" ht="6" customHeight="1" x14ac:dyDescent="0.25">
      <c r="A1466" s="43">
        <v>1466</v>
      </c>
      <c r="B1466" s="2" t="s">
        <v>1263</v>
      </c>
      <c r="C1466" s="45" t="s">
        <v>3302</v>
      </c>
      <c r="D1466" s="2" t="s">
        <v>3169</v>
      </c>
      <c r="E1466" s="2" t="s">
        <v>217</v>
      </c>
      <c r="F1466" s="46" t="s">
        <v>46</v>
      </c>
      <c r="G1466" s="59" t="s">
        <v>9</v>
      </c>
      <c r="H1466" s="59" t="s">
        <v>9</v>
      </c>
      <c r="I1466" s="59" t="s">
        <v>9</v>
      </c>
      <c r="J1466" s="59" t="s">
        <v>9</v>
      </c>
      <c r="K1466" s="59" t="s">
        <v>9</v>
      </c>
      <c r="L1466" s="47" t="str">
        <f t="shared" si="347"/>
        <v>Interdisciplinar</v>
      </c>
      <c r="M1466" s="47" t="str">
        <f t="shared" si="355"/>
        <v>Acessórios</v>
      </c>
      <c r="N1466" s="47" t="str">
        <f t="shared" si="356"/>
        <v>Acessório</v>
      </c>
      <c r="O1466" s="41" t="str">
        <f t="shared" si="357"/>
        <v>Classe IFC: IfcDiscreteAccessoryRAILBRACE</v>
      </c>
      <c r="P1466" s="41" t="s">
        <v>1736</v>
      </c>
      <c r="Q1466" s="41" t="s">
        <v>4495</v>
      </c>
      <c r="R1466" s="48" t="s">
        <v>9</v>
      </c>
      <c r="S1466" s="49" t="str">
        <f t="shared" si="348"/>
        <v>Interdisciplinar</v>
      </c>
      <c r="T1466" s="49" t="str">
        <f t="shared" si="358"/>
        <v>Acessórios</v>
      </c>
      <c r="U1466" s="49" t="str">
        <f t="shared" si="359"/>
        <v>Acessório</v>
      </c>
      <c r="V1466" s="49" t="str">
        <f t="shared" si="349"/>
        <v>Interdisciplinar</v>
      </c>
      <c r="W1466" s="1" t="str">
        <f t="shared" si="350"/>
        <v>Key.Ifc4.3-1466</v>
      </c>
    </row>
    <row r="1467" spans="1:23" ht="6" customHeight="1" x14ac:dyDescent="0.25">
      <c r="A1467" s="43">
        <v>1467</v>
      </c>
      <c r="B1467" s="2" t="s">
        <v>1263</v>
      </c>
      <c r="C1467" s="45" t="s">
        <v>3302</v>
      </c>
      <c r="D1467" s="2" t="s">
        <v>3169</v>
      </c>
      <c r="E1467" s="2" t="s">
        <v>217</v>
      </c>
      <c r="F1467" s="46" t="s">
        <v>47</v>
      </c>
      <c r="G1467" s="59" t="s">
        <v>9</v>
      </c>
      <c r="H1467" s="59" t="s">
        <v>9</v>
      </c>
      <c r="I1467" s="59" t="s">
        <v>9</v>
      </c>
      <c r="J1467" s="59" t="s">
        <v>9</v>
      </c>
      <c r="K1467" s="59" t="s">
        <v>9</v>
      </c>
      <c r="L1467" s="47" t="str">
        <f t="shared" si="347"/>
        <v>Interdisciplinar</v>
      </c>
      <c r="M1467" s="47" t="str">
        <f t="shared" si="355"/>
        <v>Acessórios</v>
      </c>
      <c r="N1467" s="47" t="str">
        <f t="shared" si="356"/>
        <v>Acessório</v>
      </c>
      <c r="O1467" s="41" t="str">
        <f t="shared" si="357"/>
        <v>Classe IFC: IfcDiscreteAccessoryRAILPAD</v>
      </c>
      <c r="P1467" s="41" t="s">
        <v>1737</v>
      </c>
      <c r="Q1467" s="41" t="s">
        <v>4496</v>
      </c>
      <c r="R1467" s="48" t="s">
        <v>9</v>
      </c>
      <c r="S1467" s="49" t="str">
        <f t="shared" si="348"/>
        <v>Interdisciplinar</v>
      </c>
      <c r="T1467" s="49" t="str">
        <f t="shared" si="358"/>
        <v>Acessórios</v>
      </c>
      <c r="U1467" s="49" t="str">
        <f t="shared" si="359"/>
        <v>Acessório</v>
      </c>
      <c r="V1467" s="49" t="str">
        <f t="shared" si="349"/>
        <v>Interdisciplinar</v>
      </c>
      <c r="W1467" s="1" t="str">
        <f t="shared" si="350"/>
        <v>Key.Ifc4.3-1467</v>
      </c>
    </row>
    <row r="1468" spans="1:23" ht="6" customHeight="1" x14ac:dyDescent="0.25">
      <c r="A1468" s="43">
        <v>1468</v>
      </c>
      <c r="B1468" s="2" t="s">
        <v>1263</v>
      </c>
      <c r="C1468" s="45" t="s">
        <v>3302</v>
      </c>
      <c r="D1468" s="2" t="s">
        <v>3169</v>
      </c>
      <c r="E1468" s="2" t="s">
        <v>217</v>
      </c>
      <c r="F1468" s="46" t="s">
        <v>48</v>
      </c>
      <c r="G1468" s="59" t="s">
        <v>9</v>
      </c>
      <c r="H1468" s="59" t="s">
        <v>9</v>
      </c>
      <c r="I1468" s="59" t="s">
        <v>9</v>
      </c>
      <c r="J1468" s="59" t="s">
        <v>9</v>
      </c>
      <c r="K1468" s="59" t="s">
        <v>9</v>
      </c>
      <c r="L1468" s="47" t="str">
        <f t="shared" si="347"/>
        <v>Interdisciplinar</v>
      </c>
      <c r="M1468" s="47" t="str">
        <f t="shared" si="355"/>
        <v>Acessórios</v>
      </c>
      <c r="N1468" s="47" t="str">
        <f t="shared" si="356"/>
        <v>Acessório</v>
      </c>
      <c r="O1468" s="41" t="str">
        <f t="shared" si="357"/>
        <v>Classe IFC: IfcDiscreteAccessorySHOE</v>
      </c>
      <c r="P1468" s="41" t="s">
        <v>1738</v>
      </c>
      <c r="Q1468" s="41" t="s">
        <v>4497</v>
      </c>
      <c r="R1468" s="48" t="s">
        <v>9</v>
      </c>
      <c r="S1468" s="49" t="str">
        <f t="shared" si="348"/>
        <v>Interdisciplinar</v>
      </c>
      <c r="T1468" s="49" t="str">
        <f t="shared" si="358"/>
        <v>Acessórios</v>
      </c>
      <c r="U1468" s="49" t="str">
        <f t="shared" si="359"/>
        <v>Acessório</v>
      </c>
      <c r="V1468" s="49" t="str">
        <f t="shared" si="349"/>
        <v>Interdisciplinar</v>
      </c>
      <c r="W1468" s="1" t="str">
        <f t="shared" si="350"/>
        <v>Key.Ifc4.3-1468</v>
      </c>
    </row>
    <row r="1469" spans="1:23" ht="6" customHeight="1" x14ac:dyDescent="0.25">
      <c r="A1469" s="43">
        <v>1469</v>
      </c>
      <c r="B1469" s="2" t="s">
        <v>1263</v>
      </c>
      <c r="C1469" s="45" t="s">
        <v>3302</v>
      </c>
      <c r="D1469" s="2" t="s">
        <v>3169</v>
      </c>
      <c r="E1469" s="2" t="s">
        <v>217</v>
      </c>
      <c r="F1469" s="46" t="s">
        <v>49</v>
      </c>
      <c r="G1469" s="59" t="s">
        <v>9</v>
      </c>
      <c r="H1469" s="59" t="s">
        <v>9</v>
      </c>
      <c r="I1469" s="59" t="s">
        <v>9</v>
      </c>
      <c r="J1469" s="59" t="s">
        <v>9</v>
      </c>
      <c r="K1469" s="59" t="s">
        <v>9</v>
      </c>
      <c r="L1469" s="47" t="str">
        <f t="shared" si="347"/>
        <v>Interdisciplinar</v>
      </c>
      <c r="M1469" s="47" t="str">
        <f t="shared" si="355"/>
        <v>Acessórios</v>
      </c>
      <c r="N1469" s="47" t="str">
        <f t="shared" si="356"/>
        <v>Acessório</v>
      </c>
      <c r="O1469" s="41" t="str">
        <f t="shared" si="357"/>
        <v>Classe IFC: IfcDiscreteAccessorySLIDINGCHAIR</v>
      </c>
      <c r="P1469" s="40" t="s">
        <v>1739</v>
      </c>
      <c r="Q1469" s="41" t="s">
        <v>4498</v>
      </c>
      <c r="R1469" s="48" t="s">
        <v>9</v>
      </c>
      <c r="S1469" s="49" t="str">
        <f t="shared" si="348"/>
        <v>Interdisciplinar</v>
      </c>
      <c r="T1469" s="49" t="str">
        <f t="shared" si="358"/>
        <v>Acessórios</v>
      </c>
      <c r="U1469" s="49" t="str">
        <f t="shared" si="359"/>
        <v>Acessório</v>
      </c>
      <c r="V1469" s="49" t="str">
        <f t="shared" si="349"/>
        <v>Interdisciplinar</v>
      </c>
      <c r="W1469" s="1" t="str">
        <f t="shared" si="350"/>
        <v>Key.Ifc4.3-1469</v>
      </c>
    </row>
    <row r="1470" spans="1:23" ht="6" customHeight="1" x14ac:dyDescent="0.25">
      <c r="A1470" s="43">
        <v>1470</v>
      </c>
      <c r="B1470" s="2" t="s">
        <v>1263</v>
      </c>
      <c r="C1470" s="45" t="s">
        <v>3302</v>
      </c>
      <c r="D1470" s="2" t="s">
        <v>3169</v>
      </c>
      <c r="E1470" s="2" t="s">
        <v>217</v>
      </c>
      <c r="F1470" s="46" t="s">
        <v>50</v>
      </c>
      <c r="G1470" s="59" t="s">
        <v>9</v>
      </c>
      <c r="H1470" s="59" t="s">
        <v>9</v>
      </c>
      <c r="I1470" s="59" t="s">
        <v>9</v>
      </c>
      <c r="J1470" s="59" t="s">
        <v>9</v>
      </c>
      <c r="K1470" s="59" t="s">
        <v>9</v>
      </c>
      <c r="L1470" s="47" t="str">
        <f t="shared" si="347"/>
        <v>Interdisciplinar</v>
      </c>
      <c r="M1470" s="47" t="str">
        <f t="shared" si="355"/>
        <v>Acessórios</v>
      </c>
      <c r="N1470" s="47" t="str">
        <f t="shared" si="356"/>
        <v>Acessório</v>
      </c>
      <c r="O1470" s="41" t="str">
        <f t="shared" si="357"/>
        <v>Classe IFC: IfcDiscreteAccessorySOUNDABSORPTION</v>
      </c>
      <c r="P1470" s="41" t="s">
        <v>1740</v>
      </c>
      <c r="Q1470" s="41" t="s">
        <v>4499</v>
      </c>
      <c r="R1470" s="48" t="s">
        <v>9</v>
      </c>
      <c r="S1470" s="49" t="str">
        <f t="shared" si="348"/>
        <v>Interdisciplinar</v>
      </c>
      <c r="T1470" s="49" t="str">
        <f t="shared" si="358"/>
        <v>Acessórios</v>
      </c>
      <c r="U1470" s="49" t="str">
        <f t="shared" si="359"/>
        <v>Acessório</v>
      </c>
      <c r="V1470" s="49" t="str">
        <f t="shared" si="349"/>
        <v>Interdisciplinar</v>
      </c>
      <c r="W1470" s="1" t="str">
        <f t="shared" si="350"/>
        <v>Key.Ifc4.3-1470</v>
      </c>
    </row>
    <row r="1471" spans="1:23" ht="6" customHeight="1" x14ac:dyDescent="0.25">
      <c r="A1471" s="43">
        <v>1471</v>
      </c>
      <c r="B1471" s="2" t="s">
        <v>1263</v>
      </c>
      <c r="C1471" s="45" t="s">
        <v>3302</v>
      </c>
      <c r="D1471" s="2" t="s">
        <v>3169</v>
      </c>
      <c r="E1471" s="2" t="s">
        <v>217</v>
      </c>
      <c r="F1471" s="46" t="s">
        <v>51</v>
      </c>
      <c r="G1471" s="59" t="s">
        <v>9</v>
      </c>
      <c r="H1471" s="59" t="s">
        <v>9</v>
      </c>
      <c r="I1471" s="59" t="s">
        <v>9</v>
      </c>
      <c r="J1471" s="59" t="s">
        <v>9</v>
      </c>
      <c r="K1471" s="59" t="s">
        <v>9</v>
      </c>
      <c r="L1471" s="47" t="str">
        <f t="shared" si="347"/>
        <v>Interdisciplinar</v>
      </c>
      <c r="M1471" s="47" t="str">
        <f t="shared" si="355"/>
        <v>Acessórios</v>
      </c>
      <c r="N1471" s="47" t="str">
        <f t="shared" si="356"/>
        <v>Acessório</v>
      </c>
      <c r="O1471" s="41" t="str">
        <f t="shared" si="357"/>
        <v>Classe IFC: IfcDiscreteAccessoryTENSIONINGEQUIPMENT</v>
      </c>
      <c r="P1471" s="41" t="s">
        <v>1741</v>
      </c>
      <c r="Q1471" s="41" t="s">
        <v>4500</v>
      </c>
      <c r="R1471" s="48" t="s">
        <v>9</v>
      </c>
      <c r="S1471" s="49" t="str">
        <f t="shared" si="348"/>
        <v>Interdisciplinar</v>
      </c>
      <c r="T1471" s="49" t="str">
        <f t="shared" si="358"/>
        <v>Acessórios</v>
      </c>
      <c r="U1471" s="49" t="str">
        <f t="shared" si="359"/>
        <v>Acessório</v>
      </c>
      <c r="V1471" s="49" t="str">
        <f t="shared" si="349"/>
        <v>Interdisciplinar</v>
      </c>
      <c r="W1471" s="1" t="str">
        <f t="shared" si="350"/>
        <v>Key.Ifc4.3-1471</v>
      </c>
    </row>
    <row r="1472" spans="1:23" ht="6" customHeight="1" x14ac:dyDescent="0.25">
      <c r="A1472" s="43">
        <v>1472</v>
      </c>
      <c r="B1472" s="2" t="s">
        <v>1263</v>
      </c>
      <c r="C1472" s="45" t="s">
        <v>3302</v>
      </c>
      <c r="D1472" s="2" t="s">
        <v>3169</v>
      </c>
      <c r="E1472" s="2" t="s">
        <v>217</v>
      </c>
      <c r="F1472" s="2" t="s">
        <v>85</v>
      </c>
      <c r="G1472" s="59" t="s">
        <v>9</v>
      </c>
      <c r="H1472" s="59" t="s">
        <v>9</v>
      </c>
      <c r="I1472" s="59" t="s">
        <v>9</v>
      </c>
      <c r="J1472" s="59" t="s">
        <v>9</v>
      </c>
      <c r="K1472" s="59" t="s">
        <v>9</v>
      </c>
      <c r="L1472" s="47" t="str">
        <f t="shared" si="347"/>
        <v>Interdisciplinar</v>
      </c>
      <c r="M1472" s="47" t="str">
        <f t="shared" si="355"/>
        <v>Acessórios</v>
      </c>
      <c r="N1472" s="47" t="str">
        <f t="shared" si="356"/>
        <v>Acessório</v>
      </c>
      <c r="O1472" s="41" t="str">
        <f t="shared" si="357"/>
        <v>Cat. Revit: OST_MEPAncillaryFraming</v>
      </c>
      <c r="P1472" s="41" t="s">
        <v>4773</v>
      </c>
      <c r="Q1472" s="41" t="s">
        <v>4716</v>
      </c>
      <c r="R1472" s="48" t="s">
        <v>9</v>
      </c>
      <c r="S1472" s="49" t="str">
        <f t="shared" si="348"/>
        <v>Interdisciplinar</v>
      </c>
      <c r="T1472" s="49" t="str">
        <f t="shared" si="358"/>
        <v>Acessórios</v>
      </c>
      <c r="U1472" s="49" t="str">
        <f t="shared" si="359"/>
        <v>Acessório</v>
      </c>
      <c r="V1472" s="49" t="str">
        <f t="shared" si="349"/>
        <v>Interdisciplinar</v>
      </c>
      <c r="W1472" s="1" t="str">
        <f t="shared" si="350"/>
        <v>Key.Ifc4.3-1472</v>
      </c>
    </row>
    <row r="1473" spans="1:23" ht="6" customHeight="1" x14ac:dyDescent="0.25">
      <c r="A1473" s="43">
        <v>1473</v>
      </c>
      <c r="B1473" s="2" t="s">
        <v>1263</v>
      </c>
      <c r="C1473" s="45" t="s">
        <v>3302</v>
      </c>
      <c r="D1473" s="2" t="s">
        <v>3257</v>
      </c>
      <c r="E1473" s="2" t="s">
        <v>3190</v>
      </c>
      <c r="F1473" s="46" t="s">
        <v>710</v>
      </c>
      <c r="G1473" s="59" t="s">
        <v>9</v>
      </c>
      <c r="H1473" s="59" t="s">
        <v>9</v>
      </c>
      <c r="I1473" s="59" t="s">
        <v>9</v>
      </c>
      <c r="J1473" s="59" t="s">
        <v>9</v>
      </c>
      <c r="K1473" s="59" t="s">
        <v>9</v>
      </c>
      <c r="L1473" s="47" t="str">
        <f t="shared" si="347"/>
        <v>Interdisciplinar</v>
      </c>
      <c r="M1473" s="47" t="str">
        <f t="shared" si="355"/>
        <v>Anotações</v>
      </c>
      <c r="N1473" s="47" t="str">
        <f t="shared" si="356"/>
        <v>Textual</v>
      </c>
      <c r="O1473" s="41" t="str">
        <f t="shared" si="357"/>
        <v>Classe IFC: IfcAnnotation</v>
      </c>
      <c r="P1473" s="41" t="s">
        <v>2639</v>
      </c>
      <c r="Q1473" s="41" t="s">
        <v>3386</v>
      </c>
      <c r="R1473" s="48" t="s">
        <v>9</v>
      </c>
      <c r="S1473" s="49" t="str">
        <f t="shared" si="348"/>
        <v>Interdisciplinar</v>
      </c>
      <c r="T1473" s="49" t="str">
        <f t="shared" si="358"/>
        <v>Anotações</v>
      </c>
      <c r="U1473" s="49" t="str">
        <f t="shared" si="359"/>
        <v>Textual</v>
      </c>
      <c r="V1473" s="49" t="str">
        <f t="shared" si="349"/>
        <v>Interdisciplinar</v>
      </c>
      <c r="W1473" s="1" t="str">
        <f t="shared" si="350"/>
        <v>Key.Ifc4.3-1473</v>
      </c>
    </row>
    <row r="1474" spans="1:23" ht="6" customHeight="1" x14ac:dyDescent="0.25">
      <c r="A1474" s="43">
        <v>1474</v>
      </c>
      <c r="B1474" s="2" t="s">
        <v>1263</v>
      </c>
      <c r="C1474" s="45" t="s">
        <v>3302</v>
      </c>
      <c r="D1474" s="2" t="s">
        <v>3257</v>
      </c>
      <c r="E1474" s="2" t="s">
        <v>3190</v>
      </c>
      <c r="F1474" s="46" t="s">
        <v>711</v>
      </c>
      <c r="G1474" s="59" t="s">
        <v>9</v>
      </c>
      <c r="H1474" s="59" t="s">
        <v>9</v>
      </c>
      <c r="I1474" s="59" t="s">
        <v>9</v>
      </c>
      <c r="J1474" s="59" t="s">
        <v>9</v>
      </c>
      <c r="K1474" s="59" t="s">
        <v>9</v>
      </c>
      <c r="L1474" s="47" t="str">
        <f t="shared" si="347"/>
        <v>Interdisciplinar</v>
      </c>
      <c r="M1474" s="47" t="str">
        <f t="shared" si="355"/>
        <v>Anotações</v>
      </c>
      <c r="N1474" s="47" t="str">
        <f t="shared" si="356"/>
        <v>Textual</v>
      </c>
      <c r="O1474" s="41" t="str">
        <f t="shared" si="357"/>
        <v>Classe IFC: IfcAnnotationCONTOURLINE</v>
      </c>
      <c r="P1474" s="41" t="s">
        <v>2640</v>
      </c>
      <c r="Q1474" s="41" t="s">
        <v>3387</v>
      </c>
      <c r="R1474" s="48" t="s">
        <v>9</v>
      </c>
      <c r="S1474" s="49" t="str">
        <f t="shared" si="348"/>
        <v>Interdisciplinar</v>
      </c>
      <c r="T1474" s="49" t="str">
        <f t="shared" si="358"/>
        <v>Anotações</v>
      </c>
      <c r="U1474" s="49" t="str">
        <f t="shared" si="359"/>
        <v>Textual</v>
      </c>
      <c r="V1474" s="49" t="str">
        <f t="shared" si="349"/>
        <v>Interdisciplinar</v>
      </c>
      <c r="W1474" s="1" t="str">
        <f t="shared" si="350"/>
        <v>Key.Ifc4.3-1474</v>
      </c>
    </row>
    <row r="1475" spans="1:23" ht="6" customHeight="1" x14ac:dyDescent="0.25">
      <c r="A1475" s="43">
        <v>1475</v>
      </c>
      <c r="B1475" s="2" t="s">
        <v>1263</v>
      </c>
      <c r="C1475" s="45" t="s">
        <v>3302</v>
      </c>
      <c r="D1475" s="2" t="s">
        <v>3257</v>
      </c>
      <c r="E1475" s="2" t="s">
        <v>3190</v>
      </c>
      <c r="F1475" s="46" t="s">
        <v>712</v>
      </c>
      <c r="G1475" s="59" t="s">
        <v>9</v>
      </c>
      <c r="H1475" s="59" t="s">
        <v>9</v>
      </c>
      <c r="I1475" s="59" t="s">
        <v>9</v>
      </c>
      <c r="J1475" s="59" t="s">
        <v>9</v>
      </c>
      <c r="K1475" s="59" t="s">
        <v>9</v>
      </c>
      <c r="L1475" s="47" t="str">
        <f t="shared" si="347"/>
        <v>Interdisciplinar</v>
      </c>
      <c r="M1475" s="47" t="str">
        <f t="shared" si="355"/>
        <v>Anotações</v>
      </c>
      <c r="N1475" s="47" t="str">
        <f t="shared" si="356"/>
        <v>Textual</v>
      </c>
      <c r="O1475" s="41" t="str">
        <f t="shared" si="357"/>
        <v>Classe IFC: IfcAnnotationDIMENSION</v>
      </c>
      <c r="P1475" s="41" t="s">
        <v>2641</v>
      </c>
      <c r="Q1475" s="41" t="s">
        <v>3388</v>
      </c>
      <c r="R1475" s="48" t="s">
        <v>9</v>
      </c>
      <c r="S1475" s="49" t="str">
        <f t="shared" si="348"/>
        <v>Interdisciplinar</v>
      </c>
      <c r="T1475" s="49" t="str">
        <f t="shared" si="358"/>
        <v>Anotações</v>
      </c>
      <c r="U1475" s="49" t="str">
        <f t="shared" si="359"/>
        <v>Textual</v>
      </c>
      <c r="V1475" s="49" t="str">
        <f t="shared" si="349"/>
        <v>Interdisciplinar</v>
      </c>
      <c r="W1475" s="1" t="str">
        <f t="shared" si="350"/>
        <v>Key.Ifc4.3-1475</v>
      </c>
    </row>
    <row r="1476" spans="1:23" ht="6" customHeight="1" x14ac:dyDescent="0.25">
      <c r="A1476" s="43">
        <v>1476</v>
      </c>
      <c r="B1476" s="2" t="s">
        <v>1263</v>
      </c>
      <c r="C1476" s="45" t="s">
        <v>3302</v>
      </c>
      <c r="D1476" s="2" t="s">
        <v>3257</v>
      </c>
      <c r="E1476" s="2" t="s">
        <v>3190</v>
      </c>
      <c r="F1476" s="46" t="s">
        <v>713</v>
      </c>
      <c r="G1476" s="59" t="s">
        <v>9</v>
      </c>
      <c r="H1476" s="59" t="s">
        <v>9</v>
      </c>
      <c r="I1476" s="59" t="s">
        <v>9</v>
      </c>
      <c r="J1476" s="59" t="s">
        <v>9</v>
      </c>
      <c r="K1476" s="59" t="s">
        <v>9</v>
      </c>
      <c r="L1476" s="47" t="str">
        <f t="shared" si="347"/>
        <v>Interdisciplinar</v>
      </c>
      <c r="M1476" s="47" t="str">
        <f t="shared" si="355"/>
        <v>Anotações</v>
      </c>
      <c r="N1476" s="47" t="str">
        <f t="shared" si="356"/>
        <v>Textual</v>
      </c>
      <c r="O1476" s="41" t="str">
        <f t="shared" si="357"/>
        <v>Classe IFC: IfcAnnotationISOBAR</v>
      </c>
      <c r="P1476" s="41" t="s">
        <v>2642</v>
      </c>
      <c r="Q1476" s="41" t="s">
        <v>3389</v>
      </c>
      <c r="R1476" s="48" t="s">
        <v>9</v>
      </c>
      <c r="S1476" s="49" t="str">
        <f t="shared" si="348"/>
        <v>Interdisciplinar</v>
      </c>
      <c r="T1476" s="49" t="str">
        <f t="shared" si="358"/>
        <v>Anotações</v>
      </c>
      <c r="U1476" s="49" t="str">
        <f t="shared" si="359"/>
        <v>Textual</v>
      </c>
      <c r="V1476" s="49" t="str">
        <f t="shared" si="349"/>
        <v>Interdisciplinar</v>
      </c>
      <c r="W1476" s="1" t="str">
        <f t="shared" si="350"/>
        <v>Key.Ifc4.3-1476</v>
      </c>
    </row>
    <row r="1477" spans="1:23" ht="6" customHeight="1" x14ac:dyDescent="0.25">
      <c r="A1477" s="43">
        <v>1477</v>
      </c>
      <c r="B1477" s="2" t="s">
        <v>1263</v>
      </c>
      <c r="C1477" s="45" t="s">
        <v>3302</v>
      </c>
      <c r="D1477" s="2" t="s">
        <v>3257</v>
      </c>
      <c r="E1477" s="2" t="s">
        <v>3190</v>
      </c>
      <c r="F1477" s="46" t="s">
        <v>714</v>
      </c>
      <c r="G1477" s="59" t="s">
        <v>9</v>
      </c>
      <c r="H1477" s="59" t="s">
        <v>9</v>
      </c>
      <c r="I1477" s="59" t="s">
        <v>9</v>
      </c>
      <c r="J1477" s="59" t="s">
        <v>9</v>
      </c>
      <c r="K1477" s="59" t="s">
        <v>9</v>
      </c>
      <c r="L1477" s="47" t="str">
        <f t="shared" si="347"/>
        <v>Interdisciplinar</v>
      </c>
      <c r="M1477" s="47" t="str">
        <f t="shared" si="355"/>
        <v>Anotações</v>
      </c>
      <c r="N1477" s="47" t="str">
        <f t="shared" si="356"/>
        <v>Textual</v>
      </c>
      <c r="O1477" s="41" t="str">
        <f t="shared" si="357"/>
        <v>Classe IFC: IfcAnnotationISOLUX</v>
      </c>
      <c r="P1477" s="41" t="s">
        <v>2643</v>
      </c>
      <c r="Q1477" s="41" t="s">
        <v>3390</v>
      </c>
      <c r="R1477" s="48" t="s">
        <v>9</v>
      </c>
      <c r="S1477" s="49" t="str">
        <f t="shared" si="348"/>
        <v>Interdisciplinar</v>
      </c>
      <c r="T1477" s="49" t="str">
        <f t="shared" si="358"/>
        <v>Anotações</v>
      </c>
      <c r="U1477" s="49" t="str">
        <f t="shared" si="359"/>
        <v>Textual</v>
      </c>
      <c r="V1477" s="49" t="str">
        <f t="shared" si="349"/>
        <v>Interdisciplinar</v>
      </c>
      <c r="W1477" s="1" t="str">
        <f t="shared" si="350"/>
        <v>Key.Ifc4.3-1477</v>
      </c>
    </row>
    <row r="1478" spans="1:23" ht="6" customHeight="1" x14ac:dyDescent="0.25">
      <c r="A1478" s="43">
        <v>1478</v>
      </c>
      <c r="B1478" s="2" t="s">
        <v>1263</v>
      </c>
      <c r="C1478" s="45" t="s">
        <v>3302</v>
      </c>
      <c r="D1478" s="2" t="s">
        <v>3257</v>
      </c>
      <c r="E1478" s="2" t="s">
        <v>3190</v>
      </c>
      <c r="F1478" s="46" t="s">
        <v>715</v>
      </c>
      <c r="G1478" s="59" t="s">
        <v>9</v>
      </c>
      <c r="H1478" s="59" t="s">
        <v>9</v>
      </c>
      <c r="I1478" s="59" t="s">
        <v>9</v>
      </c>
      <c r="J1478" s="59" t="s">
        <v>9</v>
      </c>
      <c r="K1478" s="59" t="s">
        <v>9</v>
      </c>
      <c r="L1478" s="47" t="str">
        <f t="shared" si="347"/>
        <v>Interdisciplinar</v>
      </c>
      <c r="M1478" s="47" t="str">
        <f t="shared" si="355"/>
        <v>Anotações</v>
      </c>
      <c r="N1478" s="47" t="str">
        <f t="shared" si="356"/>
        <v>Textual</v>
      </c>
      <c r="O1478" s="41" t="str">
        <f t="shared" si="357"/>
        <v>Classe IFC: IfcAnnotationISOTHERM</v>
      </c>
      <c r="P1478" s="41" t="s">
        <v>2644</v>
      </c>
      <c r="Q1478" s="41" t="s">
        <v>3391</v>
      </c>
      <c r="R1478" s="48" t="s">
        <v>9</v>
      </c>
      <c r="S1478" s="49" t="str">
        <f t="shared" si="348"/>
        <v>Interdisciplinar</v>
      </c>
      <c r="T1478" s="49" t="str">
        <f t="shared" si="358"/>
        <v>Anotações</v>
      </c>
      <c r="U1478" s="49" t="str">
        <f t="shared" si="359"/>
        <v>Textual</v>
      </c>
      <c r="V1478" s="49" t="str">
        <f t="shared" si="349"/>
        <v>Interdisciplinar</v>
      </c>
      <c r="W1478" s="1" t="str">
        <f t="shared" si="350"/>
        <v>Key.Ifc4.3-1478</v>
      </c>
    </row>
    <row r="1479" spans="1:23" ht="6" customHeight="1" x14ac:dyDescent="0.25">
      <c r="A1479" s="43">
        <v>1479</v>
      </c>
      <c r="B1479" s="2" t="s">
        <v>1263</v>
      </c>
      <c r="C1479" s="45" t="s">
        <v>3302</v>
      </c>
      <c r="D1479" s="2" t="s">
        <v>3257</v>
      </c>
      <c r="E1479" s="2" t="s">
        <v>3190</v>
      </c>
      <c r="F1479" s="46" t="s">
        <v>716</v>
      </c>
      <c r="G1479" s="59" t="s">
        <v>9</v>
      </c>
      <c r="H1479" s="59" t="s">
        <v>9</v>
      </c>
      <c r="I1479" s="59" t="s">
        <v>9</v>
      </c>
      <c r="J1479" s="59" t="s">
        <v>9</v>
      </c>
      <c r="K1479" s="59" t="s">
        <v>9</v>
      </c>
      <c r="L1479" s="47" t="str">
        <f t="shared" si="347"/>
        <v>Interdisciplinar</v>
      </c>
      <c r="M1479" s="47" t="str">
        <f t="shared" si="355"/>
        <v>Anotações</v>
      </c>
      <c r="N1479" s="47" t="str">
        <f t="shared" si="356"/>
        <v>Textual</v>
      </c>
      <c r="O1479" s="41" t="str">
        <f t="shared" si="357"/>
        <v>Classe IFC: IfcAnnotationLEADER</v>
      </c>
      <c r="P1479" s="41" t="s">
        <v>2645</v>
      </c>
      <c r="Q1479" s="41" t="s">
        <v>3392</v>
      </c>
      <c r="R1479" s="48" t="s">
        <v>9</v>
      </c>
      <c r="S1479" s="49" t="str">
        <f t="shared" si="348"/>
        <v>Interdisciplinar</v>
      </c>
      <c r="T1479" s="49" t="str">
        <f t="shared" si="358"/>
        <v>Anotações</v>
      </c>
      <c r="U1479" s="49" t="str">
        <f t="shared" si="359"/>
        <v>Textual</v>
      </c>
      <c r="V1479" s="49" t="str">
        <f t="shared" si="349"/>
        <v>Interdisciplinar</v>
      </c>
      <c r="W1479" s="1" t="str">
        <f t="shared" si="350"/>
        <v>Key.Ifc4.3-1479</v>
      </c>
    </row>
    <row r="1480" spans="1:23" ht="6" customHeight="1" x14ac:dyDescent="0.25">
      <c r="A1480" s="43">
        <v>1480</v>
      </c>
      <c r="B1480" s="2" t="s">
        <v>1263</v>
      </c>
      <c r="C1480" s="45" t="s">
        <v>3302</v>
      </c>
      <c r="D1480" s="2" t="s">
        <v>3257</v>
      </c>
      <c r="E1480" s="2" t="s">
        <v>3190</v>
      </c>
      <c r="F1480" s="46" t="s">
        <v>717</v>
      </c>
      <c r="G1480" s="59" t="s">
        <v>9</v>
      </c>
      <c r="H1480" s="59" t="s">
        <v>9</v>
      </c>
      <c r="I1480" s="59" t="s">
        <v>9</v>
      </c>
      <c r="J1480" s="59" t="s">
        <v>9</v>
      </c>
      <c r="K1480" s="59" t="s">
        <v>9</v>
      </c>
      <c r="L1480" s="47" t="str">
        <f t="shared" si="347"/>
        <v>Interdisciplinar</v>
      </c>
      <c r="M1480" s="47" t="str">
        <f t="shared" si="355"/>
        <v>Anotações</v>
      </c>
      <c r="N1480" s="47" t="str">
        <f t="shared" si="356"/>
        <v>Textual</v>
      </c>
      <c r="O1480" s="41" t="str">
        <f t="shared" si="357"/>
        <v>Classe IFC: IfcAnnotationSURVEY</v>
      </c>
      <c r="P1480" s="41" t="s">
        <v>2646</v>
      </c>
      <c r="Q1480" s="41" t="s">
        <v>3393</v>
      </c>
      <c r="R1480" s="48" t="s">
        <v>9</v>
      </c>
      <c r="S1480" s="49" t="str">
        <f t="shared" si="348"/>
        <v>Interdisciplinar</v>
      </c>
      <c r="T1480" s="49" t="str">
        <f t="shared" si="358"/>
        <v>Anotações</v>
      </c>
      <c r="U1480" s="49" t="str">
        <f t="shared" si="359"/>
        <v>Textual</v>
      </c>
      <c r="V1480" s="49" t="str">
        <f t="shared" si="349"/>
        <v>Interdisciplinar</v>
      </c>
      <c r="W1480" s="1" t="str">
        <f t="shared" si="350"/>
        <v>Key.Ifc4.3-1480</v>
      </c>
    </row>
    <row r="1481" spans="1:23" ht="6" customHeight="1" x14ac:dyDescent="0.25">
      <c r="A1481" s="43">
        <v>1481</v>
      </c>
      <c r="B1481" s="2" t="s">
        <v>1263</v>
      </c>
      <c r="C1481" s="45" t="s">
        <v>3302</v>
      </c>
      <c r="D1481" s="2" t="s">
        <v>3257</v>
      </c>
      <c r="E1481" s="2" t="s">
        <v>3190</v>
      </c>
      <c r="F1481" s="46" t="s">
        <v>718</v>
      </c>
      <c r="G1481" s="59" t="s">
        <v>9</v>
      </c>
      <c r="H1481" s="59" t="s">
        <v>9</v>
      </c>
      <c r="I1481" s="59" t="s">
        <v>9</v>
      </c>
      <c r="J1481" s="59" t="s">
        <v>9</v>
      </c>
      <c r="K1481" s="59" t="s">
        <v>9</v>
      </c>
      <c r="L1481" s="47" t="str">
        <f t="shared" si="347"/>
        <v>Interdisciplinar</v>
      </c>
      <c r="M1481" s="47" t="str">
        <f t="shared" si="355"/>
        <v>Anotações</v>
      </c>
      <c r="N1481" s="47" t="str">
        <f t="shared" si="356"/>
        <v>Textual</v>
      </c>
      <c r="O1481" s="41" t="str">
        <f t="shared" si="357"/>
        <v>Classe IFC: IfcAnnotationSYMBOL</v>
      </c>
      <c r="P1481" s="41" t="s">
        <v>2647</v>
      </c>
      <c r="Q1481" s="41" t="s">
        <v>3394</v>
      </c>
      <c r="R1481" s="48" t="s">
        <v>9</v>
      </c>
      <c r="S1481" s="49" t="str">
        <f t="shared" si="348"/>
        <v>Interdisciplinar</v>
      </c>
      <c r="T1481" s="49" t="str">
        <f t="shared" si="358"/>
        <v>Anotações</v>
      </c>
      <c r="U1481" s="49" t="str">
        <f t="shared" si="359"/>
        <v>Textual</v>
      </c>
      <c r="V1481" s="49" t="str">
        <f t="shared" si="349"/>
        <v>Interdisciplinar</v>
      </c>
      <c r="W1481" s="1" t="str">
        <f t="shared" si="350"/>
        <v>Key.Ifc4.3-1481</v>
      </c>
    </row>
    <row r="1482" spans="1:23" ht="6" customHeight="1" x14ac:dyDescent="0.25">
      <c r="A1482" s="43">
        <v>1482</v>
      </c>
      <c r="B1482" s="2" t="s">
        <v>1263</v>
      </c>
      <c r="C1482" s="45" t="s">
        <v>3302</v>
      </c>
      <c r="D1482" s="2" t="s">
        <v>3257</v>
      </c>
      <c r="E1482" s="2" t="s">
        <v>3190</v>
      </c>
      <c r="F1482" s="46" t="s">
        <v>719</v>
      </c>
      <c r="G1482" s="59" t="s">
        <v>9</v>
      </c>
      <c r="H1482" s="59" t="s">
        <v>9</v>
      </c>
      <c r="I1482" s="59" t="s">
        <v>9</v>
      </c>
      <c r="J1482" s="59" t="s">
        <v>9</v>
      </c>
      <c r="K1482" s="59" t="s">
        <v>9</v>
      </c>
      <c r="L1482" s="47" t="str">
        <f t="shared" si="347"/>
        <v>Interdisciplinar</v>
      </c>
      <c r="M1482" s="47" t="str">
        <f t="shared" si="355"/>
        <v>Anotações</v>
      </c>
      <c r="N1482" s="47" t="str">
        <f t="shared" si="356"/>
        <v>Textual</v>
      </c>
      <c r="O1482" s="41" t="str">
        <f t="shared" si="357"/>
        <v>Classe IFC: IfcAnnotationTEXT</v>
      </c>
      <c r="P1482" s="41" t="s">
        <v>2648</v>
      </c>
      <c r="Q1482" s="41" t="s">
        <v>3395</v>
      </c>
      <c r="R1482" s="48" t="s">
        <v>9</v>
      </c>
      <c r="S1482" s="49" t="str">
        <f t="shared" si="348"/>
        <v>Interdisciplinar</v>
      </c>
      <c r="T1482" s="49" t="str">
        <f t="shared" si="358"/>
        <v>Anotações</v>
      </c>
      <c r="U1482" s="49" t="str">
        <f t="shared" si="359"/>
        <v>Textual</v>
      </c>
      <c r="V1482" s="49" t="str">
        <f t="shared" si="349"/>
        <v>Interdisciplinar</v>
      </c>
      <c r="W1482" s="1" t="str">
        <f t="shared" si="350"/>
        <v>Key.Ifc4.3-1482</v>
      </c>
    </row>
    <row r="1483" spans="1:23" ht="6" customHeight="1" x14ac:dyDescent="0.25">
      <c r="A1483" s="43">
        <v>1483</v>
      </c>
      <c r="B1483" s="2" t="s">
        <v>1263</v>
      </c>
      <c r="C1483" s="45" t="s">
        <v>3302</v>
      </c>
      <c r="D1483" s="2" t="s">
        <v>3257</v>
      </c>
      <c r="E1483" s="2" t="s">
        <v>3190</v>
      </c>
      <c r="F1483" s="2" t="s">
        <v>195</v>
      </c>
      <c r="G1483" s="59" t="s">
        <v>9</v>
      </c>
      <c r="H1483" s="59" t="s">
        <v>9</v>
      </c>
      <c r="I1483" s="59" t="s">
        <v>9</v>
      </c>
      <c r="J1483" s="59" t="s">
        <v>9</v>
      </c>
      <c r="K1483" s="59" t="s">
        <v>9</v>
      </c>
      <c r="L1483" s="47" t="str">
        <f t="shared" si="347"/>
        <v>Interdisciplinar</v>
      </c>
      <c r="M1483" s="47" t="str">
        <f t="shared" si="355"/>
        <v>Anotações</v>
      </c>
      <c r="N1483" s="47" t="str">
        <f t="shared" si="356"/>
        <v>Textual</v>
      </c>
      <c r="O1483" s="41" t="str">
        <f t="shared" si="357"/>
        <v>Cat. Revit: OST_GenericAnnotation</v>
      </c>
      <c r="P1483" s="41" t="s">
        <v>5401</v>
      </c>
      <c r="Q1483" s="41" t="s">
        <v>5407</v>
      </c>
      <c r="R1483" s="48" t="s">
        <v>9</v>
      </c>
      <c r="S1483" s="49" t="str">
        <f t="shared" si="348"/>
        <v>Interdisciplinar</v>
      </c>
      <c r="T1483" s="49" t="str">
        <f t="shared" si="358"/>
        <v>Anotações</v>
      </c>
      <c r="U1483" s="49" t="str">
        <f t="shared" si="359"/>
        <v>Textual</v>
      </c>
      <c r="V1483" s="49" t="str">
        <f t="shared" si="349"/>
        <v>Interdisciplinar</v>
      </c>
      <c r="W1483" s="1" t="str">
        <f t="shared" si="350"/>
        <v>Key.Ifc4.3-1483</v>
      </c>
    </row>
    <row r="1484" spans="1:23" ht="6" customHeight="1" x14ac:dyDescent="0.25">
      <c r="A1484" s="43">
        <v>1484</v>
      </c>
      <c r="B1484" s="2" t="s">
        <v>1263</v>
      </c>
      <c r="C1484" s="45" t="s">
        <v>3302</v>
      </c>
      <c r="D1484" s="2" t="s">
        <v>3257</v>
      </c>
      <c r="E1484" s="2" t="s">
        <v>3190</v>
      </c>
      <c r="F1484" s="50" t="s">
        <v>5007</v>
      </c>
      <c r="G1484" s="59" t="s">
        <v>9</v>
      </c>
      <c r="H1484" s="59" t="s">
        <v>9</v>
      </c>
      <c r="I1484" s="59" t="s">
        <v>9</v>
      </c>
      <c r="J1484" s="59" t="s">
        <v>9</v>
      </c>
      <c r="K1484" s="59" t="s">
        <v>9</v>
      </c>
      <c r="L1484" s="47" t="str">
        <f t="shared" ref="L1484:L1547" si="360">CONCATENATE("", C1484)</f>
        <v>Interdisciplinar</v>
      </c>
      <c r="M1484" s="47" t="str">
        <f t="shared" ref="M1484:M1492" si="361">CONCATENATE("", D1484)</f>
        <v>Anotações</v>
      </c>
      <c r="N1484" s="47" t="str">
        <f t="shared" ref="N1484:N1492" si="362">CONCATENATE("", E1484)</f>
        <v>Textual</v>
      </c>
      <c r="O1484" s="41" t="str">
        <f t="shared" ref="O1484:O1492" si="363">IF(ISNUMBER(FIND("Ifc",F1484)),CONCATENATE("Classe IFC: ",F1484),CONCATENATE("Cat. Revit: ",F1484))</f>
        <v>Cat. Revit: OST_MatchAnnotation</v>
      </c>
      <c r="P1484" s="41" t="s">
        <v>5401</v>
      </c>
      <c r="Q1484" s="41" t="s">
        <v>5407</v>
      </c>
      <c r="R1484" s="48" t="s">
        <v>9</v>
      </c>
      <c r="S1484" s="49" t="str">
        <f t="shared" ref="S1484:S1547" si="364">SUBSTITUTE(C1484, "_", " ")</f>
        <v>Interdisciplinar</v>
      </c>
      <c r="T1484" s="49" t="str">
        <f t="shared" ref="T1484:T1492" si="365">SUBSTITUTE(D1484, "_", " ")</f>
        <v>Anotações</v>
      </c>
      <c r="U1484" s="49" t="str">
        <f t="shared" ref="U1484:U1492" si="366">SUBSTITUTE(E1484, "_", " ")</f>
        <v>Textual</v>
      </c>
      <c r="V1484" s="49" t="str">
        <f t="shared" ref="V1484:V1547" si="367">SUBSTITUTE(C1484, "_", " ")</f>
        <v>Interdisciplinar</v>
      </c>
      <c r="W1484" s="1" t="str">
        <f t="shared" ref="W1484:W1547" si="368">CONCATENATE("Key.Ifc4.3-",A1484)</f>
        <v>Key.Ifc4.3-1484</v>
      </c>
    </row>
    <row r="1485" spans="1:23" ht="6" customHeight="1" x14ac:dyDescent="0.25">
      <c r="A1485" s="43">
        <v>1485</v>
      </c>
      <c r="B1485" s="2" t="s">
        <v>1263</v>
      </c>
      <c r="C1485" s="45" t="s">
        <v>3302</v>
      </c>
      <c r="D1485" s="2" t="s">
        <v>3257</v>
      </c>
      <c r="E1485" s="2" t="s">
        <v>3190</v>
      </c>
      <c r="F1485" s="50" t="s">
        <v>5011</v>
      </c>
      <c r="G1485" s="59" t="s">
        <v>9</v>
      </c>
      <c r="H1485" s="59" t="s">
        <v>9</v>
      </c>
      <c r="I1485" s="59" t="s">
        <v>9</v>
      </c>
      <c r="J1485" s="59" t="s">
        <v>9</v>
      </c>
      <c r="K1485" s="59" t="s">
        <v>9</v>
      </c>
      <c r="L1485" s="47" t="str">
        <f t="shared" si="360"/>
        <v>Interdisciplinar</v>
      </c>
      <c r="M1485" s="47" t="str">
        <f t="shared" si="361"/>
        <v>Anotações</v>
      </c>
      <c r="N1485" s="47" t="str">
        <f t="shared" si="362"/>
        <v>Textual</v>
      </c>
      <c r="O1485" s="41" t="str">
        <f t="shared" si="363"/>
        <v>Cat. Revit: OST_MultiReferenceAnnotations</v>
      </c>
      <c r="P1485" s="41" t="s">
        <v>5406</v>
      </c>
      <c r="Q1485" s="41" t="s">
        <v>5412</v>
      </c>
      <c r="R1485" s="48" t="s">
        <v>9</v>
      </c>
      <c r="S1485" s="49" t="str">
        <f t="shared" si="364"/>
        <v>Interdisciplinar</v>
      </c>
      <c r="T1485" s="49" t="str">
        <f t="shared" si="365"/>
        <v>Anotações</v>
      </c>
      <c r="U1485" s="49" t="str">
        <f t="shared" si="366"/>
        <v>Textual</v>
      </c>
      <c r="V1485" s="49" t="str">
        <f t="shared" si="367"/>
        <v>Interdisciplinar</v>
      </c>
      <c r="W1485" s="1" t="str">
        <f t="shared" si="368"/>
        <v>Key.Ifc4.3-1485</v>
      </c>
    </row>
    <row r="1486" spans="1:23" ht="6" customHeight="1" x14ac:dyDescent="0.25">
      <c r="A1486" s="43">
        <v>1486</v>
      </c>
      <c r="B1486" s="2" t="s">
        <v>1263</v>
      </c>
      <c r="C1486" s="45" t="s">
        <v>3302</v>
      </c>
      <c r="D1486" s="2" t="s">
        <v>3257</v>
      </c>
      <c r="E1486" s="2" t="s">
        <v>3190</v>
      </c>
      <c r="F1486" s="50" t="s">
        <v>5091</v>
      </c>
      <c r="G1486" s="59" t="s">
        <v>9</v>
      </c>
      <c r="H1486" s="59" t="s">
        <v>9</v>
      </c>
      <c r="I1486" s="59" t="s">
        <v>9</v>
      </c>
      <c r="J1486" s="59" t="s">
        <v>9</v>
      </c>
      <c r="K1486" s="59" t="s">
        <v>9</v>
      </c>
      <c r="L1486" s="47" t="str">
        <f t="shared" si="360"/>
        <v>Interdisciplinar</v>
      </c>
      <c r="M1486" s="47" t="str">
        <f t="shared" si="361"/>
        <v>Anotações</v>
      </c>
      <c r="N1486" s="47" t="str">
        <f t="shared" si="362"/>
        <v>Textual</v>
      </c>
      <c r="O1486" s="41" t="str">
        <f t="shared" si="363"/>
        <v>Cat. Revit: OST_StructuralAnnotations</v>
      </c>
      <c r="P1486" s="41" t="s">
        <v>5405</v>
      </c>
      <c r="Q1486" s="41" t="s">
        <v>5408</v>
      </c>
      <c r="R1486" s="48" t="s">
        <v>9</v>
      </c>
      <c r="S1486" s="49" t="str">
        <f t="shared" si="364"/>
        <v>Interdisciplinar</v>
      </c>
      <c r="T1486" s="49" t="str">
        <f t="shared" si="365"/>
        <v>Anotações</v>
      </c>
      <c r="U1486" s="49" t="str">
        <f t="shared" si="366"/>
        <v>Textual</v>
      </c>
      <c r="V1486" s="49" t="str">
        <f t="shared" si="367"/>
        <v>Interdisciplinar</v>
      </c>
      <c r="W1486" s="1" t="str">
        <f t="shared" si="368"/>
        <v>Key.Ifc4.3-1486</v>
      </c>
    </row>
    <row r="1487" spans="1:23" ht="6" customHeight="1" x14ac:dyDescent="0.25">
      <c r="A1487" s="43">
        <v>1487</v>
      </c>
      <c r="B1487" s="2" t="s">
        <v>1263</v>
      </c>
      <c r="C1487" s="45" t="s">
        <v>3302</v>
      </c>
      <c r="D1487" s="2" t="s">
        <v>3257</v>
      </c>
      <c r="E1487" s="2" t="s">
        <v>3190</v>
      </c>
      <c r="F1487" s="50" t="s">
        <v>5100</v>
      </c>
      <c r="G1487" s="59" t="s">
        <v>9</v>
      </c>
      <c r="H1487" s="59" t="s">
        <v>9</v>
      </c>
      <c r="I1487" s="59" t="s">
        <v>9</v>
      </c>
      <c r="J1487" s="59" t="s">
        <v>9</v>
      </c>
      <c r="K1487" s="59" t="s">
        <v>9</v>
      </c>
      <c r="L1487" s="47" t="str">
        <f t="shared" si="360"/>
        <v>Interdisciplinar</v>
      </c>
      <c r="M1487" s="47" t="str">
        <f t="shared" si="361"/>
        <v>Anotações</v>
      </c>
      <c r="N1487" s="47" t="str">
        <f t="shared" si="362"/>
        <v>Textual</v>
      </c>
      <c r="O1487" s="41" t="str">
        <f t="shared" si="363"/>
        <v>Cat. Revit: OST_TextNotes</v>
      </c>
      <c r="P1487" s="41" t="s">
        <v>5404</v>
      </c>
      <c r="Q1487" s="41" t="s">
        <v>5409</v>
      </c>
      <c r="R1487" s="48" t="s">
        <v>9</v>
      </c>
      <c r="S1487" s="49" t="str">
        <f t="shared" si="364"/>
        <v>Interdisciplinar</v>
      </c>
      <c r="T1487" s="49" t="str">
        <f t="shared" si="365"/>
        <v>Anotações</v>
      </c>
      <c r="U1487" s="49" t="str">
        <f t="shared" si="366"/>
        <v>Textual</v>
      </c>
      <c r="V1487" s="49" t="str">
        <f t="shared" si="367"/>
        <v>Interdisciplinar</v>
      </c>
      <c r="W1487" s="1" t="str">
        <f t="shared" si="368"/>
        <v>Key.Ifc4.3-1487</v>
      </c>
    </row>
    <row r="1488" spans="1:23" ht="6" customHeight="1" x14ac:dyDescent="0.25">
      <c r="A1488" s="43">
        <v>1488</v>
      </c>
      <c r="B1488" s="2" t="s">
        <v>1263</v>
      </c>
      <c r="C1488" s="45" t="s">
        <v>3302</v>
      </c>
      <c r="D1488" s="2" t="s">
        <v>3257</v>
      </c>
      <c r="E1488" s="2" t="s">
        <v>5400</v>
      </c>
      <c r="F1488" s="50" t="s">
        <v>5101</v>
      </c>
      <c r="G1488" s="59" t="s">
        <v>9</v>
      </c>
      <c r="H1488" s="59" t="s">
        <v>9</v>
      </c>
      <c r="I1488" s="59" t="s">
        <v>9</v>
      </c>
      <c r="J1488" s="59" t="s">
        <v>9</v>
      </c>
      <c r="K1488" s="59" t="s">
        <v>9</v>
      </c>
      <c r="L1488" s="47" t="str">
        <f t="shared" si="360"/>
        <v>Interdisciplinar</v>
      </c>
      <c r="M1488" s="47" t="str">
        <f t="shared" si="361"/>
        <v>Anotações</v>
      </c>
      <c r="N1488" s="47" t="str">
        <f t="shared" si="362"/>
        <v>Carimbo</v>
      </c>
      <c r="O1488" s="41" t="str">
        <f t="shared" si="363"/>
        <v>Cat. Revit: OST_TitleBlocks</v>
      </c>
      <c r="P1488" s="41" t="s">
        <v>5402</v>
      </c>
      <c r="Q1488" s="41" t="s">
        <v>5410</v>
      </c>
      <c r="R1488" s="48" t="s">
        <v>9</v>
      </c>
      <c r="S1488" s="49" t="str">
        <f t="shared" si="364"/>
        <v>Interdisciplinar</v>
      </c>
      <c r="T1488" s="49" t="str">
        <f t="shared" si="365"/>
        <v>Anotações</v>
      </c>
      <c r="U1488" s="49" t="str">
        <f t="shared" si="366"/>
        <v>Carimbo</v>
      </c>
      <c r="V1488" s="49" t="str">
        <f t="shared" si="367"/>
        <v>Interdisciplinar</v>
      </c>
      <c r="W1488" s="1" t="str">
        <f t="shared" si="368"/>
        <v>Key.Ifc4.3-1488</v>
      </c>
    </row>
    <row r="1489" spans="1:23" ht="6" customHeight="1" x14ac:dyDescent="0.25">
      <c r="A1489" s="43">
        <v>1489</v>
      </c>
      <c r="B1489" s="2" t="s">
        <v>1263</v>
      </c>
      <c r="C1489" s="45" t="s">
        <v>3302</v>
      </c>
      <c r="D1489" s="2" t="s">
        <v>3257</v>
      </c>
      <c r="E1489" s="2" t="s">
        <v>5400</v>
      </c>
      <c r="F1489" s="50" t="s">
        <v>5102</v>
      </c>
      <c r="G1489" s="59" t="s">
        <v>9</v>
      </c>
      <c r="H1489" s="59" t="s">
        <v>9</v>
      </c>
      <c r="I1489" s="59" t="s">
        <v>9</v>
      </c>
      <c r="J1489" s="59" t="s">
        <v>9</v>
      </c>
      <c r="K1489" s="59" t="s">
        <v>9</v>
      </c>
      <c r="L1489" s="47" t="str">
        <f t="shared" si="360"/>
        <v>Interdisciplinar</v>
      </c>
      <c r="M1489" s="47" t="str">
        <f t="shared" si="361"/>
        <v>Anotações</v>
      </c>
      <c r="N1489" s="47" t="str">
        <f t="shared" si="362"/>
        <v>Carimbo</v>
      </c>
      <c r="O1489" s="41" t="str">
        <f t="shared" si="363"/>
        <v>Cat. Revit: OST_TitleBlockThinLines</v>
      </c>
      <c r="P1489" s="41" t="s">
        <v>5402</v>
      </c>
      <c r="Q1489" s="41" t="s">
        <v>5410</v>
      </c>
      <c r="R1489" s="48" t="s">
        <v>9</v>
      </c>
      <c r="S1489" s="49" t="str">
        <f t="shared" si="364"/>
        <v>Interdisciplinar</v>
      </c>
      <c r="T1489" s="49" t="str">
        <f t="shared" si="365"/>
        <v>Anotações</v>
      </c>
      <c r="U1489" s="49" t="str">
        <f t="shared" si="366"/>
        <v>Carimbo</v>
      </c>
      <c r="V1489" s="49" t="str">
        <f t="shared" si="367"/>
        <v>Interdisciplinar</v>
      </c>
      <c r="W1489" s="1" t="str">
        <f t="shared" si="368"/>
        <v>Key.Ifc4.3-1489</v>
      </c>
    </row>
    <row r="1490" spans="1:23" ht="6" customHeight="1" x14ac:dyDescent="0.25">
      <c r="A1490" s="43">
        <v>1490</v>
      </c>
      <c r="B1490" s="2" t="s">
        <v>1263</v>
      </c>
      <c r="C1490" s="45" t="s">
        <v>3302</v>
      </c>
      <c r="D1490" s="2" t="s">
        <v>3257</v>
      </c>
      <c r="E1490" s="2" t="s">
        <v>5400</v>
      </c>
      <c r="F1490" s="50" t="s">
        <v>5103</v>
      </c>
      <c r="G1490" s="59" t="s">
        <v>9</v>
      </c>
      <c r="H1490" s="59" t="s">
        <v>9</v>
      </c>
      <c r="I1490" s="59" t="s">
        <v>9</v>
      </c>
      <c r="J1490" s="59" t="s">
        <v>9</v>
      </c>
      <c r="K1490" s="59" t="s">
        <v>9</v>
      </c>
      <c r="L1490" s="47" t="str">
        <f t="shared" si="360"/>
        <v>Interdisciplinar</v>
      </c>
      <c r="M1490" s="47" t="str">
        <f t="shared" si="361"/>
        <v>Anotações</v>
      </c>
      <c r="N1490" s="47" t="str">
        <f t="shared" si="362"/>
        <v>Carimbo</v>
      </c>
      <c r="O1490" s="41" t="str">
        <f t="shared" si="363"/>
        <v>Cat. Revit: OST_TitleBlockWideLines</v>
      </c>
      <c r="P1490" s="41" t="s">
        <v>5402</v>
      </c>
      <c r="Q1490" s="41" t="s">
        <v>5410</v>
      </c>
      <c r="R1490" s="48" t="s">
        <v>9</v>
      </c>
      <c r="S1490" s="49" t="str">
        <f t="shared" si="364"/>
        <v>Interdisciplinar</v>
      </c>
      <c r="T1490" s="49" t="str">
        <f t="shared" si="365"/>
        <v>Anotações</v>
      </c>
      <c r="U1490" s="49" t="str">
        <f t="shared" si="366"/>
        <v>Carimbo</v>
      </c>
      <c r="V1490" s="49" t="str">
        <f t="shared" si="367"/>
        <v>Interdisciplinar</v>
      </c>
      <c r="W1490" s="1" t="str">
        <f t="shared" si="368"/>
        <v>Key.Ifc4.3-1490</v>
      </c>
    </row>
    <row r="1491" spans="1:23" ht="6" customHeight="1" x14ac:dyDescent="0.25">
      <c r="A1491" s="43">
        <v>1491</v>
      </c>
      <c r="B1491" s="2" t="s">
        <v>1263</v>
      </c>
      <c r="C1491" s="45" t="s">
        <v>3302</v>
      </c>
      <c r="D1491" s="2" t="s">
        <v>3257</v>
      </c>
      <c r="E1491" s="2" t="s">
        <v>5400</v>
      </c>
      <c r="F1491" s="50" t="s">
        <v>5068</v>
      </c>
      <c r="G1491" s="59" t="s">
        <v>9</v>
      </c>
      <c r="H1491" s="59" t="s">
        <v>9</v>
      </c>
      <c r="I1491" s="59" t="s">
        <v>9</v>
      </c>
      <c r="J1491" s="59" t="s">
        <v>9</v>
      </c>
      <c r="K1491" s="59" t="s">
        <v>9</v>
      </c>
      <c r="L1491" s="47" t="str">
        <f t="shared" si="360"/>
        <v>Interdisciplinar</v>
      </c>
      <c r="M1491" s="47" t="str">
        <f t="shared" si="361"/>
        <v>Anotações</v>
      </c>
      <c r="N1491" s="47" t="str">
        <f t="shared" si="362"/>
        <v>Carimbo</v>
      </c>
      <c r="O1491" s="41" t="str">
        <f t="shared" si="363"/>
        <v>Cat. Revit: OST_SheetCollections</v>
      </c>
      <c r="P1491" s="41" t="s">
        <v>5403</v>
      </c>
      <c r="Q1491" s="41" t="s">
        <v>5411</v>
      </c>
      <c r="R1491" s="48" t="s">
        <v>9</v>
      </c>
      <c r="S1491" s="49" t="str">
        <f t="shared" si="364"/>
        <v>Interdisciplinar</v>
      </c>
      <c r="T1491" s="49" t="str">
        <f t="shared" si="365"/>
        <v>Anotações</v>
      </c>
      <c r="U1491" s="49" t="str">
        <f t="shared" si="366"/>
        <v>Carimbo</v>
      </c>
      <c r="V1491" s="49" t="str">
        <f t="shared" si="367"/>
        <v>Interdisciplinar</v>
      </c>
      <c r="W1491" s="1" t="str">
        <f t="shared" si="368"/>
        <v>Key.Ifc4.3-1491</v>
      </c>
    </row>
    <row r="1492" spans="1:23" ht="6" customHeight="1" x14ac:dyDescent="0.25">
      <c r="A1492" s="43">
        <v>1492</v>
      </c>
      <c r="B1492" s="2" t="s">
        <v>1263</v>
      </c>
      <c r="C1492" s="45" t="s">
        <v>3302</v>
      </c>
      <c r="D1492" s="2" t="s">
        <v>3257</v>
      </c>
      <c r="E1492" s="2" t="s">
        <v>5400</v>
      </c>
      <c r="F1492" s="50" t="s">
        <v>5069</v>
      </c>
      <c r="G1492" s="59" t="s">
        <v>9</v>
      </c>
      <c r="H1492" s="59" t="s">
        <v>9</v>
      </c>
      <c r="I1492" s="59" t="s">
        <v>9</v>
      </c>
      <c r="J1492" s="59" t="s">
        <v>9</v>
      </c>
      <c r="K1492" s="59" t="s">
        <v>9</v>
      </c>
      <c r="L1492" s="47" t="str">
        <f t="shared" si="360"/>
        <v>Interdisciplinar</v>
      </c>
      <c r="M1492" s="47" t="str">
        <f t="shared" si="361"/>
        <v>Anotações</v>
      </c>
      <c r="N1492" s="47" t="str">
        <f t="shared" si="362"/>
        <v>Carimbo</v>
      </c>
      <c r="O1492" s="41" t="str">
        <f t="shared" si="363"/>
        <v>Cat. Revit: OST_Sheets</v>
      </c>
      <c r="P1492" s="41" t="s">
        <v>5403</v>
      </c>
      <c r="Q1492" s="41" t="s">
        <v>5411</v>
      </c>
      <c r="R1492" s="48" t="s">
        <v>9</v>
      </c>
      <c r="S1492" s="49" t="str">
        <f t="shared" si="364"/>
        <v>Interdisciplinar</v>
      </c>
      <c r="T1492" s="49" t="str">
        <f t="shared" si="365"/>
        <v>Anotações</v>
      </c>
      <c r="U1492" s="49" t="str">
        <f t="shared" si="366"/>
        <v>Carimbo</v>
      </c>
      <c r="V1492" s="49" t="str">
        <f t="shared" si="367"/>
        <v>Interdisciplinar</v>
      </c>
      <c r="W1492" s="1" t="str">
        <f t="shared" si="368"/>
        <v>Key.Ifc4.3-1492</v>
      </c>
    </row>
    <row r="1493" spans="1:23" ht="6" customHeight="1" x14ac:dyDescent="0.25">
      <c r="A1493" s="43">
        <v>1493</v>
      </c>
      <c r="B1493" s="2" t="s">
        <v>1263</v>
      </c>
      <c r="C1493" s="45" t="s">
        <v>3302</v>
      </c>
      <c r="D1493" s="2" t="s">
        <v>3257</v>
      </c>
      <c r="E1493" s="2" t="s">
        <v>5400</v>
      </c>
      <c r="F1493" s="50" t="s">
        <v>5051</v>
      </c>
      <c r="G1493" s="59" t="s">
        <v>9</v>
      </c>
      <c r="H1493" s="59" t="s">
        <v>9</v>
      </c>
      <c r="I1493" s="59" t="s">
        <v>9</v>
      </c>
      <c r="J1493" s="59" t="s">
        <v>9</v>
      </c>
      <c r="K1493" s="59" t="s">
        <v>9</v>
      </c>
      <c r="L1493" s="47" t="str">
        <f t="shared" si="360"/>
        <v>Interdisciplinar</v>
      </c>
      <c r="M1493" s="47" t="str">
        <f t="shared" ref="M1493:M1495" si="369">CONCATENATE("", D1493)</f>
        <v>Anotações</v>
      </c>
      <c r="N1493" s="47" t="str">
        <f t="shared" ref="N1493:N1495" si="370">CONCATENATE("", E1493)</f>
        <v>Carimbo</v>
      </c>
      <c r="O1493" s="41" t="str">
        <f t="shared" ref="O1493:O1495" si="371">IF(ISNUMBER(FIND("Ifc",F1493)),CONCATENATE("Classe IFC: ",F1493),CONCATENATE("Cat. Revit: ",F1493))</f>
        <v>Cat. Revit: OST_RevisionNumberingSequences</v>
      </c>
      <c r="P1493" s="41" t="s">
        <v>5496</v>
      </c>
      <c r="Q1493" s="41" t="s">
        <v>5497</v>
      </c>
      <c r="R1493" s="48" t="s">
        <v>9</v>
      </c>
      <c r="S1493" s="49" t="str">
        <f t="shared" si="364"/>
        <v>Interdisciplinar</v>
      </c>
      <c r="T1493" s="49" t="str">
        <f t="shared" ref="T1493:T1495" si="372">SUBSTITUTE(D1493, "_", " ")</f>
        <v>Anotações</v>
      </c>
      <c r="U1493" s="49" t="str">
        <f t="shared" ref="U1493:U1495" si="373">SUBSTITUTE(E1493, "_", " ")</f>
        <v>Carimbo</v>
      </c>
      <c r="V1493" s="49" t="str">
        <f t="shared" si="367"/>
        <v>Interdisciplinar</v>
      </c>
      <c r="W1493" s="1" t="str">
        <f t="shared" si="368"/>
        <v>Key.Ifc4.3-1493</v>
      </c>
    </row>
    <row r="1494" spans="1:23" ht="6" customHeight="1" x14ac:dyDescent="0.25">
      <c r="A1494" s="43">
        <v>1494</v>
      </c>
      <c r="B1494" s="2" t="s">
        <v>1263</v>
      </c>
      <c r="C1494" s="45" t="s">
        <v>3302</v>
      </c>
      <c r="D1494" s="2" t="s">
        <v>3257</v>
      </c>
      <c r="E1494" s="2" t="s">
        <v>5400</v>
      </c>
      <c r="F1494" s="50" t="s">
        <v>5052</v>
      </c>
      <c r="G1494" s="59" t="s">
        <v>9</v>
      </c>
      <c r="H1494" s="59" t="s">
        <v>9</v>
      </c>
      <c r="I1494" s="59" t="s">
        <v>9</v>
      </c>
      <c r="J1494" s="59" t="s">
        <v>9</v>
      </c>
      <c r="K1494" s="59" t="s">
        <v>9</v>
      </c>
      <c r="L1494" s="47" t="str">
        <f t="shared" si="360"/>
        <v>Interdisciplinar</v>
      </c>
      <c r="M1494" s="47" t="str">
        <f t="shared" ref="M1494" si="374">CONCATENATE("", D1494)</f>
        <v>Anotações</v>
      </c>
      <c r="N1494" s="47" t="str">
        <f t="shared" ref="N1494" si="375">CONCATENATE("", E1494)</f>
        <v>Carimbo</v>
      </c>
      <c r="O1494" s="41" t="str">
        <f t="shared" ref="O1494" si="376">IF(ISNUMBER(FIND("Ifc",F1494)),CONCATENATE("Classe IFC: ",F1494),CONCATENATE("Cat. Revit: ",F1494))</f>
        <v>Cat. Revit: OST_Revisions</v>
      </c>
      <c r="P1494" s="41" t="s">
        <v>5495</v>
      </c>
      <c r="Q1494" s="41" t="s">
        <v>5498</v>
      </c>
      <c r="R1494" s="48" t="s">
        <v>9</v>
      </c>
      <c r="S1494" s="49" t="str">
        <f t="shared" si="364"/>
        <v>Interdisciplinar</v>
      </c>
      <c r="T1494" s="49" t="str">
        <f t="shared" ref="T1494" si="377">SUBSTITUTE(D1494, "_", " ")</f>
        <v>Anotações</v>
      </c>
      <c r="U1494" s="49" t="str">
        <f t="shared" ref="U1494" si="378">SUBSTITUTE(E1494, "_", " ")</f>
        <v>Carimbo</v>
      </c>
      <c r="V1494" s="49" t="str">
        <f t="shared" si="367"/>
        <v>Interdisciplinar</v>
      </c>
      <c r="W1494" s="1" t="str">
        <f t="shared" si="368"/>
        <v>Key.Ifc4.3-1494</v>
      </c>
    </row>
    <row r="1495" spans="1:23" ht="6" customHeight="1" x14ac:dyDescent="0.25">
      <c r="A1495" s="43">
        <v>1495</v>
      </c>
      <c r="B1495" s="2" t="s">
        <v>1263</v>
      </c>
      <c r="C1495" s="45" t="s">
        <v>3302</v>
      </c>
      <c r="D1495" s="2" t="s">
        <v>3257</v>
      </c>
      <c r="E1495" s="2" t="s">
        <v>5400</v>
      </c>
      <c r="F1495" s="50" t="s">
        <v>5050</v>
      </c>
      <c r="G1495" s="59" t="s">
        <v>9</v>
      </c>
      <c r="H1495" s="59" t="s">
        <v>9</v>
      </c>
      <c r="I1495" s="59" t="s">
        <v>9</v>
      </c>
      <c r="J1495" s="59" t="s">
        <v>9</v>
      </c>
      <c r="K1495" s="59" t="s">
        <v>9</v>
      </c>
      <c r="L1495" s="47" t="str">
        <f t="shared" si="360"/>
        <v>Interdisciplinar</v>
      </c>
      <c r="M1495" s="47" t="str">
        <f t="shared" si="369"/>
        <v>Anotações</v>
      </c>
      <c r="N1495" s="47" t="str">
        <f t="shared" si="370"/>
        <v>Carimbo</v>
      </c>
      <c r="O1495" s="41" t="str">
        <f t="shared" si="371"/>
        <v>Cat. Revit: OST_RevisionClouds</v>
      </c>
      <c r="P1495" s="41" t="s">
        <v>5499</v>
      </c>
      <c r="Q1495" s="41" t="s">
        <v>5500</v>
      </c>
      <c r="R1495" s="48" t="s">
        <v>9</v>
      </c>
      <c r="S1495" s="49" t="str">
        <f t="shared" si="364"/>
        <v>Interdisciplinar</v>
      </c>
      <c r="T1495" s="49" t="str">
        <f t="shared" si="372"/>
        <v>Anotações</v>
      </c>
      <c r="U1495" s="49" t="str">
        <f t="shared" si="373"/>
        <v>Carimbo</v>
      </c>
      <c r="V1495" s="49" t="str">
        <f t="shared" si="367"/>
        <v>Interdisciplinar</v>
      </c>
      <c r="W1495" s="1" t="str">
        <f t="shared" si="368"/>
        <v>Key.Ifc4.3-1495</v>
      </c>
    </row>
    <row r="1496" spans="1:23" ht="6" customHeight="1" x14ac:dyDescent="0.25">
      <c r="A1496" s="43">
        <v>1496</v>
      </c>
      <c r="B1496" s="2" t="s">
        <v>1263</v>
      </c>
      <c r="C1496" s="45" t="s">
        <v>3302</v>
      </c>
      <c r="D1496" s="2" t="s">
        <v>3243</v>
      </c>
      <c r="E1496" s="2" t="s">
        <v>3237</v>
      </c>
      <c r="F1496" s="46" t="s">
        <v>1059</v>
      </c>
      <c r="G1496" s="59" t="s">
        <v>9</v>
      </c>
      <c r="H1496" s="59" t="s">
        <v>9</v>
      </c>
      <c r="I1496" s="59" t="s">
        <v>9</v>
      </c>
      <c r="J1496" s="59" t="s">
        <v>9</v>
      </c>
      <c r="K1496" s="59" t="s">
        <v>9</v>
      </c>
      <c r="L1496" s="47" t="str">
        <f t="shared" si="360"/>
        <v>Interdisciplinar</v>
      </c>
      <c r="M1496" s="47" t="str">
        <f t="shared" si="355"/>
        <v>Característica.do.Elemento</v>
      </c>
      <c r="N1496" s="47" t="str">
        <f t="shared" si="356"/>
        <v>Adição</v>
      </c>
      <c r="O1496" s="41" t="str">
        <f t="shared" si="357"/>
        <v>Classe IFC: IfcFeatureElementAddition</v>
      </c>
      <c r="P1496" s="41" t="s">
        <v>2011</v>
      </c>
      <c r="Q1496" s="41" t="s">
        <v>3564</v>
      </c>
      <c r="R1496" s="48" t="s">
        <v>9</v>
      </c>
      <c r="S1496" s="49" t="str">
        <f t="shared" si="364"/>
        <v>Interdisciplinar</v>
      </c>
      <c r="T1496" s="49" t="str">
        <f t="shared" si="358"/>
        <v>Característica.do.Elemento</v>
      </c>
      <c r="U1496" s="49" t="str">
        <f t="shared" si="359"/>
        <v>Adição</v>
      </c>
      <c r="V1496" s="49" t="str">
        <f t="shared" si="367"/>
        <v>Interdisciplinar</v>
      </c>
      <c r="W1496" s="1" t="str">
        <f t="shared" si="368"/>
        <v>Key.Ifc4.3-1496</v>
      </c>
    </row>
    <row r="1497" spans="1:23" ht="6" customHeight="1" x14ac:dyDescent="0.25">
      <c r="A1497" s="43">
        <v>1497</v>
      </c>
      <c r="B1497" s="2" t="s">
        <v>1263</v>
      </c>
      <c r="C1497" s="45" t="s">
        <v>3302</v>
      </c>
      <c r="D1497" s="2" t="s">
        <v>3243</v>
      </c>
      <c r="E1497" s="2" t="s">
        <v>3121</v>
      </c>
      <c r="F1497" s="46" t="s">
        <v>1645</v>
      </c>
      <c r="G1497" s="59" t="s">
        <v>9</v>
      </c>
      <c r="H1497" s="59" t="s">
        <v>9</v>
      </c>
      <c r="I1497" s="59" t="s">
        <v>9</v>
      </c>
      <c r="J1497" s="59" t="s">
        <v>9</v>
      </c>
      <c r="K1497" s="59" t="s">
        <v>9</v>
      </c>
      <c r="L1497" s="47" t="str">
        <f t="shared" si="360"/>
        <v>Interdisciplinar</v>
      </c>
      <c r="M1497" s="47" t="str">
        <f t="shared" si="355"/>
        <v>Característica.do.Elemento</v>
      </c>
      <c r="N1497" s="47" t="str">
        <f t="shared" si="356"/>
        <v>Característica</v>
      </c>
      <c r="O1497" s="41" t="str">
        <f t="shared" si="357"/>
        <v>Classe IFC: IfcFeatureElement</v>
      </c>
      <c r="P1497" s="41" t="s">
        <v>2010</v>
      </c>
      <c r="Q1497" s="41" t="s">
        <v>3563</v>
      </c>
      <c r="R1497" s="48" t="s">
        <v>9</v>
      </c>
      <c r="S1497" s="49" t="str">
        <f t="shared" si="364"/>
        <v>Interdisciplinar</v>
      </c>
      <c r="T1497" s="49" t="str">
        <f t="shared" si="358"/>
        <v>Característica.do.Elemento</v>
      </c>
      <c r="U1497" s="49" t="str">
        <f t="shared" si="359"/>
        <v>Característica</v>
      </c>
      <c r="V1497" s="49" t="str">
        <f t="shared" si="367"/>
        <v>Interdisciplinar</v>
      </c>
      <c r="W1497" s="1" t="str">
        <f t="shared" si="368"/>
        <v>Key.Ifc4.3-1497</v>
      </c>
    </row>
    <row r="1498" spans="1:23" ht="6" customHeight="1" x14ac:dyDescent="0.25">
      <c r="A1498" s="43">
        <v>1498</v>
      </c>
      <c r="B1498" s="2" t="s">
        <v>1263</v>
      </c>
      <c r="C1498" s="45" t="s">
        <v>3302</v>
      </c>
      <c r="D1498" s="2" t="s">
        <v>3243</v>
      </c>
      <c r="E1498" s="2" t="s">
        <v>3236</v>
      </c>
      <c r="F1498" s="46" t="s">
        <v>1070</v>
      </c>
      <c r="G1498" s="59" t="s">
        <v>9</v>
      </c>
      <c r="H1498" s="59" t="s">
        <v>9</v>
      </c>
      <c r="I1498" s="59" t="s">
        <v>9</v>
      </c>
      <c r="J1498" s="59" t="s">
        <v>9</v>
      </c>
      <c r="K1498" s="59" t="s">
        <v>9</v>
      </c>
      <c r="L1498" s="47" t="str">
        <f t="shared" si="360"/>
        <v>Interdisciplinar</v>
      </c>
      <c r="M1498" s="47" t="str">
        <f t="shared" si="355"/>
        <v>Característica.do.Elemento</v>
      </c>
      <c r="N1498" s="47" t="str">
        <f t="shared" si="356"/>
        <v>Substração</v>
      </c>
      <c r="O1498" s="41" t="str">
        <f t="shared" si="357"/>
        <v>Classe IFC: IfcFeatureElementSubtraction</v>
      </c>
      <c r="P1498" s="41" t="s">
        <v>2013</v>
      </c>
      <c r="Q1498" s="41" t="s">
        <v>3565</v>
      </c>
      <c r="R1498" s="48" t="s">
        <v>9</v>
      </c>
      <c r="S1498" s="49" t="str">
        <f t="shared" si="364"/>
        <v>Interdisciplinar</v>
      </c>
      <c r="T1498" s="49" t="str">
        <f t="shared" si="358"/>
        <v>Característica.do.Elemento</v>
      </c>
      <c r="U1498" s="49" t="str">
        <f t="shared" si="359"/>
        <v>Substração</v>
      </c>
      <c r="V1498" s="49" t="str">
        <f t="shared" si="367"/>
        <v>Interdisciplinar</v>
      </c>
      <c r="W1498" s="1" t="str">
        <f t="shared" si="368"/>
        <v>Key.Ifc4.3-1498</v>
      </c>
    </row>
    <row r="1499" spans="1:23" ht="6" customHeight="1" x14ac:dyDescent="0.25">
      <c r="A1499" s="43">
        <v>1499</v>
      </c>
      <c r="B1499" s="2" t="s">
        <v>1263</v>
      </c>
      <c r="C1499" s="45" t="s">
        <v>3302</v>
      </c>
      <c r="D1499" s="2" t="s">
        <v>3243</v>
      </c>
      <c r="E1499" s="2" t="s">
        <v>3239</v>
      </c>
      <c r="F1499" s="46" t="s">
        <v>1629</v>
      </c>
      <c r="G1499" s="59" t="s">
        <v>9</v>
      </c>
      <c r="H1499" s="59" t="s">
        <v>9</v>
      </c>
      <c r="I1499" s="59" t="s">
        <v>9</v>
      </c>
      <c r="J1499" s="59" t="s">
        <v>9</v>
      </c>
      <c r="K1499" s="59" t="s">
        <v>9</v>
      </c>
      <c r="L1499" s="47" t="str">
        <f t="shared" si="360"/>
        <v>Interdisciplinar</v>
      </c>
      <c r="M1499" s="47" t="str">
        <f t="shared" si="355"/>
        <v>Característica.do.Elemento</v>
      </c>
      <c r="N1499" s="47" t="str">
        <f t="shared" si="356"/>
        <v>Superfícial</v>
      </c>
      <c r="O1499" s="41" t="str">
        <f t="shared" si="357"/>
        <v>Classe IFC: IfcSurfaceFeature</v>
      </c>
      <c r="P1499" s="41" t="s">
        <v>2017</v>
      </c>
      <c r="Q1499" s="41" t="s">
        <v>3566</v>
      </c>
      <c r="R1499" s="48" t="s">
        <v>9</v>
      </c>
      <c r="S1499" s="49" t="str">
        <f t="shared" si="364"/>
        <v>Interdisciplinar</v>
      </c>
      <c r="T1499" s="49" t="str">
        <f t="shared" si="358"/>
        <v>Característica.do.Elemento</v>
      </c>
      <c r="U1499" s="49" t="str">
        <f t="shared" si="359"/>
        <v>Superfícial</v>
      </c>
      <c r="V1499" s="49" t="str">
        <f t="shared" si="367"/>
        <v>Interdisciplinar</v>
      </c>
      <c r="W1499" s="1" t="str">
        <f t="shared" si="368"/>
        <v>Key.Ifc4.3-1499</v>
      </c>
    </row>
    <row r="1500" spans="1:23" ht="6" customHeight="1" x14ac:dyDescent="0.25">
      <c r="A1500" s="43">
        <v>1500</v>
      </c>
      <c r="B1500" s="2" t="s">
        <v>1263</v>
      </c>
      <c r="C1500" s="45" t="s">
        <v>3302</v>
      </c>
      <c r="D1500" s="2" t="s">
        <v>3243</v>
      </c>
      <c r="E1500" s="2" t="s">
        <v>3239</v>
      </c>
      <c r="F1500" s="46" t="s">
        <v>1630</v>
      </c>
      <c r="G1500" s="59" t="s">
        <v>9</v>
      </c>
      <c r="H1500" s="59" t="s">
        <v>9</v>
      </c>
      <c r="I1500" s="59" t="s">
        <v>9</v>
      </c>
      <c r="J1500" s="59" t="s">
        <v>9</v>
      </c>
      <c r="K1500" s="59" t="s">
        <v>9</v>
      </c>
      <c r="L1500" s="47" t="str">
        <f t="shared" si="360"/>
        <v>Interdisciplinar</v>
      </c>
      <c r="M1500" s="47" t="str">
        <f t="shared" si="355"/>
        <v>Característica.do.Elemento</v>
      </c>
      <c r="N1500" s="47" t="str">
        <f t="shared" si="356"/>
        <v>Superfícial</v>
      </c>
      <c r="O1500" s="41" t="str">
        <f t="shared" si="357"/>
        <v>Classe IFC: IfcSurfaceFeatureDEFECT</v>
      </c>
      <c r="P1500" s="41" t="s">
        <v>2018</v>
      </c>
      <c r="Q1500" s="41" t="s">
        <v>3567</v>
      </c>
      <c r="R1500" s="48" t="s">
        <v>9</v>
      </c>
      <c r="S1500" s="49" t="str">
        <f t="shared" si="364"/>
        <v>Interdisciplinar</v>
      </c>
      <c r="T1500" s="49" t="str">
        <f t="shared" si="358"/>
        <v>Característica.do.Elemento</v>
      </c>
      <c r="U1500" s="49" t="str">
        <f t="shared" si="359"/>
        <v>Superfícial</v>
      </c>
      <c r="V1500" s="49" t="str">
        <f t="shared" si="367"/>
        <v>Interdisciplinar</v>
      </c>
      <c r="W1500" s="1" t="str">
        <f t="shared" si="368"/>
        <v>Key.Ifc4.3-1500</v>
      </c>
    </row>
    <row r="1501" spans="1:23" ht="6" customHeight="1" x14ac:dyDescent="0.25">
      <c r="A1501" s="43">
        <v>1501</v>
      </c>
      <c r="B1501" s="2" t="s">
        <v>1263</v>
      </c>
      <c r="C1501" s="45" t="s">
        <v>3302</v>
      </c>
      <c r="D1501" s="2" t="s">
        <v>3243</v>
      </c>
      <c r="E1501" s="2" t="s">
        <v>3239</v>
      </c>
      <c r="F1501" s="46" t="s">
        <v>1631</v>
      </c>
      <c r="G1501" s="59" t="s">
        <v>9</v>
      </c>
      <c r="H1501" s="59" t="s">
        <v>9</v>
      </c>
      <c r="I1501" s="59" t="s">
        <v>9</v>
      </c>
      <c r="J1501" s="59" t="s">
        <v>9</v>
      </c>
      <c r="K1501" s="59" t="s">
        <v>9</v>
      </c>
      <c r="L1501" s="47" t="str">
        <f t="shared" si="360"/>
        <v>Interdisciplinar</v>
      </c>
      <c r="M1501" s="47" t="str">
        <f t="shared" si="355"/>
        <v>Característica.do.Elemento</v>
      </c>
      <c r="N1501" s="47" t="str">
        <f t="shared" si="356"/>
        <v>Superfícial</v>
      </c>
      <c r="O1501" s="41" t="str">
        <f t="shared" si="357"/>
        <v>Classe IFC: IfcSurfaceFeatureHATCHMARKING</v>
      </c>
      <c r="P1501" s="41" t="s">
        <v>2019</v>
      </c>
      <c r="Q1501" s="41" t="s">
        <v>3568</v>
      </c>
      <c r="R1501" s="48" t="s">
        <v>9</v>
      </c>
      <c r="S1501" s="49" t="str">
        <f t="shared" si="364"/>
        <v>Interdisciplinar</v>
      </c>
      <c r="T1501" s="49" t="str">
        <f t="shared" si="358"/>
        <v>Característica.do.Elemento</v>
      </c>
      <c r="U1501" s="49" t="str">
        <f t="shared" si="359"/>
        <v>Superfícial</v>
      </c>
      <c r="V1501" s="49" t="str">
        <f t="shared" si="367"/>
        <v>Interdisciplinar</v>
      </c>
      <c r="W1501" s="1" t="str">
        <f t="shared" si="368"/>
        <v>Key.Ifc4.3-1501</v>
      </c>
    </row>
    <row r="1502" spans="1:23" ht="6" customHeight="1" x14ac:dyDescent="0.25">
      <c r="A1502" s="43">
        <v>1502</v>
      </c>
      <c r="B1502" s="2" t="s">
        <v>1263</v>
      </c>
      <c r="C1502" s="45" t="s">
        <v>3302</v>
      </c>
      <c r="D1502" s="2" t="s">
        <v>3243</v>
      </c>
      <c r="E1502" s="2" t="s">
        <v>3239</v>
      </c>
      <c r="F1502" s="46" t="s">
        <v>1632</v>
      </c>
      <c r="G1502" s="59" t="s">
        <v>9</v>
      </c>
      <c r="H1502" s="59" t="s">
        <v>9</v>
      </c>
      <c r="I1502" s="59" t="s">
        <v>9</v>
      </c>
      <c r="J1502" s="59" t="s">
        <v>9</v>
      </c>
      <c r="K1502" s="59" t="s">
        <v>9</v>
      </c>
      <c r="L1502" s="47" t="str">
        <f t="shared" si="360"/>
        <v>Interdisciplinar</v>
      </c>
      <c r="M1502" s="47" t="str">
        <f t="shared" si="355"/>
        <v>Característica.do.Elemento</v>
      </c>
      <c r="N1502" s="47" t="str">
        <f t="shared" si="356"/>
        <v>Superfícial</v>
      </c>
      <c r="O1502" s="41" t="str">
        <f t="shared" si="357"/>
        <v>Classe IFC: IfcSurfaceFeatureLINEMARKING</v>
      </c>
      <c r="P1502" s="41" t="s">
        <v>2020</v>
      </c>
      <c r="Q1502" s="41" t="s">
        <v>3569</v>
      </c>
      <c r="R1502" s="48" t="s">
        <v>9</v>
      </c>
      <c r="S1502" s="49" t="str">
        <f t="shared" si="364"/>
        <v>Interdisciplinar</v>
      </c>
      <c r="T1502" s="49" t="str">
        <f t="shared" si="358"/>
        <v>Característica.do.Elemento</v>
      </c>
      <c r="U1502" s="49" t="str">
        <f t="shared" si="359"/>
        <v>Superfícial</v>
      </c>
      <c r="V1502" s="49" t="str">
        <f t="shared" si="367"/>
        <v>Interdisciplinar</v>
      </c>
      <c r="W1502" s="1" t="str">
        <f t="shared" si="368"/>
        <v>Key.Ifc4.3-1502</v>
      </c>
    </row>
    <row r="1503" spans="1:23" ht="6" customHeight="1" x14ac:dyDescent="0.25">
      <c r="A1503" s="43">
        <v>1503</v>
      </c>
      <c r="B1503" s="2" t="s">
        <v>1263</v>
      </c>
      <c r="C1503" s="45" t="s">
        <v>3302</v>
      </c>
      <c r="D1503" s="2" t="s">
        <v>3243</v>
      </c>
      <c r="E1503" s="2" t="s">
        <v>3239</v>
      </c>
      <c r="F1503" s="46" t="s">
        <v>1633</v>
      </c>
      <c r="G1503" s="59" t="s">
        <v>9</v>
      </c>
      <c r="H1503" s="59" t="s">
        <v>9</v>
      </c>
      <c r="I1503" s="59" t="s">
        <v>9</v>
      </c>
      <c r="J1503" s="59" t="s">
        <v>9</v>
      </c>
      <c r="K1503" s="59" t="s">
        <v>9</v>
      </c>
      <c r="L1503" s="47" t="str">
        <f t="shared" si="360"/>
        <v>Interdisciplinar</v>
      </c>
      <c r="M1503" s="47" t="str">
        <f t="shared" si="355"/>
        <v>Característica.do.Elemento</v>
      </c>
      <c r="N1503" s="47" t="str">
        <f t="shared" si="356"/>
        <v>Superfícial</v>
      </c>
      <c r="O1503" s="41" t="str">
        <f t="shared" si="357"/>
        <v>Classe IFC: IfcSurfaceFeatureMARK</v>
      </c>
      <c r="P1503" s="41" t="s">
        <v>2021</v>
      </c>
      <c r="Q1503" s="41" t="s">
        <v>3570</v>
      </c>
      <c r="R1503" s="48" t="s">
        <v>9</v>
      </c>
      <c r="S1503" s="49" t="str">
        <f t="shared" si="364"/>
        <v>Interdisciplinar</v>
      </c>
      <c r="T1503" s="49" t="str">
        <f t="shared" si="358"/>
        <v>Característica.do.Elemento</v>
      </c>
      <c r="U1503" s="49" t="str">
        <f t="shared" si="359"/>
        <v>Superfícial</v>
      </c>
      <c r="V1503" s="49" t="str">
        <f t="shared" si="367"/>
        <v>Interdisciplinar</v>
      </c>
      <c r="W1503" s="1" t="str">
        <f t="shared" si="368"/>
        <v>Key.Ifc4.3-1503</v>
      </c>
    </row>
    <row r="1504" spans="1:23" ht="6" customHeight="1" x14ac:dyDescent="0.25">
      <c r="A1504" s="43">
        <v>1504</v>
      </c>
      <c r="B1504" s="2" t="s">
        <v>1263</v>
      </c>
      <c r="C1504" s="45" t="s">
        <v>3302</v>
      </c>
      <c r="D1504" s="2" t="s">
        <v>3243</v>
      </c>
      <c r="E1504" s="2" t="s">
        <v>3239</v>
      </c>
      <c r="F1504" s="46" t="s">
        <v>1634</v>
      </c>
      <c r="G1504" s="59" t="s">
        <v>9</v>
      </c>
      <c r="H1504" s="59" t="s">
        <v>9</v>
      </c>
      <c r="I1504" s="59" t="s">
        <v>9</v>
      </c>
      <c r="J1504" s="59" t="s">
        <v>9</v>
      </c>
      <c r="K1504" s="59" t="s">
        <v>9</v>
      </c>
      <c r="L1504" s="47" t="str">
        <f t="shared" si="360"/>
        <v>Interdisciplinar</v>
      </c>
      <c r="M1504" s="47" t="str">
        <f t="shared" si="355"/>
        <v>Característica.do.Elemento</v>
      </c>
      <c r="N1504" s="47" t="str">
        <f t="shared" si="356"/>
        <v>Superfícial</v>
      </c>
      <c r="O1504" s="41" t="str">
        <f t="shared" si="357"/>
        <v>Classe IFC: IfcSurfaceFeatureNONSKIDSURFACING</v>
      </c>
      <c r="P1504" s="41" t="s">
        <v>2022</v>
      </c>
      <c r="Q1504" s="41" t="s">
        <v>3571</v>
      </c>
      <c r="R1504" s="48" t="s">
        <v>9</v>
      </c>
      <c r="S1504" s="49" t="str">
        <f t="shared" si="364"/>
        <v>Interdisciplinar</v>
      </c>
      <c r="T1504" s="49" t="str">
        <f t="shared" si="358"/>
        <v>Característica.do.Elemento</v>
      </c>
      <c r="U1504" s="49" t="str">
        <f t="shared" si="359"/>
        <v>Superfícial</v>
      </c>
      <c r="V1504" s="49" t="str">
        <f t="shared" si="367"/>
        <v>Interdisciplinar</v>
      </c>
      <c r="W1504" s="1" t="str">
        <f t="shared" si="368"/>
        <v>Key.Ifc4.3-1504</v>
      </c>
    </row>
    <row r="1505" spans="1:23" ht="6" customHeight="1" x14ac:dyDescent="0.25">
      <c r="A1505" s="43">
        <v>1505</v>
      </c>
      <c r="B1505" s="2" t="s">
        <v>1263</v>
      </c>
      <c r="C1505" s="45" t="s">
        <v>3302</v>
      </c>
      <c r="D1505" s="2" t="s">
        <v>3243</v>
      </c>
      <c r="E1505" s="2" t="s">
        <v>3239</v>
      </c>
      <c r="F1505" s="46" t="s">
        <v>1635</v>
      </c>
      <c r="G1505" s="59" t="s">
        <v>9</v>
      </c>
      <c r="H1505" s="59" t="s">
        <v>9</v>
      </c>
      <c r="I1505" s="59" t="s">
        <v>9</v>
      </c>
      <c r="J1505" s="59" t="s">
        <v>9</v>
      </c>
      <c r="K1505" s="59" t="s">
        <v>9</v>
      </c>
      <c r="L1505" s="47" t="str">
        <f t="shared" si="360"/>
        <v>Interdisciplinar</v>
      </c>
      <c r="M1505" s="47" t="str">
        <f t="shared" si="355"/>
        <v>Característica.do.Elemento</v>
      </c>
      <c r="N1505" s="47" t="str">
        <f t="shared" si="356"/>
        <v>Superfícial</v>
      </c>
      <c r="O1505" s="41" t="str">
        <f t="shared" si="357"/>
        <v>Classe IFC: IfcSurfaceFeaturePAVEMENTSURFACEMARKING</v>
      </c>
      <c r="P1505" s="41" t="s">
        <v>2023</v>
      </c>
      <c r="Q1505" s="41" t="s">
        <v>3572</v>
      </c>
      <c r="R1505" s="48" t="s">
        <v>9</v>
      </c>
      <c r="S1505" s="49" t="str">
        <f t="shared" si="364"/>
        <v>Interdisciplinar</v>
      </c>
      <c r="T1505" s="49" t="str">
        <f t="shared" si="358"/>
        <v>Característica.do.Elemento</v>
      </c>
      <c r="U1505" s="49" t="str">
        <f t="shared" si="359"/>
        <v>Superfícial</v>
      </c>
      <c r="V1505" s="49" t="str">
        <f t="shared" si="367"/>
        <v>Interdisciplinar</v>
      </c>
      <c r="W1505" s="1" t="str">
        <f t="shared" si="368"/>
        <v>Key.Ifc4.3-1505</v>
      </c>
    </row>
    <row r="1506" spans="1:23" ht="6" customHeight="1" x14ac:dyDescent="0.25">
      <c r="A1506" s="43">
        <v>1506</v>
      </c>
      <c r="B1506" s="2" t="s">
        <v>1263</v>
      </c>
      <c r="C1506" s="45" t="s">
        <v>3302</v>
      </c>
      <c r="D1506" s="2" t="s">
        <v>3243</v>
      </c>
      <c r="E1506" s="2" t="s">
        <v>3239</v>
      </c>
      <c r="F1506" s="46" t="s">
        <v>1636</v>
      </c>
      <c r="G1506" s="59" t="s">
        <v>9</v>
      </c>
      <c r="H1506" s="59" t="s">
        <v>9</v>
      </c>
      <c r="I1506" s="59" t="s">
        <v>9</v>
      </c>
      <c r="J1506" s="59" t="s">
        <v>9</v>
      </c>
      <c r="K1506" s="59" t="s">
        <v>9</v>
      </c>
      <c r="L1506" s="47" t="str">
        <f t="shared" si="360"/>
        <v>Interdisciplinar</v>
      </c>
      <c r="M1506" s="47" t="str">
        <f t="shared" si="355"/>
        <v>Característica.do.Elemento</v>
      </c>
      <c r="N1506" s="47" t="str">
        <f t="shared" si="356"/>
        <v>Superfícial</v>
      </c>
      <c r="O1506" s="41" t="str">
        <f t="shared" si="357"/>
        <v>Classe IFC: IfcSurfaceFeatureRUMBLESTRIP</v>
      </c>
      <c r="P1506" s="41" t="s">
        <v>2024</v>
      </c>
      <c r="Q1506" s="41" t="s">
        <v>3573</v>
      </c>
      <c r="R1506" s="48" t="s">
        <v>9</v>
      </c>
      <c r="S1506" s="49" t="str">
        <f t="shared" si="364"/>
        <v>Interdisciplinar</v>
      </c>
      <c r="T1506" s="49" t="str">
        <f t="shared" si="358"/>
        <v>Característica.do.Elemento</v>
      </c>
      <c r="U1506" s="49" t="str">
        <f t="shared" si="359"/>
        <v>Superfícial</v>
      </c>
      <c r="V1506" s="49" t="str">
        <f t="shared" si="367"/>
        <v>Interdisciplinar</v>
      </c>
      <c r="W1506" s="1" t="str">
        <f t="shared" si="368"/>
        <v>Key.Ifc4.3-1506</v>
      </c>
    </row>
    <row r="1507" spans="1:23" ht="6" customHeight="1" x14ac:dyDescent="0.25">
      <c r="A1507" s="43">
        <v>1507</v>
      </c>
      <c r="B1507" s="2" t="s">
        <v>1263</v>
      </c>
      <c r="C1507" s="45" t="s">
        <v>3302</v>
      </c>
      <c r="D1507" s="2" t="s">
        <v>3243</v>
      </c>
      <c r="E1507" s="2" t="s">
        <v>3239</v>
      </c>
      <c r="F1507" s="46" t="s">
        <v>1637</v>
      </c>
      <c r="G1507" s="59" t="s">
        <v>9</v>
      </c>
      <c r="H1507" s="59" t="s">
        <v>9</v>
      </c>
      <c r="I1507" s="59" t="s">
        <v>9</v>
      </c>
      <c r="J1507" s="59" t="s">
        <v>9</v>
      </c>
      <c r="K1507" s="59" t="s">
        <v>9</v>
      </c>
      <c r="L1507" s="47" t="str">
        <f t="shared" si="360"/>
        <v>Interdisciplinar</v>
      </c>
      <c r="M1507" s="47" t="str">
        <f t="shared" si="355"/>
        <v>Característica.do.Elemento</v>
      </c>
      <c r="N1507" s="47" t="str">
        <f t="shared" si="356"/>
        <v>Superfícial</v>
      </c>
      <c r="O1507" s="41" t="str">
        <f t="shared" si="357"/>
        <v>Classe IFC: IfcSurfaceFeatureSYMBOLMARKING</v>
      </c>
      <c r="P1507" s="41" t="s">
        <v>2025</v>
      </c>
      <c r="Q1507" s="41" t="s">
        <v>3574</v>
      </c>
      <c r="R1507" s="48" t="s">
        <v>9</v>
      </c>
      <c r="S1507" s="49" t="str">
        <f t="shared" si="364"/>
        <v>Interdisciplinar</v>
      </c>
      <c r="T1507" s="49" t="str">
        <f t="shared" si="358"/>
        <v>Característica.do.Elemento</v>
      </c>
      <c r="U1507" s="49" t="str">
        <f t="shared" si="359"/>
        <v>Superfícial</v>
      </c>
      <c r="V1507" s="49" t="str">
        <f t="shared" si="367"/>
        <v>Interdisciplinar</v>
      </c>
      <c r="W1507" s="1" t="str">
        <f t="shared" si="368"/>
        <v>Key.Ifc4.3-1507</v>
      </c>
    </row>
    <row r="1508" spans="1:23" ht="6" customHeight="1" x14ac:dyDescent="0.25">
      <c r="A1508" s="43">
        <v>1508</v>
      </c>
      <c r="B1508" s="2" t="s">
        <v>1263</v>
      </c>
      <c r="C1508" s="45" t="s">
        <v>3302</v>
      </c>
      <c r="D1508" s="2" t="s">
        <v>3243</v>
      </c>
      <c r="E1508" s="2" t="s">
        <v>3239</v>
      </c>
      <c r="F1508" s="46" t="s">
        <v>1638</v>
      </c>
      <c r="G1508" s="59" t="s">
        <v>9</v>
      </c>
      <c r="H1508" s="59" t="s">
        <v>9</v>
      </c>
      <c r="I1508" s="59" t="s">
        <v>9</v>
      </c>
      <c r="J1508" s="59" t="s">
        <v>9</v>
      </c>
      <c r="K1508" s="59" t="s">
        <v>9</v>
      </c>
      <c r="L1508" s="47" t="str">
        <f t="shared" si="360"/>
        <v>Interdisciplinar</v>
      </c>
      <c r="M1508" s="47" t="str">
        <f t="shared" si="355"/>
        <v>Característica.do.Elemento</v>
      </c>
      <c r="N1508" s="47" t="str">
        <f t="shared" si="356"/>
        <v>Superfícial</v>
      </c>
      <c r="O1508" s="41" t="str">
        <f t="shared" si="357"/>
        <v>Classe IFC: IfcSurfaceFeatureTAG</v>
      </c>
      <c r="P1508" s="41" t="s">
        <v>2026</v>
      </c>
      <c r="Q1508" s="41" t="s">
        <v>3575</v>
      </c>
      <c r="R1508" s="48" t="s">
        <v>9</v>
      </c>
      <c r="S1508" s="49" t="str">
        <f t="shared" si="364"/>
        <v>Interdisciplinar</v>
      </c>
      <c r="T1508" s="49" t="str">
        <f t="shared" si="358"/>
        <v>Característica.do.Elemento</v>
      </c>
      <c r="U1508" s="49" t="str">
        <f t="shared" si="359"/>
        <v>Superfícial</v>
      </c>
      <c r="V1508" s="49" t="str">
        <f t="shared" si="367"/>
        <v>Interdisciplinar</v>
      </c>
      <c r="W1508" s="1" t="str">
        <f t="shared" si="368"/>
        <v>Key.Ifc4.3-1508</v>
      </c>
    </row>
    <row r="1509" spans="1:23" ht="6" customHeight="1" x14ac:dyDescent="0.25">
      <c r="A1509" s="43">
        <v>1509</v>
      </c>
      <c r="B1509" s="2" t="s">
        <v>1263</v>
      </c>
      <c r="C1509" s="45" t="s">
        <v>3302</v>
      </c>
      <c r="D1509" s="2" t="s">
        <v>3243</v>
      </c>
      <c r="E1509" s="2" t="s">
        <v>3239</v>
      </c>
      <c r="F1509" s="46" t="s">
        <v>1639</v>
      </c>
      <c r="G1509" s="59" t="s">
        <v>9</v>
      </c>
      <c r="H1509" s="59" t="s">
        <v>9</v>
      </c>
      <c r="I1509" s="59" t="s">
        <v>9</v>
      </c>
      <c r="J1509" s="59" t="s">
        <v>9</v>
      </c>
      <c r="K1509" s="59" t="s">
        <v>9</v>
      </c>
      <c r="L1509" s="47" t="str">
        <f t="shared" si="360"/>
        <v>Interdisciplinar</v>
      </c>
      <c r="M1509" s="47" t="str">
        <f t="shared" si="355"/>
        <v>Característica.do.Elemento</v>
      </c>
      <c r="N1509" s="47" t="str">
        <f t="shared" si="356"/>
        <v>Superfícial</v>
      </c>
      <c r="O1509" s="41" t="str">
        <f t="shared" si="357"/>
        <v>Classe IFC: IfcSurfaceFeatureTRANSVERSERUMBLESTRIP</v>
      </c>
      <c r="P1509" s="41" t="s">
        <v>2027</v>
      </c>
      <c r="Q1509" s="41" t="s">
        <v>3576</v>
      </c>
      <c r="R1509" s="48" t="s">
        <v>9</v>
      </c>
      <c r="S1509" s="49" t="str">
        <f t="shared" si="364"/>
        <v>Interdisciplinar</v>
      </c>
      <c r="T1509" s="49" t="str">
        <f t="shared" si="358"/>
        <v>Característica.do.Elemento</v>
      </c>
      <c r="U1509" s="49" t="str">
        <f t="shared" si="359"/>
        <v>Superfícial</v>
      </c>
      <c r="V1509" s="49" t="str">
        <f t="shared" si="367"/>
        <v>Interdisciplinar</v>
      </c>
      <c r="W1509" s="1" t="str">
        <f t="shared" si="368"/>
        <v>Key.Ifc4.3-1509</v>
      </c>
    </row>
    <row r="1510" spans="1:23" ht="6" customHeight="1" x14ac:dyDescent="0.25">
      <c r="A1510" s="43">
        <v>1510</v>
      </c>
      <c r="B1510" s="2" t="s">
        <v>1263</v>
      </c>
      <c r="C1510" s="45" t="s">
        <v>3302</v>
      </c>
      <c r="D1510" s="2" t="s">
        <v>3243</v>
      </c>
      <c r="E1510" s="2" t="s">
        <v>3239</v>
      </c>
      <c r="F1510" s="46" t="s">
        <v>1640</v>
      </c>
      <c r="G1510" s="59" t="s">
        <v>9</v>
      </c>
      <c r="H1510" s="59" t="s">
        <v>9</v>
      </c>
      <c r="I1510" s="59" t="s">
        <v>9</v>
      </c>
      <c r="J1510" s="59" t="s">
        <v>9</v>
      </c>
      <c r="K1510" s="59" t="s">
        <v>9</v>
      </c>
      <c r="L1510" s="47" t="str">
        <f t="shared" si="360"/>
        <v>Interdisciplinar</v>
      </c>
      <c r="M1510" s="47" t="str">
        <f t="shared" si="355"/>
        <v>Característica.do.Elemento</v>
      </c>
      <c r="N1510" s="47" t="str">
        <f t="shared" si="356"/>
        <v>Superfícial</v>
      </c>
      <c r="O1510" s="41" t="str">
        <f t="shared" si="357"/>
        <v>Classe IFC: IfcSurfaceFeatureTREATMENT</v>
      </c>
      <c r="P1510" s="41" t="s">
        <v>2028</v>
      </c>
      <c r="Q1510" s="41" t="s">
        <v>3577</v>
      </c>
      <c r="R1510" s="48" t="s">
        <v>9</v>
      </c>
      <c r="S1510" s="49" t="str">
        <f t="shared" si="364"/>
        <v>Interdisciplinar</v>
      </c>
      <c r="T1510" s="49" t="str">
        <f t="shared" si="358"/>
        <v>Característica.do.Elemento</v>
      </c>
      <c r="U1510" s="49" t="str">
        <f t="shared" si="359"/>
        <v>Superfícial</v>
      </c>
      <c r="V1510" s="49" t="str">
        <f t="shared" si="367"/>
        <v>Interdisciplinar</v>
      </c>
      <c r="W1510" s="1" t="str">
        <f t="shared" si="368"/>
        <v>Key.Ifc4.3-1510</v>
      </c>
    </row>
    <row r="1511" spans="1:23" ht="6" customHeight="1" x14ac:dyDescent="0.25">
      <c r="A1511" s="43">
        <v>1511</v>
      </c>
      <c r="B1511" s="2" t="s">
        <v>1263</v>
      </c>
      <c r="C1511" s="45" t="s">
        <v>3302</v>
      </c>
      <c r="D1511" s="2" t="s">
        <v>1643</v>
      </c>
      <c r="E1511" s="2" t="s">
        <v>3242</v>
      </c>
      <c r="F1511" s="46" t="s">
        <v>1644</v>
      </c>
      <c r="G1511" s="59" t="s">
        <v>9</v>
      </c>
      <c r="H1511" s="59" t="s">
        <v>9</v>
      </c>
      <c r="I1511" s="59" t="s">
        <v>9</v>
      </c>
      <c r="J1511" s="59" t="s">
        <v>9</v>
      </c>
      <c r="K1511" s="59" t="s">
        <v>9</v>
      </c>
      <c r="L1511" s="47" t="str">
        <f t="shared" si="360"/>
        <v>Interdisciplinar</v>
      </c>
      <c r="M1511" s="47" t="str">
        <f t="shared" si="355"/>
        <v>Componentes</v>
      </c>
      <c r="N1511" s="47" t="str">
        <f t="shared" si="356"/>
        <v>Componente</v>
      </c>
      <c r="O1511" s="41" t="str">
        <f t="shared" si="357"/>
        <v>Classe IFC: IfcElementComponent</v>
      </c>
      <c r="P1511" s="41" t="s">
        <v>2169</v>
      </c>
      <c r="Q1511" s="41" t="s">
        <v>3608</v>
      </c>
      <c r="R1511" s="48" t="s">
        <v>9</v>
      </c>
      <c r="S1511" s="49" t="str">
        <f t="shared" si="364"/>
        <v>Interdisciplinar</v>
      </c>
      <c r="T1511" s="49" t="str">
        <f t="shared" si="358"/>
        <v>Componentes</v>
      </c>
      <c r="U1511" s="49" t="str">
        <f t="shared" si="359"/>
        <v>Componente</v>
      </c>
      <c r="V1511" s="49" t="str">
        <f t="shared" si="367"/>
        <v>Interdisciplinar</v>
      </c>
      <c r="W1511" s="1" t="str">
        <f t="shared" si="368"/>
        <v>Key.Ifc4.3-1511</v>
      </c>
    </row>
    <row r="1512" spans="1:23" ht="6" customHeight="1" x14ac:dyDescent="0.25">
      <c r="A1512" s="43">
        <v>1512</v>
      </c>
      <c r="B1512" s="2" t="s">
        <v>1263</v>
      </c>
      <c r="C1512" s="45" t="s">
        <v>3302</v>
      </c>
      <c r="D1512" s="2" t="s">
        <v>3245</v>
      </c>
      <c r="E1512" s="2" t="s">
        <v>1543</v>
      </c>
      <c r="F1512" s="46" t="s">
        <v>1544</v>
      </c>
      <c r="G1512" s="59" t="s">
        <v>9</v>
      </c>
      <c r="H1512" s="59" t="s">
        <v>9</v>
      </c>
      <c r="I1512" s="59" t="s">
        <v>9</v>
      </c>
      <c r="J1512" s="59" t="s">
        <v>9</v>
      </c>
      <c r="K1512" s="59" t="s">
        <v>9</v>
      </c>
      <c r="L1512" s="47" t="str">
        <f t="shared" si="360"/>
        <v>Interdisciplinar</v>
      </c>
      <c r="M1512" s="47" t="str">
        <f t="shared" si="355"/>
        <v>Conjuntos</v>
      </c>
      <c r="N1512" s="47" t="str">
        <f t="shared" si="356"/>
        <v>Montagem</v>
      </c>
      <c r="O1512" s="41" t="str">
        <f t="shared" si="357"/>
        <v>Classe IFC: IfcElementAssembly</v>
      </c>
      <c r="P1512" s="41" t="s">
        <v>2057</v>
      </c>
      <c r="Q1512" s="41" t="s">
        <v>3578</v>
      </c>
      <c r="R1512" s="48" t="s">
        <v>9</v>
      </c>
      <c r="S1512" s="49" t="str">
        <f t="shared" si="364"/>
        <v>Interdisciplinar</v>
      </c>
      <c r="T1512" s="49" t="str">
        <f t="shared" si="358"/>
        <v>Conjuntos</v>
      </c>
      <c r="U1512" s="49" t="str">
        <f t="shared" si="359"/>
        <v>Montagem</v>
      </c>
      <c r="V1512" s="49" t="str">
        <f t="shared" si="367"/>
        <v>Interdisciplinar</v>
      </c>
      <c r="W1512" s="1" t="str">
        <f t="shared" si="368"/>
        <v>Key.Ifc4.3-1512</v>
      </c>
    </row>
    <row r="1513" spans="1:23" ht="6" customHeight="1" x14ac:dyDescent="0.25">
      <c r="A1513" s="43">
        <v>1513</v>
      </c>
      <c r="B1513" s="2" t="s">
        <v>1263</v>
      </c>
      <c r="C1513" s="45" t="s">
        <v>3302</v>
      </c>
      <c r="D1513" s="2" t="s">
        <v>3245</v>
      </c>
      <c r="E1513" s="2" t="s">
        <v>1543</v>
      </c>
      <c r="F1513" s="46" t="s">
        <v>1545</v>
      </c>
      <c r="G1513" s="59" t="s">
        <v>9</v>
      </c>
      <c r="H1513" s="59" t="s">
        <v>9</v>
      </c>
      <c r="I1513" s="59" t="s">
        <v>9</v>
      </c>
      <c r="J1513" s="59" t="s">
        <v>9</v>
      </c>
      <c r="K1513" s="59" t="s">
        <v>9</v>
      </c>
      <c r="L1513" s="47" t="str">
        <f t="shared" si="360"/>
        <v>Interdisciplinar</v>
      </c>
      <c r="M1513" s="47" t="str">
        <f t="shared" si="355"/>
        <v>Conjuntos</v>
      </c>
      <c r="N1513" s="47" t="str">
        <f t="shared" si="356"/>
        <v>Montagem</v>
      </c>
      <c r="O1513" s="41" t="str">
        <f t="shared" si="357"/>
        <v>Classe IFC: IfcElementAssemblyABUTMENT</v>
      </c>
      <c r="P1513" s="41" t="s">
        <v>2058</v>
      </c>
      <c r="Q1513" s="41" t="s">
        <v>3579</v>
      </c>
      <c r="R1513" s="48" t="s">
        <v>9</v>
      </c>
      <c r="S1513" s="49" t="str">
        <f t="shared" si="364"/>
        <v>Interdisciplinar</v>
      </c>
      <c r="T1513" s="49" t="str">
        <f t="shared" si="358"/>
        <v>Conjuntos</v>
      </c>
      <c r="U1513" s="49" t="str">
        <f t="shared" si="359"/>
        <v>Montagem</v>
      </c>
      <c r="V1513" s="49" t="str">
        <f t="shared" si="367"/>
        <v>Interdisciplinar</v>
      </c>
      <c r="W1513" s="1" t="str">
        <f t="shared" si="368"/>
        <v>Key.Ifc4.3-1513</v>
      </c>
    </row>
    <row r="1514" spans="1:23" ht="6" customHeight="1" x14ac:dyDescent="0.25">
      <c r="A1514" s="43">
        <v>1514</v>
      </c>
      <c r="B1514" s="2" t="s">
        <v>1263</v>
      </c>
      <c r="C1514" s="45" t="s">
        <v>3302</v>
      </c>
      <c r="D1514" s="2" t="s">
        <v>3245</v>
      </c>
      <c r="E1514" s="2" t="s">
        <v>1543</v>
      </c>
      <c r="F1514" s="46" t="s">
        <v>1546</v>
      </c>
      <c r="G1514" s="59" t="s">
        <v>9</v>
      </c>
      <c r="H1514" s="59" t="s">
        <v>9</v>
      </c>
      <c r="I1514" s="59" t="s">
        <v>9</v>
      </c>
      <c r="J1514" s="59" t="s">
        <v>9</v>
      </c>
      <c r="K1514" s="59" t="s">
        <v>9</v>
      </c>
      <c r="L1514" s="47" t="str">
        <f t="shared" si="360"/>
        <v>Interdisciplinar</v>
      </c>
      <c r="M1514" s="47" t="str">
        <f t="shared" si="355"/>
        <v>Conjuntos</v>
      </c>
      <c r="N1514" s="47" t="str">
        <f t="shared" si="356"/>
        <v>Montagem</v>
      </c>
      <c r="O1514" s="41" t="str">
        <f t="shared" si="357"/>
        <v>Classe IFC: IfcElementAssemblyACCESSORY_ASSEMBLY</v>
      </c>
      <c r="P1514" s="41" t="s">
        <v>2059</v>
      </c>
      <c r="Q1514" s="41" t="s">
        <v>3580</v>
      </c>
      <c r="R1514" s="48" t="s">
        <v>9</v>
      </c>
      <c r="S1514" s="49" t="str">
        <f t="shared" si="364"/>
        <v>Interdisciplinar</v>
      </c>
      <c r="T1514" s="49" t="str">
        <f t="shared" si="358"/>
        <v>Conjuntos</v>
      </c>
      <c r="U1514" s="49" t="str">
        <f t="shared" si="359"/>
        <v>Montagem</v>
      </c>
      <c r="V1514" s="49" t="str">
        <f t="shared" si="367"/>
        <v>Interdisciplinar</v>
      </c>
      <c r="W1514" s="1" t="str">
        <f t="shared" si="368"/>
        <v>Key.Ifc4.3-1514</v>
      </c>
    </row>
    <row r="1515" spans="1:23" ht="6" customHeight="1" x14ac:dyDescent="0.25">
      <c r="A1515" s="43">
        <v>1515</v>
      </c>
      <c r="B1515" s="2" t="s">
        <v>1263</v>
      </c>
      <c r="C1515" s="45" t="s">
        <v>3302</v>
      </c>
      <c r="D1515" s="2" t="s">
        <v>3245</v>
      </c>
      <c r="E1515" s="2" t="s">
        <v>1543</v>
      </c>
      <c r="F1515" s="46" t="s">
        <v>1547</v>
      </c>
      <c r="G1515" s="59" t="s">
        <v>9</v>
      </c>
      <c r="H1515" s="59" t="s">
        <v>9</v>
      </c>
      <c r="I1515" s="59" t="s">
        <v>9</v>
      </c>
      <c r="J1515" s="59" t="s">
        <v>9</v>
      </c>
      <c r="K1515" s="59" t="s">
        <v>9</v>
      </c>
      <c r="L1515" s="47" t="str">
        <f t="shared" si="360"/>
        <v>Interdisciplinar</v>
      </c>
      <c r="M1515" s="47" t="str">
        <f t="shared" si="355"/>
        <v>Conjuntos</v>
      </c>
      <c r="N1515" s="47" t="str">
        <f t="shared" si="356"/>
        <v>Montagem</v>
      </c>
      <c r="O1515" s="41" t="str">
        <f t="shared" si="357"/>
        <v>Classe IFC: IfcElementAssemblyARCH</v>
      </c>
      <c r="P1515" s="41" t="s">
        <v>2060</v>
      </c>
      <c r="Q1515" s="41" t="s">
        <v>3581</v>
      </c>
      <c r="R1515" s="48" t="s">
        <v>9</v>
      </c>
      <c r="S1515" s="49" t="str">
        <f t="shared" si="364"/>
        <v>Interdisciplinar</v>
      </c>
      <c r="T1515" s="49" t="str">
        <f t="shared" si="358"/>
        <v>Conjuntos</v>
      </c>
      <c r="U1515" s="49" t="str">
        <f t="shared" si="359"/>
        <v>Montagem</v>
      </c>
      <c r="V1515" s="49" t="str">
        <f t="shared" si="367"/>
        <v>Interdisciplinar</v>
      </c>
      <c r="W1515" s="1" t="str">
        <f t="shared" si="368"/>
        <v>Key.Ifc4.3-1515</v>
      </c>
    </row>
    <row r="1516" spans="1:23" ht="6" customHeight="1" x14ac:dyDescent="0.25">
      <c r="A1516" s="43">
        <v>1516</v>
      </c>
      <c r="B1516" s="2" t="s">
        <v>1263</v>
      </c>
      <c r="C1516" s="45" t="s">
        <v>3302</v>
      </c>
      <c r="D1516" s="2" t="s">
        <v>3245</v>
      </c>
      <c r="E1516" s="2" t="s">
        <v>1543</v>
      </c>
      <c r="F1516" s="46" t="s">
        <v>1548</v>
      </c>
      <c r="G1516" s="59" t="s">
        <v>9</v>
      </c>
      <c r="H1516" s="59" t="s">
        <v>9</v>
      </c>
      <c r="I1516" s="59" t="s">
        <v>9</v>
      </c>
      <c r="J1516" s="59" t="s">
        <v>9</v>
      </c>
      <c r="K1516" s="59" t="s">
        <v>9</v>
      </c>
      <c r="L1516" s="47" t="str">
        <f t="shared" si="360"/>
        <v>Interdisciplinar</v>
      </c>
      <c r="M1516" s="47" t="str">
        <f t="shared" si="355"/>
        <v>Conjuntos</v>
      </c>
      <c r="N1516" s="47" t="str">
        <f t="shared" si="356"/>
        <v>Montagem</v>
      </c>
      <c r="O1516" s="41" t="str">
        <f t="shared" si="357"/>
        <v>Classe IFC: IfcElementAssemblyBEAM_GRID</v>
      </c>
      <c r="P1516" s="41" t="s">
        <v>2061</v>
      </c>
      <c r="Q1516" s="41" t="s">
        <v>3582</v>
      </c>
      <c r="R1516" s="48" t="s">
        <v>9</v>
      </c>
      <c r="S1516" s="49" t="str">
        <f t="shared" si="364"/>
        <v>Interdisciplinar</v>
      </c>
      <c r="T1516" s="49" t="str">
        <f t="shared" si="358"/>
        <v>Conjuntos</v>
      </c>
      <c r="U1516" s="49" t="str">
        <f t="shared" si="359"/>
        <v>Montagem</v>
      </c>
      <c r="V1516" s="49" t="str">
        <f t="shared" si="367"/>
        <v>Interdisciplinar</v>
      </c>
      <c r="W1516" s="1" t="str">
        <f t="shared" si="368"/>
        <v>Key.Ifc4.3-1516</v>
      </c>
    </row>
    <row r="1517" spans="1:23" ht="6" customHeight="1" x14ac:dyDescent="0.25">
      <c r="A1517" s="43">
        <v>1517</v>
      </c>
      <c r="B1517" s="2" t="s">
        <v>1263</v>
      </c>
      <c r="C1517" s="45" t="s">
        <v>3302</v>
      </c>
      <c r="D1517" s="2" t="s">
        <v>3245</v>
      </c>
      <c r="E1517" s="2" t="s">
        <v>1543</v>
      </c>
      <c r="F1517" s="46" t="s">
        <v>1549</v>
      </c>
      <c r="G1517" s="59" t="s">
        <v>9</v>
      </c>
      <c r="H1517" s="59" t="s">
        <v>9</v>
      </c>
      <c r="I1517" s="59" t="s">
        <v>9</v>
      </c>
      <c r="J1517" s="59" t="s">
        <v>9</v>
      </c>
      <c r="K1517" s="59" t="s">
        <v>9</v>
      </c>
      <c r="L1517" s="47" t="str">
        <f t="shared" si="360"/>
        <v>Interdisciplinar</v>
      </c>
      <c r="M1517" s="47" t="str">
        <f t="shared" si="355"/>
        <v>Conjuntos</v>
      </c>
      <c r="N1517" s="47" t="str">
        <f t="shared" si="356"/>
        <v>Montagem</v>
      </c>
      <c r="O1517" s="41" t="str">
        <f t="shared" si="357"/>
        <v>Classe IFC: IfcElementAssemblyBRACED_FRAME</v>
      </c>
      <c r="P1517" s="41" t="s">
        <v>2062</v>
      </c>
      <c r="Q1517" s="41" t="s">
        <v>3583</v>
      </c>
      <c r="R1517" s="48" t="s">
        <v>9</v>
      </c>
      <c r="S1517" s="49" t="str">
        <f t="shared" si="364"/>
        <v>Interdisciplinar</v>
      </c>
      <c r="T1517" s="49" t="str">
        <f t="shared" si="358"/>
        <v>Conjuntos</v>
      </c>
      <c r="U1517" s="49" t="str">
        <f t="shared" si="359"/>
        <v>Montagem</v>
      </c>
      <c r="V1517" s="49" t="str">
        <f t="shared" si="367"/>
        <v>Interdisciplinar</v>
      </c>
      <c r="W1517" s="1" t="str">
        <f t="shared" si="368"/>
        <v>Key.Ifc4.3-1517</v>
      </c>
    </row>
    <row r="1518" spans="1:23" ht="6" customHeight="1" x14ac:dyDescent="0.25">
      <c r="A1518" s="43">
        <v>1518</v>
      </c>
      <c r="B1518" s="2" t="s">
        <v>1263</v>
      </c>
      <c r="C1518" s="45" t="s">
        <v>3302</v>
      </c>
      <c r="D1518" s="2" t="s">
        <v>3245</v>
      </c>
      <c r="E1518" s="2" t="s">
        <v>1543</v>
      </c>
      <c r="F1518" s="46" t="s">
        <v>1550</v>
      </c>
      <c r="G1518" s="59" t="s">
        <v>9</v>
      </c>
      <c r="H1518" s="59" t="s">
        <v>9</v>
      </c>
      <c r="I1518" s="59" t="s">
        <v>9</v>
      </c>
      <c r="J1518" s="59" t="s">
        <v>9</v>
      </c>
      <c r="K1518" s="59" t="s">
        <v>9</v>
      </c>
      <c r="L1518" s="47" t="str">
        <f t="shared" si="360"/>
        <v>Interdisciplinar</v>
      </c>
      <c r="M1518" s="47" t="str">
        <f t="shared" si="355"/>
        <v>Conjuntos</v>
      </c>
      <c r="N1518" s="47" t="str">
        <f t="shared" si="356"/>
        <v>Montagem</v>
      </c>
      <c r="O1518" s="41" t="str">
        <f t="shared" si="357"/>
        <v>Classe IFC: IfcElementAssemblyCROSS_BRACING</v>
      </c>
      <c r="P1518" s="41" t="s">
        <v>2063</v>
      </c>
      <c r="Q1518" s="41" t="s">
        <v>3584</v>
      </c>
      <c r="R1518" s="48" t="s">
        <v>9</v>
      </c>
      <c r="S1518" s="49" t="str">
        <f t="shared" si="364"/>
        <v>Interdisciplinar</v>
      </c>
      <c r="T1518" s="49" t="str">
        <f t="shared" si="358"/>
        <v>Conjuntos</v>
      </c>
      <c r="U1518" s="49" t="str">
        <f t="shared" si="359"/>
        <v>Montagem</v>
      </c>
      <c r="V1518" s="49" t="str">
        <f t="shared" si="367"/>
        <v>Interdisciplinar</v>
      </c>
      <c r="W1518" s="1" t="str">
        <f t="shared" si="368"/>
        <v>Key.Ifc4.3-1518</v>
      </c>
    </row>
    <row r="1519" spans="1:23" ht="6" customHeight="1" x14ac:dyDescent="0.25">
      <c r="A1519" s="43">
        <v>1519</v>
      </c>
      <c r="B1519" s="2" t="s">
        <v>1263</v>
      </c>
      <c r="C1519" s="45" t="s">
        <v>3302</v>
      </c>
      <c r="D1519" s="2" t="s">
        <v>3245</v>
      </c>
      <c r="E1519" s="2" t="s">
        <v>1543</v>
      </c>
      <c r="F1519" s="46" t="s">
        <v>1551</v>
      </c>
      <c r="G1519" s="59" t="s">
        <v>9</v>
      </c>
      <c r="H1519" s="59" t="s">
        <v>9</v>
      </c>
      <c r="I1519" s="59" t="s">
        <v>9</v>
      </c>
      <c r="J1519" s="59" t="s">
        <v>9</v>
      </c>
      <c r="K1519" s="59" t="s">
        <v>9</v>
      </c>
      <c r="L1519" s="47" t="str">
        <f t="shared" si="360"/>
        <v>Interdisciplinar</v>
      </c>
      <c r="M1519" s="47" t="str">
        <f t="shared" si="355"/>
        <v>Conjuntos</v>
      </c>
      <c r="N1519" s="47" t="str">
        <f t="shared" si="356"/>
        <v>Montagem</v>
      </c>
      <c r="O1519" s="41" t="str">
        <f t="shared" si="357"/>
        <v>Classe IFC: IfcElementAssemblyDECK</v>
      </c>
      <c r="P1519" s="41" t="s">
        <v>2064</v>
      </c>
      <c r="Q1519" s="41" t="s">
        <v>3585</v>
      </c>
      <c r="R1519" s="48" t="s">
        <v>9</v>
      </c>
      <c r="S1519" s="49" t="str">
        <f t="shared" si="364"/>
        <v>Interdisciplinar</v>
      </c>
      <c r="T1519" s="49" t="str">
        <f t="shared" si="358"/>
        <v>Conjuntos</v>
      </c>
      <c r="U1519" s="49" t="str">
        <f t="shared" si="359"/>
        <v>Montagem</v>
      </c>
      <c r="V1519" s="49" t="str">
        <f t="shared" si="367"/>
        <v>Interdisciplinar</v>
      </c>
      <c r="W1519" s="1" t="str">
        <f t="shared" si="368"/>
        <v>Key.Ifc4.3-1519</v>
      </c>
    </row>
    <row r="1520" spans="1:23" ht="6" customHeight="1" x14ac:dyDescent="0.25">
      <c r="A1520" s="43">
        <v>1520</v>
      </c>
      <c r="B1520" s="2" t="s">
        <v>1263</v>
      </c>
      <c r="C1520" s="45" t="s">
        <v>3302</v>
      </c>
      <c r="D1520" s="2" t="s">
        <v>3245</v>
      </c>
      <c r="E1520" s="2" t="s">
        <v>1543</v>
      </c>
      <c r="F1520" s="46" t="s">
        <v>1552</v>
      </c>
      <c r="G1520" s="59" t="s">
        <v>9</v>
      </c>
      <c r="H1520" s="59" t="s">
        <v>9</v>
      </c>
      <c r="I1520" s="59" t="s">
        <v>9</v>
      </c>
      <c r="J1520" s="59" t="s">
        <v>9</v>
      </c>
      <c r="K1520" s="59" t="s">
        <v>9</v>
      </c>
      <c r="L1520" s="47" t="str">
        <f t="shared" si="360"/>
        <v>Interdisciplinar</v>
      </c>
      <c r="M1520" s="47" t="str">
        <f t="shared" si="355"/>
        <v>Conjuntos</v>
      </c>
      <c r="N1520" s="47" t="str">
        <f t="shared" si="356"/>
        <v>Montagem</v>
      </c>
      <c r="O1520" s="41" t="str">
        <f t="shared" si="357"/>
        <v>Classe IFC: IfcElementAssemblyDILATATIONPANEL</v>
      </c>
      <c r="P1520" s="41" t="s">
        <v>2065</v>
      </c>
      <c r="Q1520" s="41" t="s">
        <v>3586</v>
      </c>
      <c r="R1520" s="48" t="s">
        <v>9</v>
      </c>
      <c r="S1520" s="49" t="str">
        <f t="shared" si="364"/>
        <v>Interdisciplinar</v>
      </c>
      <c r="T1520" s="49" t="str">
        <f t="shared" si="358"/>
        <v>Conjuntos</v>
      </c>
      <c r="U1520" s="49" t="str">
        <f t="shared" si="359"/>
        <v>Montagem</v>
      </c>
      <c r="V1520" s="49" t="str">
        <f t="shared" si="367"/>
        <v>Interdisciplinar</v>
      </c>
      <c r="W1520" s="1" t="str">
        <f t="shared" si="368"/>
        <v>Key.Ifc4.3-1520</v>
      </c>
    </row>
    <row r="1521" spans="1:23" ht="6" customHeight="1" x14ac:dyDescent="0.25">
      <c r="A1521" s="43">
        <v>1521</v>
      </c>
      <c r="B1521" s="2" t="s">
        <v>1263</v>
      </c>
      <c r="C1521" s="45" t="s">
        <v>3302</v>
      </c>
      <c r="D1521" s="2" t="s">
        <v>3245</v>
      </c>
      <c r="E1521" s="2" t="s">
        <v>1543</v>
      </c>
      <c r="F1521" s="46" t="s">
        <v>1553</v>
      </c>
      <c r="G1521" s="59" t="s">
        <v>9</v>
      </c>
      <c r="H1521" s="59" t="s">
        <v>9</v>
      </c>
      <c r="I1521" s="59" t="s">
        <v>9</v>
      </c>
      <c r="J1521" s="59" t="s">
        <v>9</v>
      </c>
      <c r="K1521" s="59" t="s">
        <v>9</v>
      </c>
      <c r="L1521" s="47" t="str">
        <f t="shared" si="360"/>
        <v>Interdisciplinar</v>
      </c>
      <c r="M1521" s="47" t="str">
        <f t="shared" si="355"/>
        <v>Conjuntos</v>
      </c>
      <c r="N1521" s="47" t="str">
        <f t="shared" si="356"/>
        <v>Montagem</v>
      </c>
      <c r="O1521" s="41" t="str">
        <f t="shared" si="357"/>
        <v>Classe IFC: IfcElementAssemblyENTRANCEWORKS</v>
      </c>
      <c r="P1521" s="41" t="s">
        <v>2066</v>
      </c>
      <c r="Q1521" s="41" t="s">
        <v>3587</v>
      </c>
      <c r="R1521" s="48" t="s">
        <v>9</v>
      </c>
      <c r="S1521" s="49" t="str">
        <f t="shared" si="364"/>
        <v>Interdisciplinar</v>
      </c>
      <c r="T1521" s="49" t="str">
        <f t="shared" si="358"/>
        <v>Conjuntos</v>
      </c>
      <c r="U1521" s="49" t="str">
        <f t="shared" si="359"/>
        <v>Montagem</v>
      </c>
      <c r="V1521" s="49" t="str">
        <f t="shared" si="367"/>
        <v>Interdisciplinar</v>
      </c>
      <c r="W1521" s="1" t="str">
        <f t="shared" si="368"/>
        <v>Key.Ifc4.3-1521</v>
      </c>
    </row>
    <row r="1522" spans="1:23" ht="6" customHeight="1" x14ac:dyDescent="0.25">
      <c r="A1522" s="43">
        <v>1522</v>
      </c>
      <c r="B1522" s="2" t="s">
        <v>1263</v>
      </c>
      <c r="C1522" s="45" t="s">
        <v>3302</v>
      </c>
      <c r="D1522" s="2" t="s">
        <v>3245</v>
      </c>
      <c r="E1522" s="2" t="s">
        <v>1543</v>
      </c>
      <c r="F1522" s="46" t="s">
        <v>1554</v>
      </c>
      <c r="G1522" s="59" t="s">
        <v>9</v>
      </c>
      <c r="H1522" s="59" t="s">
        <v>9</v>
      </c>
      <c r="I1522" s="59" t="s">
        <v>9</v>
      </c>
      <c r="J1522" s="59" t="s">
        <v>9</v>
      </c>
      <c r="K1522" s="59" t="s">
        <v>9</v>
      </c>
      <c r="L1522" s="47" t="str">
        <f t="shared" si="360"/>
        <v>Interdisciplinar</v>
      </c>
      <c r="M1522" s="47" t="str">
        <f t="shared" si="355"/>
        <v>Conjuntos</v>
      </c>
      <c r="N1522" s="47" t="str">
        <f t="shared" si="356"/>
        <v>Montagem</v>
      </c>
      <c r="O1522" s="41" t="str">
        <f t="shared" si="357"/>
        <v>Classe IFC: IfcElementAssemblyGIRDER</v>
      </c>
      <c r="P1522" s="41" t="s">
        <v>2067</v>
      </c>
      <c r="Q1522" s="41" t="s">
        <v>3588</v>
      </c>
      <c r="R1522" s="48" t="s">
        <v>9</v>
      </c>
      <c r="S1522" s="49" t="str">
        <f t="shared" si="364"/>
        <v>Interdisciplinar</v>
      </c>
      <c r="T1522" s="49" t="str">
        <f t="shared" si="358"/>
        <v>Conjuntos</v>
      </c>
      <c r="U1522" s="49" t="str">
        <f t="shared" si="359"/>
        <v>Montagem</v>
      </c>
      <c r="V1522" s="49" t="str">
        <f t="shared" si="367"/>
        <v>Interdisciplinar</v>
      </c>
      <c r="W1522" s="1" t="str">
        <f t="shared" si="368"/>
        <v>Key.Ifc4.3-1522</v>
      </c>
    </row>
    <row r="1523" spans="1:23" ht="6" customHeight="1" x14ac:dyDescent="0.25">
      <c r="A1523" s="43">
        <v>1523</v>
      </c>
      <c r="B1523" s="2" t="s">
        <v>1263</v>
      </c>
      <c r="C1523" s="45" t="s">
        <v>3302</v>
      </c>
      <c r="D1523" s="2" t="s">
        <v>3245</v>
      </c>
      <c r="E1523" s="2" t="s">
        <v>1543</v>
      </c>
      <c r="F1523" s="46" t="s">
        <v>1555</v>
      </c>
      <c r="G1523" s="59" t="s">
        <v>9</v>
      </c>
      <c r="H1523" s="59" t="s">
        <v>9</v>
      </c>
      <c r="I1523" s="59" t="s">
        <v>9</v>
      </c>
      <c r="J1523" s="59" t="s">
        <v>9</v>
      </c>
      <c r="K1523" s="59" t="s">
        <v>9</v>
      </c>
      <c r="L1523" s="47" t="str">
        <f t="shared" si="360"/>
        <v>Interdisciplinar</v>
      </c>
      <c r="M1523" s="47" t="str">
        <f t="shared" si="355"/>
        <v>Conjuntos</v>
      </c>
      <c r="N1523" s="47" t="str">
        <f t="shared" si="356"/>
        <v>Montagem</v>
      </c>
      <c r="O1523" s="41" t="str">
        <f t="shared" si="357"/>
        <v>Classe IFC: IfcElementAssemblyGRID</v>
      </c>
      <c r="P1523" s="41" t="s">
        <v>2068</v>
      </c>
      <c r="Q1523" s="41" t="s">
        <v>3589</v>
      </c>
      <c r="R1523" s="48" t="s">
        <v>9</v>
      </c>
      <c r="S1523" s="49" t="str">
        <f t="shared" si="364"/>
        <v>Interdisciplinar</v>
      </c>
      <c r="T1523" s="49" t="str">
        <f t="shared" si="358"/>
        <v>Conjuntos</v>
      </c>
      <c r="U1523" s="49" t="str">
        <f t="shared" si="359"/>
        <v>Montagem</v>
      </c>
      <c r="V1523" s="49" t="str">
        <f t="shared" si="367"/>
        <v>Interdisciplinar</v>
      </c>
      <c r="W1523" s="1" t="str">
        <f t="shared" si="368"/>
        <v>Key.Ifc4.3-1523</v>
      </c>
    </row>
    <row r="1524" spans="1:23" ht="6" customHeight="1" x14ac:dyDescent="0.25">
      <c r="A1524" s="43">
        <v>1524</v>
      </c>
      <c r="B1524" s="2" t="s">
        <v>1263</v>
      </c>
      <c r="C1524" s="45" t="s">
        <v>3302</v>
      </c>
      <c r="D1524" s="2" t="s">
        <v>3245</v>
      </c>
      <c r="E1524" s="2" t="s">
        <v>1543</v>
      </c>
      <c r="F1524" s="46" t="s">
        <v>1556</v>
      </c>
      <c r="G1524" s="59" t="s">
        <v>9</v>
      </c>
      <c r="H1524" s="59" t="s">
        <v>9</v>
      </c>
      <c r="I1524" s="59" t="s">
        <v>9</v>
      </c>
      <c r="J1524" s="59" t="s">
        <v>9</v>
      </c>
      <c r="K1524" s="59" t="s">
        <v>9</v>
      </c>
      <c r="L1524" s="47" t="str">
        <f t="shared" si="360"/>
        <v>Interdisciplinar</v>
      </c>
      <c r="M1524" s="47" t="str">
        <f t="shared" si="355"/>
        <v>Conjuntos</v>
      </c>
      <c r="N1524" s="47" t="str">
        <f t="shared" si="356"/>
        <v>Montagem</v>
      </c>
      <c r="O1524" s="41" t="str">
        <f t="shared" si="357"/>
        <v>Classe IFC: IfcElementAssemblyMAST</v>
      </c>
      <c r="P1524" s="41" t="s">
        <v>2069</v>
      </c>
      <c r="Q1524" s="41" t="s">
        <v>3590</v>
      </c>
      <c r="R1524" s="48" t="s">
        <v>9</v>
      </c>
      <c r="S1524" s="49" t="str">
        <f t="shared" si="364"/>
        <v>Interdisciplinar</v>
      </c>
      <c r="T1524" s="49" t="str">
        <f t="shared" si="358"/>
        <v>Conjuntos</v>
      </c>
      <c r="U1524" s="49" t="str">
        <f t="shared" si="359"/>
        <v>Montagem</v>
      </c>
      <c r="V1524" s="49" t="str">
        <f t="shared" si="367"/>
        <v>Interdisciplinar</v>
      </c>
      <c r="W1524" s="1" t="str">
        <f t="shared" si="368"/>
        <v>Key.Ifc4.3-1524</v>
      </c>
    </row>
    <row r="1525" spans="1:23" ht="6" customHeight="1" x14ac:dyDescent="0.25">
      <c r="A1525" s="43">
        <v>1525</v>
      </c>
      <c r="B1525" s="2" t="s">
        <v>1263</v>
      </c>
      <c r="C1525" s="45" t="s">
        <v>3302</v>
      </c>
      <c r="D1525" s="2" t="s">
        <v>3245</v>
      </c>
      <c r="E1525" s="2" t="s">
        <v>1543</v>
      </c>
      <c r="F1525" s="46" t="s">
        <v>1557</v>
      </c>
      <c r="G1525" s="59" t="s">
        <v>9</v>
      </c>
      <c r="H1525" s="59" t="s">
        <v>9</v>
      </c>
      <c r="I1525" s="59" t="s">
        <v>9</v>
      </c>
      <c r="J1525" s="59" t="s">
        <v>9</v>
      </c>
      <c r="K1525" s="59" t="s">
        <v>9</v>
      </c>
      <c r="L1525" s="47" t="str">
        <f t="shared" si="360"/>
        <v>Interdisciplinar</v>
      </c>
      <c r="M1525" s="47" t="str">
        <f t="shared" si="355"/>
        <v>Conjuntos</v>
      </c>
      <c r="N1525" s="47" t="str">
        <f t="shared" si="356"/>
        <v>Montagem</v>
      </c>
      <c r="O1525" s="41" t="str">
        <f t="shared" si="357"/>
        <v>Classe IFC: IfcElementAssemblyPIER</v>
      </c>
      <c r="P1525" s="41" t="s">
        <v>2070</v>
      </c>
      <c r="Q1525" s="41" t="s">
        <v>3591</v>
      </c>
      <c r="R1525" s="48" t="s">
        <v>9</v>
      </c>
      <c r="S1525" s="49" t="str">
        <f t="shared" si="364"/>
        <v>Interdisciplinar</v>
      </c>
      <c r="T1525" s="49" t="str">
        <f t="shared" si="358"/>
        <v>Conjuntos</v>
      </c>
      <c r="U1525" s="49" t="str">
        <f t="shared" si="359"/>
        <v>Montagem</v>
      </c>
      <c r="V1525" s="49" t="str">
        <f t="shared" si="367"/>
        <v>Interdisciplinar</v>
      </c>
      <c r="W1525" s="1" t="str">
        <f t="shared" si="368"/>
        <v>Key.Ifc4.3-1525</v>
      </c>
    </row>
    <row r="1526" spans="1:23" ht="6" customHeight="1" x14ac:dyDescent="0.25">
      <c r="A1526" s="43">
        <v>1526</v>
      </c>
      <c r="B1526" s="2" t="s">
        <v>1263</v>
      </c>
      <c r="C1526" s="45" t="s">
        <v>3302</v>
      </c>
      <c r="D1526" s="2" t="s">
        <v>3245</v>
      </c>
      <c r="E1526" s="2" t="s">
        <v>1543</v>
      </c>
      <c r="F1526" s="46" t="s">
        <v>1558</v>
      </c>
      <c r="G1526" s="59" t="s">
        <v>9</v>
      </c>
      <c r="H1526" s="59" t="s">
        <v>9</v>
      </c>
      <c r="I1526" s="59" t="s">
        <v>9</v>
      </c>
      <c r="J1526" s="59" t="s">
        <v>9</v>
      </c>
      <c r="K1526" s="59" t="s">
        <v>9</v>
      </c>
      <c r="L1526" s="47" t="str">
        <f t="shared" si="360"/>
        <v>Interdisciplinar</v>
      </c>
      <c r="M1526" s="47" t="str">
        <f t="shared" si="355"/>
        <v>Conjuntos</v>
      </c>
      <c r="N1526" s="47" t="str">
        <f t="shared" si="356"/>
        <v>Montagem</v>
      </c>
      <c r="O1526" s="41" t="str">
        <f t="shared" si="357"/>
        <v>Classe IFC: IfcElementAssemblyPYLON</v>
      </c>
      <c r="P1526" s="41" t="s">
        <v>2071</v>
      </c>
      <c r="Q1526" s="41" t="s">
        <v>3592</v>
      </c>
      <c r="R1526" s="48" t="s">
        <v>9</v>
      </c>
      <c r="S1526" s="49" t="str">
        <f t="shared" si="364"/>
        <v>Interdisciplinar</v>
      </c>
      <c r="T1526" s="49" t="str">
        <f t="shared" si="358"/>
        <v>Conjuntos</v>
      </c>
      <c r="U1526" s="49" t="str">
        <f t="shared" si="359"/>
        <v>Montagem</v>
      </c>
      <c r="V1526" s="49" t="str">
        <f t="shared" si="367"/>
        <v>Interdisciplinar</v>
      </c>
      <c r="W1526" s="1" t="str">
        <f t="shared" si="368"/>
        <v>Key.Ifc4.3-1526</v>
      </c>
    </row>
    <row r="1527" spans="1:23" ht="6" customHeight="1" x14ac:dyDescent="0.25">
      <c r="A1527" s="43">
        <v>1527</v>
      </c>
      <c r="B1527" s="2" t="s">
        <v>1263</v>
      </c>
      <c r="C1527" s="45" t="s">
        <v>3302</v>
      </c>
      <c r="D1527" s="2" t="s">
        <v>3245</v>
      </c>
      <c r="E1527" s="2" t="s">
        <v>1543</v>
      </c>
      <c r="F1527" s="46" t="s">
        <v>1559</v>
      </c>
      <c r="G1527" s="59" t="s">
        <v>9</v>
      </c>
      <c r="H1527" s="59" t="s">
        <v>9</v>
      </c>
      <c r="I1527" s="59" t="s">
        <v>9</v>
      </c>
      <c r="J1527" s="59" t="s">
        <v>9</v>
      </c>
      <c r="K1527" s="59" t="s">
        <v>9</v>
      </c>
      <c r="L1527" s="47" t="str">
        <f t="shared" si="360"/>
        <v>Interdisciplinar</v>
      </c>
      <c r="M1527" s="47" t="str">
        <f t="shared" si="355"/>
        <v>Conjuntos</v>
      </c>
      <c r="N1527" s="47" t="str">
        <f t="shared" si="356"/>
        <v>Montagem</v>
      </c>
      <c r="O1527" s="41" t="str">
        <f t="shared" si="357"/>
        <v>Classe IFC: IfcElementAssemblyRAIL_MECHANICAL_EQUIPMENT_ASSEMB</v>
      </c>
      <c r="P1527" s="41" t="s">
        <v>2072</v>
      </c>
      <c r="Q1527" s="41" t="s">
        <v>3593</v>
      </c>
      <c r="R1527" s="48" t="s">
        <v>9</v>
      </c>
      <c r="S1527" s="49" t="str">
        <f t="shared" si="364"/>
        <v>Interdisciplinar</v>
      </c>
      <c r="T1527" s="49" t="str">
        <f t="shared" si="358"/>
        <v>Conjuntos</v>
      </c>
      <c r="U1527" s="49" t="str">
        <f t="shared" si="359"/>
        <v>Montagem</v>
      </c>
      <c r="V1527" s="49" t="str">
        <f t="shared" si="367"/>
        <v>Interdisciplinar</v>
      </c>
      <c r="W1527" s="1" t="str">
        <f t="shared" si="368"/>
        <v>Key.Ifc4.3-1527</v>
      </c>
    </row>
    <row r="1528" spans="1:23" ht="6" customHeight="1" x14ac:dyDescent="0.25">
      <c r="A1528" s="43">
        <v>1528</v>
      </c>
      <c r="B1528" s="2" t="s">
        <v>1263</v>
      </c>
      <c r="C1528" s="45" t="s">
        <v>3302</v>
      </c>
      <c r="D1528" s="2" t="s">
        <v>3245</v>
      </c>
      <c r="E1528" s="2" t="s">
        <v>1543</v>
      </c>
      <c r="F1528" s="46" t="s">
        <v>1560</v>
      </c>
      <c r="G1528" s="59" t="s">
        <v>9</v>
      </c>
      <c r="H1528" s="59" t="s">
        <v>9</v>
      </c>
      <c r="I1528" s="59" t="s">
        <v>9</v>
      </c>
      <c r="J1528" s="59" t="s">
        <v>9</v>
      </c>
      <c r="K1528" s="59" t="s">
        <v>9</v>
      </c>
      <c r="L1528" s="47" t="str">
        <f t="shared" si="360"/>
        <v>Interdisciplinar</v>
      </c>
      <c r="M1528" s="47" t="str">
        <f t="shared" si="355"/>
        <v>Conjuntos</v>
      </c>
      <c r="N1528" s="47" t="str">
        <f t="shared" si="356"/>
        <v>Montagem</v>
      </c>
      <c r="O1528" s="41" t="str">
        <f t="shared" si="357"/>
        <v>Classe IFC: IfcElementAssemblyREINFORCEMENT_UNIT</v>
      </c>
      <c r="P1528" s="41" t="s">
        <v>2073</v>
      </c>
      <c r="Q1528" s="41" t="s">
        <v>3594</v>
      </c>
      <c r="R1528" s="48" t="s">
        <v>9</v>
      </c>
      <c r="S1528" s="49" t="str">
        <f t="shared" si="364"/>
        <v>Interdisciplinar</v>
      </c>
      <c r="T1528" s="49" t="str">
        <f t="shared" si="358"/>
        <v>Conjuntos</v>
      </c>
      <c r="U1528" s="49" t="str">
        <f t="shared" si="359"/>
        <v>Montagem</v>
      </c>
      <c r="V1528" s="49" t="str">
        <f t="shared" si="367"/>
        <v>Interdisciplinar</v>
      </c>
      <c r="W1528" s="1" t="str">
        <f t="shared" si="368"/>
        <v>Key.Ifc4.3-1528</v>
      </c>
    </row>
    <row r="1529" spans="1:23" ht="6" customHeight="1" x14ac:dyDescent="0.25">
      <c r="A1529" s="43">
        <v>1529</v>
      </c>
      <c r="B1529" s="2" t="s">
        <v>1263</v>
      </c>
      <c r="C1529" s="45" t="s">
        <v>3302</v>
      </c>
      <c r="D1529" s="2" t="s">
        <v>3245</v>
      </c>
      <c r="E1529" s="2" t="s">
        <v>1543</v>
      </c>
      <c r="F1529" s="46" t="s">
        <v>1561</v>
      </c>
      <c r="G1529" s="59" t="s">
        <v>9</v>
      </c>
      <c r="H1529" s="59" t="s">
        <v>9</v>
      </c>
      <c r="I1529" s="59" t="s">
        <v>9</v>
      </c>
      <c r="J1529" s="59" t="s">
        <v>9</v>
      </c>
      <c r="K1529" s="59" t="s">
        <v>9</v>
      </c>
      <c r="L1529" s="47" t="str">
        <f t="shared" si="360"/>
        <v>Interdisciplinar</v>
      </c>
      <c r="M1529" s="47" t="str">
        <f t="shared" si="355"/>
        <v>Conjuntos</v>
      </c>
      <c r="N1529" s="47" t="str">
        <f t="shared" si="356"/>
        <v>Montagem</v>
      </c>
      <c r="O1529" s="41" t="str">
        <f t="shared" si="357"/>
        <v>Classe IFC: IfcElementAssemblyRIGID_FRAME</v>
      </c>
      <c r="P1529" s="41" t="s">
        <v>2074</v>
      </c>
      <c r="Q1529" s="41" t="s">
        <v>3595</v>
      </c>
      <c r="R1529" s="48" t="s">
        <v>9</v>
      </c>
      <c r="S1529" s="49" t="str">
        <f t="shared" si="364"/>
        <v>Interdisciplinar</v>
      </c>
      <c r="T1529" s="49" t="str">
        <f t="shared" si="358"/>
        <v>Conjuntos</v>
      </c>
      <c r="U1529" s="49" t="str">
        <f t="shared" si="359"/>
        <v>Montagem</v>
      </c>
      <c r="V1529" s="49" t="str">
        <f t="shared" si="367"/>
        <v>Interdisciplinar</v>
      </c>
      <c r="W1529" s="1" t="str">
        <f t="shared" si="368"/>
        <v>Key.Ifc4.3-1529</v>
      </c>
    </row>
    <row r="1530" spans="1:23" ht="6" customHeight="1" x14ac:dyDescent="0.25">
      <c r="A1530" s="43">
        <v>1530</v>
      </c>
      <c r="B1530" s="2" t="s">
        <v>1263</v>
      </c>
      <c r="C1530" s="45" t="s">
        <v>3302</v>
      </c>
      <c r="D1530" s="2" t="s">
        <v>3245</v>
      </c>
      <c r="E1530" s="2" t="s">
        <v>1543</v>
      </c>
      <c r="F1530" s="46" t="s">
        <v>1562</v>
      </c>
      <c r="G1530" s="59" t="s">
        <v>9</v>
      </c>
      <c r="H1530" s="59" t="s">
        <v>9</v>
      </c>
      <c r="I1530" s="59" t="s">
        <v>9</v>
      </c>
      <c r="J1530" s="59" t="s">
        <v>9</v>
      </c>
      <c r="K1530" s="59" t="s">
        <v>9</v>
      </c>
      <c r="L1530" s="47" t="str">
        <f t="shared" si="360"/>
        <v>Interdisciplinar</v>
      </c>
      <c r="M1530" s="47" t="str">
        <f t="shared" si="355"/>
        <v>Conjuntos</v>
      </c>
      <c r="N1530" s="47" t="str">
        <f t="shared" si="356"/>
        <v>Montagem</v>
      </c>
      <c r="O1530" s="41" t="str">
        <f t="shared" si="357"/>
        <v>Classe IFC: IfcElementAssemblySHELTER</v>
      </c>
      <c r="P1530" s="41" t="s">
        <v>2075</v>
      </c>
      <c r="Q1530" s="41" t="s">
        <v>3596</v>
      </c>
      <c r="R1530" s="48" t="s">
        <v>9</v>
      </c>
      <c r="S1530" s="49" t="str">
        <f t="shared" si="364"/>
        <v>Interdisciplinar</v>
      </c>
      <c r="T1530" s="49" t="str">
        <f t="shared" si="358"/>
        <v>Conjuntos</v>
      </c>
      <c r="U1530" s="49" t="str">
        <f t="shared" si="359"/>
        <v>Montagem</v>
      </c>
      <c r="V1530" s="49" t="str">
        <f t="shared" si="367"/>
        <v>Interdisciplinar</v>
      </c>
      <c r="W1530" s="1" t="str">
        <f t="shared" si="368"/>
        <v>Key.Ifc4.3-1530</v>
      </c>
    </row>
    <row r="1531" spans="1:23" ht="6" customHeight="1" x14ac:dyDescent="0.25">
      <c r="A1531" s="43">
        <v>1531</v>
      </c>
      <c r="B1531" s="2" t="s">
        <v>1263</v>
      </c>
      <c r="C1531" s="45" t="s">
        <v>3302</v>
      </c>
      <c r="D1531" s="2" t="s">
        <v>3245</v>
      </c>
      <c r="E1531" s="2" t="s">
        <v>1543</v>
      </c>
      <c r="F1531" s="46" t="s">
        <v>1563</v>
      </c>
      <c r="G1531" s="59" t="s">
        <v>9</v>
      </c>
      <c r="H1531" s="59" t="s">
        <v>9</v>
      </c>
      <c r="I1531" s="59" t="s">
        <v>9</v>
      </c>
      <c r="J1531" s="59" t="s">
        <v>9</v>
      </c>
      <c r="K1531" s="59" t="s">
        <v>9</v>
      </c>
      <c r="L1531" s="47" t="str">
        <f t="shared" si="360"/>
        <v>Interdisciplinar</v>
      </c>
      <c r="M1531" s="47" t="str">
        <f t="shared" si="355"/>
        <v>Conjuntos</v>
      </c>
      <c r="N1531" s="47" t="str">
        <f t="shared" si="356"/>
        <v>Montagem</v>
      </c>
      <c r="O1531" s="41" t="str">
        <f t="shared" si="357"/>
        <v>Classe IFC: IfcElementAssemblySIGNALASSEMBLY</v>
      </c>
      <c r="P1531" s="41" t="s">
        <v>2076</v>
      </c>
      <c r="Q1531" s="41" t="s">
        <v>3597</v>
      </c>
      <c r="R1531" s="48" t="s">
        <v>9</v>
      </c>
      <c r="S1531" s="49" t="str">
        <f t="shared" si="364"/>
        <v>Interdisciplinar</v>
      </c>
      <c r="T1531" s="49" t="str">
        <f t="shared" si="358"/>
        <v>Conjuntos</v>
      </c>
      <c r="U1531" s="49" t="str">
        <f t="shared" si="359"/>
        <v>Montagem</v>
      </c>
      <c r="V1531" s="49" t="str">
        <f t="shared" si="367"/>
        <v>Interdisciplinar</v>
      </c>
      <c r="W1531" s="1" t="str">
        <f t="shared" si="368"/>
        <v>Key.Ifc4.3-1531</v>
      </c>
    </row>
    <row r="1532" spans="1:23" ht="6" customHeight="1" x14ac:dyDescent="0.25">
      <c r="A1532" s="43">
        <v>1532</v>
      </c>
      <c r="B1532" s="2" t="s">
        <v>1263</v>
      </c>
      <c r="C1532" s="45" t="s">
        <v>3302</v>
      </c>
      <c r="D1532" s="2" t="s">
        <v>3245</v>
      </c>
      <c r="E1532" s="2" t="s">
        <v>1543</v>
      </c>
      <c r="F1532" s="46" t="s">
        <v>1564</v>
      </c>
      <c r="G1532" s="59" t="s">
        <v>9</v>
      </c>
      <c r="H1532" s="59" t="s">
        <v>9</v>
      </c>
      <c r="I1532" s="59" t="s">
        <v>9</v>
      </c>
      <c r="J1532" s="59" t="s">
        <v>9</v>
      </c>
      <c r="K1532" s="59" t="s">
        <v>9</v>
      </c>
      <c r="L1532" s="47" t="str">
        <f t="shared" si="360"/>
        <v>Interdisciplinar</v>
      </c>
      <c r="M1532" s="47" t="str">
        <f t="shared" si="355"/>
        <v>Conjuntos</v>
      </c>
      <c r="N1532" s="47" t="str">
        <f t="shared" si="356"/>
        <v>Montagem</v>
      </c>
      <c r="O1532" s="41" t="str">
        <f t="shared" si="357"/>
        <v>Classe IFC: IfcElementAssemblySLAB_FIELD</v>
      </c>
      <c r="P1532" s="41" t="s">
        <v>2077</v>
      </c>
      <c r="Q1532" s="41" t="s">
        <v>3598</v>
      </c>
      <c r="R1532" s="48" t="s">
        <v>9</v>
      </c>
      <c r="S1532" s="49" t="str">
        <f t="shared" si="364"/>
        <v>Interdisciplinar</v>
      </c>
      <c r="T1532" s="49" t="str">
        <f t="shared" si="358"/>
        <v>Conjuntos</v>
      </c>
      <c r="U1532" s="49" t="str">
        <f t="shared" si="359"/>
        <v>Montagem</v>
      </c>
      <c r="V1532" s="49" t="str">
        <f t="shared" si="367"/>
        <v>Interdisciplinar</v>
      </c>
      <c r="W1532" s="1" t="str">
        <f t="shared" si="368"/>
        <v>Key.Ifc4.3-1532</v>
      </c>
    </row>
    <row r="1533" spans="1:23" ht="6" customHeight="1" x14ac:dyDescent="0.25">
      <c r="A1533" s="43">
        <v>1533</v>
      </c>
      <c r="B1533" s="2" t="s">
        <v>1263</v>
      </c>
      <c r="C1533" s="45" t="s">
        <v>3302</v>
      </c>
      <c r="D1533" s="2" t="s">
        <v>3245</v>
      </c>
      <c r="E1533" s="2" t="s">
        <v>1543</v>
      </c>
      <c r="F1533" s="46" t="s">
        <v>1565</v>
      </c>
      <c r="G1533" s="59" t="s">
        <v>9</v>
      </c>
      <c r="H1533" s="59" t="s">
        <v>9</v>
      </c>
      <c r="I1533" s="59" t="s">
        <v>9</v>
      </c>
      <c r="J1533" s="59" t="s">
        <v>9</v>
      </c>
      <c r="K1533" s="59" t="s">
        <v>9</v>
      </c>
      <c r="L1533" s="47" t="str">
        <f t="shared" si="360"/>
        <v>Interdisciplinar</v>
      </c>
      <c r="M1533" s="47" t="str">
        <f t="shared" si="355"/>
        <v>Conjuntos</v>
      </c>
      <c r="N1533" s="47" t="str">
        <f t="shared" si="356"/>
        <v>Montagem</v>
      </c>
      <c r="O1533" s="41" t="str">
        <f t="shared" si="357"/>
        <v>Classe IFC: IfcElementAssemblySUMPBUSTER</v>
      </c>
      <c r="P1533" s="41" t="s">
        <v>2078</v>
      </c>
      <c r="Q1533" s="41" t="s">
        <v>3599</v>
      </c>
      <c r="R1533" s="48" t="s">
        <v>9</v>
      </c>
      <c r="S1533" s="49" t="str">
        <f t="shared" si="364"/>
        <v>Interdisciplinar</v>
      </c>
      <c r="T1533" s="49" t="str">
        <f t="shared" si="358"/>
        <v>Conjuntos</v>
      </c>
      <c r="U1533" s="49" t="str">
        <f t="shared" si="359"/>
        <v>Montagem</v>
      </c>
      <c r="V1533" s="49" t="str">
        <f t="shared" si="367"/>
        <v>Interdisciplinar</v>
      </c>
      <c r="W1533" s="1" t="str">
        <f t="shared" si="368"/>
        <v>Key.Ifc4.3-1533</v>
      </c>
    </row>
    <row r="1534" spans="1:23" ht="6" customHeight="1" x14ac:dyDescent="0.25">
      <c r="A1534" s="43">
        <v>1534</v>
      </c>
      <c r="B1534" s="2" t="s">
        <v>1263</v>
      </c>
      <c r="C1534" s="45" t="s">
        <v>3302</v>
      </c>
      <c r="D1534" s="2" t="s">
        <v>3245</v>
      </c>
      <c r="E1534" s="2" t="s">
        <v>1543</v>
      </c>
      <c r="F1534" s="46" t="s">
        <v>1566</v>
      </c>
      <c r="G1534" s="59" t="s">
        <v>9</v>
      </c>
      <c r="H1534" s="59" t="s">
        <v>9</v>
      </c>
      <c r="I1534" s="59" t="s">
        <v>9</v>
      </c>
      <c r="J1534" s="59" t="s">
        <v>9</v>
      </c>
      <c r="K1534" s="59" t="s">
        <v>9</v>
      </c>
      <c r="L1534" s="47" t="str">
        <f t="shared" si="360"/>
        <v>Interdisciplinar</v>
      </c>
      <c r="M1534" s="47" t="str">
        <f t="shared" si="355"/>
        <v>Conjuntos</v>
      </c>
      <c r="N1534" s="47" t="str">
        <f t="shared" si="356"/>
        <v>Montagem</v>
      </c>
      <c r="O1534" s="41" t="str">
        <f t="shared" si="357"/>
        <v>Classe IFC: IfcElementAssemblySUPPORTINGASSEMBLY</v>
      </c>
      <c r="P1534" s="41" t="s">
        <v>2079</v>
      </c>
      <c r="Q1534" s="41" t="s">
        <v>3600</v>
      </c>
      <c r="R1534" s="48" t="s">
        <v>9</v>
      </c>
      <c r="S1534" s="49" t="str">
        <f t="shared" si="364"/>
        <v>Interdisciplinar</v>
      </c>
      <c r="T1534" s="49" t="str">
        <f t="shared" si="358"/>
        <v>Conjuntos</v>
      </c>
      <c r="U1534" s="49" t="str">
        <f t="shared" si="359"/>
        <v>Montagem</v>
      </c>
      <c r="V1534" s="49" t="str">
        <f t="shared" si="367"/>
        <v>Interdisciplinar</v>
      </c>
      <c r="W1534" s="1" t="str">
        <f t="shared" si="368"/>
        <v>Key.Ifc4.3-1534</v>
      </c>
    </row>
    <row r="1535" spans="1:23" ht="6" customHeight="1" x14ac:dyDescent="0.25">
      <c r="A1535" s="43">
        <v>1535</v>
      </c>
      <c r="B1535" s="2" t="s">
        <v>1263</v>
      </c>
      <c r="C1535" s="45" t="s">
        <v>3302</v>
      </c>
      <c r="D1535" s="2" t="s">
        <v>3245</v>
      </c>
      <c r="E1535" s="2" t="s">
        <v>1543</v>
      </c>
      <c r="F1535" s="46" t="s">
        <v>1567</v>
      </c>
      <c r="G1535" s="59" t="s">
        <v>9</v>
      </c>
      <c r="H1535" s="59" t="s">
        <v>9</v>
      </c>
      <c r="I1535" s="59" t="s">
        <v>9</v>
      </c>
      <c r="J1535" s="59" t="s">
        <v>9</v>
      </c>
      <c r="K1535" s="59" t="s">
        <v>9</v>
      </c>
      <c r="L1535" s="47" t="str">
        <f t="shared" si="360"/>
        <v>Interdisciplinar</v>
      </c>
      <c r="M1535" s="47" t="str">
        <f t="shared" ref="M1535:M1598" si="379">CONCATENATE("", D1535)</f>
        <v>Conjuntos</v>
      </c>
      <c r="N1535" s="47" t="str">
        <f t="shared" ref="N1535:N1598" si="380">CONCATENATE("", E1535)</f>
        <v>Montagem</v>
      </c>
      <c r="O1535" s="41" t="str">
        <f t="shared" ref="O1535:O1598" si="381">IF(ISNUMBER(FIND("Ifc",F1535)),CONCATENATE("Classe IFC: ",F1535),CONCATENATE("Cat. Revit: ",F1535))</f>
        <v>Classe IFC: IfcElementAssemblySUSPENSIONASSEMBLY</v>
      </c>
      <c r="P1535" s="41" t="s">
        <v>2080</v>
      </c>
      <c r="Q1535" s="41" t="s">
        <v>3601</v>
      </c>
      <c r="R1535" s="48" t="s">
        <v>9</v>
      </c>
      <c r="S1535" s="49" t="str">
        <f t="shared" si="364"/>
        <v>Interdisciplinar</v>
      </c>
      <c r="T1535" s="49" t="str">
        <f t="shared" ref="T1535:T1598" si="382">SUBSTITUTE(D1535, "_", " ")</f>
        <v>Conjuntos</v>
      </c>
      <c r="U1535" s="49" t="str">
        <f t="shared" ref="U1535:U1598" si="383">SUBSTITUTE(E1535, "_", " ")</f>
        <v>Montagem</v>
      </c>
      <c r="V1535" s="49" t="str">
        <f t="shared" si="367"/>
        <v>Interdisciplinar</v>
      </c>
      <c r="W1535" s="1" t="str">
        <f t="shared" si="368"/>
        <v>Key.Ifc4.3-1535</v>
      </c>
    </row>
    <row r="1536" spans="1:23" ht="6" customHeight="1" x14ac:dyDescent="0.25">
      <c r="A1536" s="43">
        <v>1536</v>
      </c>
      <c r="B1536" s="2" t="s">
        <v>1263</v>
      </c>
      <c r="C1536" s="45" t="s">
        <v>3302</v>
      </c>
      <c r="D1536" s="2" t="s">
        <v>3245</v>
      </c>
      <c r="E1536" s="2" t="s">
        <v>1543</v>
      </c>
      <c r="F1536" s="46" t="s">
        <v>1568</v>
      </c>
      <c r="G1536" s="59" t="s">
        <v>9</v>
      </c>
      <c r="H1536" s="59" t="s">
        <v>9</v>
      </c>
      <c r="I1536" s="59" t="s">
        <v>9</v>
      </c>
      <c r="J1536" s="59" t="s">
        <v>9</v>
      </c>
      <c r="K1536" s="59" t="s">
        <v>9</v>
      </c>
      <c r="L1536" s="47" t="str">
        <f t="shared" si="360"/>
        <v>Interdisciplinar</v>
      </c>
      <c r="M1536" s="47" t="str">
        <f t="shared" si="379"/>
        <v>Conjuntos</v>
      </c>
      <c r="N1536" s="47" t="str">
        <f t="shared" si="380"/>
        <v>Montagem</v>
      </c>
      <c r="O1536" s="41" t="str">
        <f t="shared" si="381"/>
        <v>Classe IFC: IfcElementAssemblyTRACKPANEL</v>
      </c>
      <c r="P1536" s="41" t="s">
        <v>2081</v>
      </c>
      <c r="Q1536" s="41" t="s">
        <v>3602</v>
      </c>
      <c r="R1536" s="48" t="s">
        <v>9</v>
      </c>
      <c r="S1536" s="49" t="str">
        <f t="shared" si="364"/>
        <v>Interdisciplinar</v>
      </c>
      <c r="T1536" s="49" t="str">
        <f t="shared" si="382"/>
        <v>Conjuntos</v>
      </c>
      <c r="U1536" s="49" t="str">
        <f t="shared" si="383"/>
        <v>Montagem</v>
      </c>
      <c r="V1536" s="49" t="str">
        <f t="shared" si="367"/>
        <v>Interdisciplinar</v>
      </c>
      <c r="W1536" s="1" t="str">
        <f t="shared" si="368"/>
        <v>Key.Ifc4.3-1536</v>
      </c>
    </row>
    <row r="1537" spans="1:23" ht="6" customHeight="1" x14ac:dyDescent="0.25">
      <c r="A1537" s="43">
        <v>1537</v>
      </c>
      <c r="B1537" s="2" t="s">
        <v>1263</v>
      </c>
      <c r="C1537" s="45" t="s">
        <v>3302</v>
      </c>
      <c r="D1537" s="2" t="s">
        <v>3245</v>
      </c>
      <c r="E1537" s="2" t="s">
        <v>1543</v>
      </c>
      <c r="F1537" s="46" t="s">
        <v>1569</v>
      </c>
      <c r="G1537" s="59" t="s">
        <v>9</v>
      </c>
      <c r="H1537" s="59" t="s">
        <v>9</v>
      </c>
      <c r="I1537" s="59" t="s">
        <v>9</v>
      </c>
      <c r="J1537" s="59" t="s">
        <v>9</v>
      </c>
      <c r="K1537" s="59" t="s">
        <v>9</v>
      </c>
      <c r="L1537" s="47" t="str">
        <f t="shared" si="360"/>
        <v>Interdisciplinar</v>
      </c>
      <c r="M1537" s="47" t="str">
        <f t="shared" si="379"/>
        <v>Conjuntos</v>
      </c>
      <c r="N1537" s="47" t="str">
        <f t="shared" si="380"/>
        <v>Montagem</v>
      </c>
      <c r="O1537" s="41" t="str">
        <f t="shared" si="381"/>
        <v>Classe IFC: IfcElementAssemblyTRACTION_SWITCHING_ASSEMBLY</v>
      </c>
      <c r="P1537" s="41" t="s">
        <v>2082</v>
      </c>
      <c r="Q1537" s="41" t="s">
        <v>3603</v>
      </c>
      <c r="R1537" s="48" t="s">
        <v>9</v>
      </c>
      <c r="S1537" s="49" t="str">
        <f t="shared" si="364"/>
        <v>Interdisciplinar</v>
      </c>
      <c r="T1537" s="49" t="str">
        <f t="shared" si="382"/>
        <v>Conjuntos</v>
      </c>
      <c r="U1537" s="49" t="str">
        <f t="shared" si="383"/>
        <v>Montagem</v>
      </c>
      <c r="V1537" s="49" t="str">
        <f t="shared" si="367"/>
        <v>Interdisciplinar</v>
      </c>
      <c r="W1537" s="1" t="str">
        <f t="shared" si="368"/>
        <v>Key.Ifc4.3-1537</v>
      </c>
    </row>
    <row r="1538" spans="1:23" ht="6" customHeight="1" x14ac:dyDescent="0.25">
      <c r="A1538" s="43">
        <v>1538</v>
      </c>
      <c r="B1538" s="2" t="s">
        <v>1263</v>
      </c>
      <c r="C1538" s="45" t="s">
        <v>3302</v>
      </c>
      <c r="D1538" s="2" t="s">
        <v>3245</v>
      </c>
      <c r="E1538" s="2" t="s">
        <v>1543</v>
      </c>
      <c r="F1538" s="46" t="s">
        <v>1570</v>
      </c>
      <c r="G1538" s="59" t="s">
        <v>9</v>
      </c>
      <c r="H1538" s="59" t="s">
        <v>9</v>
      </c>
      <c r="I1538" s="59" t="s">
        <v>9</v>
      </c>
      <c r="J1538" s="59" t="s">
        <v>9</v>
      </c>
      <c r="K1538" s="59" t="s">
        <v>9</v>
      </c>
      <c r="L1538" s="47" t="str">
        <f t="shared" si="360"/>
        <v>Interdisciplinar</v>
      </c>
      <c r="M1538" s="47" t="str">
        <f t="shared" si="379"/>
        <v>Conjuntos</v>
      </c>
      <c r="N1538" s="47" t="str">
        <f t="shared" si="380"/>
        <v>Montagem</v>
      </c>
      <c r="O1538" s="41" t="str">
        <f t="shared" si="381"/>
        <v>Classe IFC: IfcElementAssemblyTRAFFIC_CALMING_DEVICE</v>
      </c>
      <c r="P1538" s="41" t="s">
        <v>2083</v>
      </c>
      <c r="Q1538" s="41" t="s">
        <v>3604</v>
      </c>
      <c r="R1538" s="48" t="s">
        <v>9</v>
      </c>
      <c r="S1538" s="49" t="str">
        <f t="shared" si="364"/>
        <v>Interdisciplinar</v>
      </c>
      <c r="T1538" s="49" t="str">
        <f t="shared" si="382"/>
        <v>Conjuntos</v>
      </c>
      <c r="U1538" s="49" t="str">
        <f t="shared" si="383"/>
        <v>Montagem</v>
      </c>
      <c r="V1538" s="49" t="str">
        <f t="shared" si="367"/>
        <v>Interdisciplinar</v>
      </c>
      <c r="W1538" s="1" t="str">
        <f t="shared" si="368"/>
        <v>Key.Ifc4.3-1538</v>
      </c>
    </row>
    <row r="1539" spans="1:23" ht="6" customHeight="1" x14ac:dyDescent="0.25">
      <c r="A1539" s="43">
        <v>1539</v>
      </c>
      <c r="B1539" s="2" t="s">
        <v>1263</v>
      </c>
      <c r="C1539" s="45" t="s">
        <v>3302</v>
      </c>
      <c r="D1539" s="2" t="s">
        <v>3245</v>
      </c>
      <c r="E1539" s="2" t="s">
        <v>1543</v>
      </c>
      <c r="F1539" s="46" t="s">
        <v>1571</v>
      </c>
      <c r="G1539" s="59" t="s">
        <v>9</v>
      </c>
      <c r="H1539" s="59" t="s">
        <v>9</v>
      </c>
      <c r="I1539" s="59" t="s">
        <v>9</v>
      </c>
      <c r="J1539" s="59" t="s">
        <v>9</v>
      </c>
      <c r="K1539" s="59" t="s">
        <v>9</v>
      </c>
      <c r="L1539" s="47" t="str">
        <f t="shared" si="360"/>
        <v>Interdisciplinar</v>
      </c>
      <c r="M1539" s="47" t="str">
        <f t="shared" si="379"/>
        <v>Conjuntos</v>
      </c>
      <c r="N1539" s="47" t="str">
        <f t="shared" si="380"/>
        <v>Montagem</v>
      </c>
      <c r="O1539" s="41" t="str">
        <f t="shared" si="381"/>
        <v>Classe IFC: IfcElementAssemblyTRUSS</v>
      </c>
      <c r="P1539" s="41" t="s">
        <v>2084</v>
      </c>
      <c r="Q1539" s="41" t="s">
        <v>3605</v>
      </c>
      <c r="R1539" s="48" t="s">
        <v>9</v>
      </c>
      <c r="S1539" s="49" t="str">
        <f t="shared" si="364"/>
        <v>Interdisciplinar</v>
      </c>
      <c r="T1539" s="49" t="str">
        <f t="shared" si="382"/>
        <v>Conjuntos</v>
      </c>
      <c r="U1539" s="49" t="str">
        <f t="shared" si="383"/>
        <v>Montagem</v>
      </c>
      <c r="V1539" s="49" t="str">
        <f t="shared" si="367"/>
        <v>Interdisciplinar</v>
      </c>
      <c r="W1539" s="1" t="str">
        <f t="shared" si="368"/>
        <v>Key.Ifc4.3-1539</v>
      </c>
    </row>
    <row r="1540" spans="1:23" ht="6" customHeight="1" x14ac:dyDescent="0.25">
      <c r="A1540" s="43">
        <v>1540</v>
      </c>
      <c r="B1540" s="2" t="s">
        <v>1263</v>
      </c>
      <c r="C1540" s="45" t="s">
        <v>3302</v>
      </c>
      <c r="D1540" s="2" t="s">
        <v>3245</v>
      </c>
      <c r="E1540" s="2" t="s">
        <v>1543</v>
      </c>
      <c r="F1540" s="46" t="s">
        <v>1572</v>
      </c>
      <c r="G1540" s="59" t="s">
        <v>9</v>
      </c>
      <c r="H1540" s="59" t="s">
        <v>9</v>
      </c>
      <c r="I1540" s="59" t="s">
        <v>9</v>
      </c>
      <c r="J1540" s="59" t="s">
        <v>9</v>
      </c>
      <c r="K1540" s="59" t="s">
        <v>9</v>
      </c>
      <c r="L1540" s="47" t="str">
        <f t="shared" si="360"/>
        <v>Interdisciplinar</v>
      </c>
      <c r="M1540" s="47" t="str">
        <f t="shared" si="379"/>
        <v>Conjuntos</v>
      </c>
      <c r="N1540" s="47" t="str">
        <f t="shared" si="380"/>
        <v>Montagem</v>
      </c>
      <c r="O1540" s="41" t="str">
        <f t="shared" si="381"/>
        <v>Classe IFC: IfcElementAssemblyTURNOUTPANEL</v>
      </c>
      <c r="P1540" s="41" t="s">
        <v>2085</v>
      </c>
      <c r="Q1540" s="41" t="s">
        <v>3602</v>
      </c>
      <c r="R1540" s="48" t="s">
        <v>9</v>
      </c>
      <c r="S1540" s="49" t="str">
        <f t="shared" si="364"/>
        <v>Interdisciplinar</v>
      </c>
      <c r="T1540" s="49" t="str">
        <f t="shared" si="382"/>
        <v>Conjuntos</v>
      </c>
      <c r="U1540" s="49" t="str">
        <f t="shared" si="383"/>
        <v>Montagem</v>
      </c>
      <c r="V1540" s="49" t="str">
        <f t="shared" si="367"/>
        <v>Interdisciplinar</v>
      </c>
      <c r="W1540" s="1" t="str">
        <f t="shared" si="368"/>
        <v>Key.Ifc4.3-1540</v>
      </c>
    </row>
    <row r="1541" spans="1:23" ht="6" customHeight="1" x14ac:dyDescent="0.25">
      <c r="A1541" s="43">
        <v>1541</v>
      </c>
      <c r="B1541" s="2" t="s">
        <v>1263</v>
      </c>
      <c r="C1541" s="45" t="s">
        <v>3302</v>
      </c>
      <c r="D1541" s="2" t="s">
        <v>3245</v>
      </c>
      <c r="E1541" s="2" t="s">
        <v>1543</v>
      </c>
      <c r="F1541" s="2" t="s">
        <v>186</v>
      </c>
      <c r="G1541" s="59" t="s">
        <v>9</v>
      </c>
      <c r="H1541" s="59" t="s">
        <v>9</v>
      </c>
      <c r="I1541" s="59" t="s">
        <v>9</v>
      </c>
      <c r="J1541" s="59" t="s">
        <v>9</v>
      </c>
      <c r="K1541" s="59" t="s">
        <v>9</v>
      </c>
      <c r="L1541" s="47" t="str">
        <f t="shared" si="360"/>
        <v>Interdisciplinar</v>
      </c>
      <c r="M1541" s="47" t="str">
        <f t="shared" si="379"/>
        <v>Conjuntos</v>
      </c>
      <c r="N1541" s="47" t="str">
        <f t="shared" si="380"/>
        <v>Montagem</v>
      </c>
      <c r="O1541" s="41" t="str">
        <f t="shared" si="381"/>
        <v>Cat. Revit: OST_Assemblies</v>
      </c>
      <c r="P1541" s="41" t="s">
        <v>4765</v>
      </c>
      <c r="Q1541" s="41" t="s">
        <v>4707</v>
      </c>
      <c r="R1541" s="48" t="s">
        <v>9</v>
      </c>
      <c r="S1541" s="49" t="str">
        <f t="shared" si="364"/>
        <v>Interdisciplinar</v>
      </c>
      <c r="T1541" s="49" t="str">
        <f t="shared" si="382"/>
        <v>Conjuntos</v>
      </c>
      <c r="U1541" s="49" t="str">
        <f t="shared" si="383"/>
        <v>Montagem</v>
      </c>
      <c r="V1541" s="49" t="str">
        <f t="shared" si="367"/>
        <v>Interdisciplinar</v>
      </c>
      <c r="W1541" s="1" t="str">
        <f t="shared" si="368"/>
        <v>Key.Ifc4.3-1541</v>
      </c>
    </row>
    <row r="1542" spans="1:23" ht="6" customHeight="1" x14ac:dyDescent="0.25">
      <c r="A1542" s="43">
        <v>1542</v>
      </c>
      <c r="B1542" s="2" t="s">
        <v>1263</v>
      </c>
      <c r="C1542" s="45" t="s">
        <v>3302</v>
      </c>
      <c r="D1542" s="2" t="s">
        <v>3182</v>
      </c>
      <c r="E1542" s="2" t="s">
        <v>3163</v>
      </c>
      <c r="F1542" s="46" t="s">
        <v>1641</v>
      </c>
      <c r="G1542" s="59" t="s">
        <v>9</v>
      </c>
      <c r="H1542" s="59" t="s">
        <v>9</v>
      </c>
      <c r="I1542" s="59" t="s">
        <v>9</v>
      </c>
      <c r="J1542" s="59" t="s">
        <v>9</v>
      </c>
      <c r="K1542" s="59" t="s">
        <v>9</v>
      </c>
      <c r="L1542" s="47" t="str">
        <f t="shared" si="360"/>
        <v>Interdisciplinar</v>
      </c>
      <c r="M1542" s="47" t="str">
        <f t="shared" si="379"/>
        <v>Construídos</v>
      </c>
      <c r="N1542" s="47" t="str">
        <f t="shared" si="380"/>
        <v>Construído</v>
      </c>
      <c r="O1542" s="41" t="str">
        <f t="shared" si="381"/>
        <v>Classe IFC: IfcBuiltElement</v>
      </c>
      <c r="P1542" s="41" t="s">
        <v>2166</v>
      </c>
      <c r="Q1542" s="41" t="s">
        <v>3607</v>
      </c>
      <c r="R1542" s="48" t="s">
        <v>9</v>
      </c>
      <c r="S1542" s="49" t="str">
        <f t="shared" si="364"/>
        <v>Interdisciplinar</v>
      </c>
      <c r="T1542" s="49" t="str">
        <f t="shared" si="382"/>
        <v>Construídos</v>
      </c>
      <c r="U1542" s="49" t="str">
        <f t="shared" si="383"/>
        <v>Construído</v>
      </c>
      <c r="V1542" s="49" t="str">
        <f t="shared" si="367"/>
        <v>Interdisciplinar</v>
      </c>
      <c r="W1542" s="1" t="str">
        <f t="shared" si="368"/>
        <v>Key.Ifc4.3-1542</v>
      </c>
    </row>
    <row r="1543" spans="1:23" ht="6" customHeight="1" x14ac:dyDescent="0.25">
      <c r="A1543" s="43">
        <v>1543</v>
      </c>
      <c r="B1543" s="2" t="s">
        <v>1263</v>
      </c>
      <c r="C1543" s="45" t="s">
        <v>3302</v>
      </c>
      <c r="D1543" s="2" t="s">
        <v>3159</v>
      </c>
      <c r="E1543" s="2" t="s">
        <v>3183</v>
      </c>
      <c r="F1543" s="46" t="s">
        <v>850</v>
      </c>
      <c r="G1543" s="59" t="s">
        <v>9</v>
      </c>
      <c r="H1543" s="59" t="s">
        <v>9</v>
      </c>
      <c r="I1543" s="59" t="s">
        <v>9</v>
      </c>
      <c r="J1543" s="59" t="s">
        <v>9</v>
      </c>
      <c r="K1543" s="59" t="s">
        <v>9</v>
      </c>
      <c r="L1543" s="47" t="str">
        <f t="shared" si="360"/>
        <v>Interdisciplinar</v>
      </c>
      <c r="M1543" s="47" t="str">
        <f t="shared" si="379"/>
        <v>Distribuidores</v>
      </c>
      <c r="N1543" s="47" t="str">
        <f t="shared" si="380"/>
        <v>Distribui</v>
      </c>
      <c r="O1543" s="41" t="str">
        <f t="shared" si="381"/>
        <v>Classe IFC: IfcDistributionElement</v>
      </c>
      <c r="P1543" s="41" t="s">
        <v>2149</v>
      </c>
      <c r="Q1543" s="41" t="s">
        <v>3606</v>
      </c>
      <c r="R1543" s="48" t="s">
        <v>9</v>
      </c>
      <c r="S1543" s="49" t="str">
        <f t="shared" si="364"/>
        <v>Interdisciplinar</v>
      </c>
      <c r="T1543" s="49" t="str">
        <f t="shared" si="382"/>
        <v>Distribuidores</v>
      </c>
      <c r="U1543" s="49" t="str">
        <f t="shared" si="383"/>
        <v>Distribui</v>
      </c>
      <c r="V1543" s="49" t="str">
        <f t="shared" si="367"/>
        <v>Interdisciplinar</v>
      </c>
      <c r="W1543" s="1" t="str">
        <f t="shared" si="368"/>
        <v>Key.Ifc4.3-1543</v>
      </c>
    </row>
    <row r="1544" spans="1:23" ht="6" customHeight="1" x14ac:dyDescent="0.25">
      <c r="A1544" s="43">
        <v>1544</v>
      </c>
      <c r="B1544" s="2" t="s">
        <v>1263</v>
      </c>
      <c r="C1544" s="45" t="s">
        <v>3302</v>
      </c>
      <c r="D1544" s="2" t="s">
        <v>3184</v>
      </c>
      <c r="E1544" s="2" t="s">
        <v>3134</v>
      </c>
      <c r="F1544" s="46" t="s">
        <v>786</v>
      </c>
      <c r="G1544" s="59" t="s">
        <v>9</v>
      </c>
      <c r="H1544" s="59" t="s">
        <v>9</v>
      </c>
      <c r="I1544" s="59" t="s">
        <v>9</v>
      </c>
      <c r="J1544" s="59" t="s">
        <v>9</v>
      </c>
      <c r="K1544" s="59" t="s">
        <v>9</v>
      </c>
      <c r="L1544" s="47" t="str">
        <f t="shared" si="360"/>
        <v>Interdisciplinar</v>
      </c>
      <c r="M1544" s="47" t="str">
        <f t="shared" si="379"/>
        <v>Edificações</v>
      </c>
      <c r="N1544" s="47" t="str">
        <f t="shared" si="380"/>
        <v>Edificado</v>
      </c>
      <c r="O1544" s="41" t="str">
        <f t="shared" si="381"/>
        <v>Classe IFC: IfcDistributionControlElement</v>
      </c>
      <c r="P1544" s="41" t="s">
        <v>2167</v>
      </c>
      <c r="Q1544" s="41" t="s">
        <v>4511</v>
      </c>
      <c r="R1544" s="48" t="s">
        <v>9</v>
      </c>
      <c r="S1544" s="49" t="str">
        <f t="shared" si="364"/>
        <v>Interdisciplinar</v>
      </c>
      <c r="T1544" s="49" t="str">
        <f t="shared" si="382"/>
        <v>Edificações</v>
      </c>
      <c r="U1544" s="49" t="str">
        <f t="shared" si="383"/>
        <v>Edificado</v>
      </c>
      <c r="V1544" s="49" t="str">
        <f t="shared" si="367"/>
        <v>Interdisciplinar</v>
      </c>
      <c r="W1544" s="1" t="str">
        <f t="shared" si="368"/>
        <v>Key.Ifc4.3-1544</v>
      </c>
    </row>
    <row r="1545" spans="1:23" ht="6" customHeight="1" x14ac:dyDescent="0.25">
      <c r="A1545" s="43">
        <v>1545</v>
      </c>
      <c r="B1545" s="2" t="s">
        <v>1263</v>
      </c>
      <c r="C1545" s="45" t="s">
        <v>3302</v>
      </c>
      <c r="D1545" s="2" t="s">
        <v>3184</v>
      </c>
      <c r="E1545" s="2" t="s">
        <v>3134</v>
      </c>
      <c r="F1545" s="46" t="s">
        <v>851</v>
      </c>
      <c r="G1545" s="59" t="s">
        <v>9</v>
      </c>
      <c r="H1545" s="59" t="s">
        <v>9</v>
      </c>
      <c r="I1545" s="59" t="s">
        <v>9</v>
      </c>
      <c r="J1545" s="59" t="s">
        <v>9</v>
      </c>
      <c r="K1545" s="59" t="s">
        <v>9</v>
      </c>
      <c r="L1545" s="47" t="str">
        <f t="shared" si="360"/>
        <v>Interdisciplinar</v>
      </c>
      <c r="M1545" s="47" t="str">
        <f t="shared" si="379"/>
        <v>Edificações</v>
      </c>
      <c r="N1545" s="47" t="str">
        <f t="shared" si="380"/>
        <v>Edificado</v>
      </c>
      <c r="O1545" s="41" t="str">
        <f t="shared" si="381"/>
        <v>Classe IFC: IfcDistributionFlowElement</v>
      </c>
      <c r="P1545" s="41" t="s">
        <v>2168</v>
      </c>
      <c r="Q1545" s="41" t="s">
        <v>4512</v>
      </c>
      <c r="R1545" s="48" t="s">
        <v>9</v>
      </c>
      <c r="S1545" s="49" t="str">
        <f t="shared" si="364"/>
        <v>Interdisciplinar</v>
      </c>
      <c r="T1545" s="49" t="str">
        <f t="shared" si="382"/>
        <v>Edificações</v>
      </c>
      <c r="U1545" s="49" t="str">
        <f t="shared" si="383"/>
        <v>Edificado</v>
      </c>
      <c r="V1545" s="49" t="str">
        <f t="shared" si="367"/>
        <v>Interdisciplinar</v>
      </c>
      <c r="W1545" s="1" t="str">
        <f t="shared" si="368"/>
        <v>Key.Ifc4.3-1545</v>
      </c>
    </row>
    <row r="1546" spans="1:23" ht="6" customHeight="1" x14ac:dyDescent="0.25">
      <c r="A1546" s="43">
        <v>1546</v>
      </c>
      <c r="B1546" s="2" t="s">
        <v>1263</v>
      </c>
      <c r="C1546" s="45" t="s">
        <v>3302</v>
      </c>
      <c r="D1546" s="2" t="s">
        <v>3184</v>
      </c>
      <c r="E1546" s="2" t="s">
        <v>3134</v>
      </c>
      <c r="F1546" s="46" t="s">
        <v>1642</v>
      </c>
      <c r="G1546" s="59" t="s">
        <v>9</v>
      </c>
      <c r="H1546" s="59" t="s">
        <v>9</v>
      </c>
      <c r="I1546" s="59" t="s">
        <v>9</v>
      </c>
      <c r="J1546" s="59" t="s">
        <v>9</v>
      </c>
      <c r="K1546" s="59" t="s">
        <v>9</v>
      </c>
      <c r="L1546" s="47" t="str">
        <f t="shared" si="360"/>
        <v>Interdisciplinar</v>
      </c>
      <c r="M1546" s="47" t="str">
        <f t="shared" si="379"/>
        <v>Edificações</v>
      </c>
      <c r="N1546" s="47" t="str">
        <f t="shared" si="380"/>
        <v>Edificado</v>
      </c>
      <c r="O1546" s="41" t="str">
        <f t="shared" si="381"/>
        <v>Classe IFC: IfcElement</v>
      </c>
      <c r="P1546" s="41" t="s">
        <v>2649</v>
      </c>
      <c r="Q1546" s="41" t="s">
        <v>4548</v>
      </c>
      <c r="R1546" s="48" t="s">
        <v>9</v>
      </c>
      <c r="S1546" s="49" t="str">
        <f t="shared" si="364"/>
        <v>Interdisciplinar</v>
      </c>
      <c r="T1546" s="49" t="str">
        <f t="shared" si="382"/>
        <v>Edificações</v>
      </c>
      <c r="U1546" s="49" t="str">
        <f t="shared" si="383"/>
        <v>Edificado</v>
      </c>
      <c r="V1546" s="49" t="str">
        <f t="shared" si="367"/>
        <v>Interdisciplinar</v>
      </c>
      <c r="W1546" s="1" t="str">
        <f t="shared" si="368"/>
        <v>Key.Ifc4.3-1546</v>
      </c>
    </row>
    <row r="1547" spans="1:23" ht="6" customHeight="1" x14ac:dyDescent="0.25">
      <c r="A1547" s="43">
        <v>1547</v>
      </c>
      <c r="B1547" s="2" t="s">
        <v>1263</v>
      </c>
      <c r="C1547" s="45" t="s">
        <v>3302</v>
      </c>
      <c r="D1547" s="2" t="s">
        <v>3087</v>
      </c>
      <c r="E1547" s="2" t="s">
        <v>4835</v>
      </c>
      <c r="F1547" s="46" t="s">
        <v>788</v>
      </c>
      <c r="G1547" s="59" t="s">
        <v>9</v>
      </c>
      <c r="H1547" s="59" t="s">
        <v>9</v>
      </c>
      <c r="I1547" s="59" t="s">
        <v>9</v>
      </c>
      <c r="J1547" s="59" t="s">
        <v>9</v>
      </c>
      <c r="K1547" s="59" t="s">
        <v>9</v>
      </c>
      <c r="L1547" s="47" t="str">
        <f t="shared" si="360"/>
        <v>Interdisciplinar</v>
      </c>
      <c r="M1547" s="47" t="str">
        <f t="shared" si="379"/>
        <v>Energias</v>
      </c>
      <c r="N1547" s="47" t="str">
        <f t="shared" si="380"/>
        <v>Energia.Conversão</v>
      </c>
      <c r="O1547" s="41" t="str">
        <f t="shared" si="381"/>
        <v>Classe IFC: IfcEnergyConversionDevice</v>
      </c>
      <c r="P1547" s="41" t="s">
        <v>2147</v>
      </c>
      <c r="Q1547" s="41" t="s">
        <v>4174</v>
      </c>
      <c r="R1547" s="48" t="s">
        <v>9</v>
      </c>
      <c r="S1547" s="49" t="str">
        <f t="shared" si="364"/>
        <v>Interdisciplinar</v>
      </c>
      <c r="T1547" s="49" t="str">
        <f t="shared" si="382"/>
        <v>Energias</v>
      </c>
      <c r="U1547" s="49" t="str">
        <f t="shared" si="383"/>
        <v>Energia.Conversão</v>
      </c>
      <c r="V1547" s="49" t="str">
        <f t="shared" si="367"/>
        <v>Interdisciplinar</v>
      </c>
      <c r="W1547" s="1" t="str">
        <f t="shared" si="368"/>
        <v>Key.Ifc4.3-1547</v>
      </c>
    </row>
    <row r="1548" spans="1:23" ht="6" customHeight="1" x14ac:dyDescent="0.25">
      <c r="A1548" s="43">
        <v>1548</v>
      </c>
      <c r="B1548" s="2" t="s">
        <v>1263</v>
      </c>
      <c r="C1548" s="45" t="s">
        <v>3302</v>
      </c>
      <c r="D1548" s="2" t="s">
        <v>3291</v>
      </c>
      <c r="E1548" s="2" t="s">
        <v>3293</v>
      </c>
      <c r="F1548" s="46" t="s">
        <v>908</v>
      </c>
      <c r="G1548" s="59" t="s">
        <v>9</v>
      </c>
      <c r="H1548" s="59" t="s">
        <v>9</v>
      </c>
      <c r="I1548" s="59" t="s">
        <v>9</v>
      </c>
      <c r="J1548" s="59" t="s">
        <v>9</v>
      </c>
      <c r="K1548" s="59" t="s">
        <v>9</v>
      </c>
      <c r="L1548" s="47" t="str">
        <f t="shared" ref="L1548:L1611" si="384">CONCATENATE("", C1548)</f>
        <v>Interdisciplinar</v>
      </c>
      <c r="M1548" s="47" t="str">
        <f t="shared" si="379"/>
        <v>Espacial</v>
      </c>
      <c r="N1548" s="47" t="str">
        <f t="shared" si="380"/>
        <v>Ambiente.Interior</v>
      </c>
      <c r="O1548" s="41" t="str">
        <f t="shared" si="381"/>
        <v>Classe IFC: IfcSpace</v>
      </c>
      <c r="P1548" s="41" t="s">
        <v>2236</v>
      </c>
      <c r="Q1548" s="41" t="s">
        <v>3759</v>
      </c>
      <c r="R1548" s="48" t="s">
        <v>9</v>
      </c>
      <c r="S1548" s="49" t="str">
        <f t="shared" ref="S1548:S1611" si="385">SUBSTITUTE(C1548, "_", " ")</f>
        <v>Interdisciplinar</v>
      </c>
      <c r="T1548" s="49" t="str">
        <f t="shared" si="382"/>
        <v>Espacial</v>
      </c>
      <c r="U1548" s="49" t="str">
        <f t="shared" si="383"/>
        <v>Ambiente.Interior</v>
      </c>
      <c r="V1548" s="49" t="str">
        <f t="shared" ref="V1548:V1611" si="386">SUBSTITUTE(C1548, "_", " ")</f>
        <v>Interdisciplinar</v>
      </c>
      <c r="W1548" s="1" t="str">
        <f t="shared" ref="W1548:W1611" si="387">CONCATENATE("Key.Ifc4.3-",A1548)</f>
        <v>Key.Ifc4.3-1548</v>
      </c>
    </row>
    <row r="1549" spans="1:23" ht="6" customHeight="1" x14ac:dyDescent="0.25">
      <c r="A1549" s="43">
        <v>1549</v>
      </c>
      <c r="B1549" s="2" t="s">
        <v>1263</v>
      </c>
      <c r="C1549" s="45" t="s">
        <v>3302</v>
      </c>
      <c r="D1549" s="2" t="s">
        <v>3291</v>
      </c>
      <c r="E1549" s="2" t="s">
        <v>3293</v>
      </c>
      <c r="F1549" s="46" t="s">
        <v>916</v>
      </c>
      <c r="G1549" s="59" t="s">
        <v>9</v>
      </c>
      <c r="H1549" s="59" t="s">
        <v>9</v>
      </c>
      <c r="I1549" s="59" t="s">
        <v>9</v>
      </c>
      <c r="J1549" s="59" t="s">
        <v>9</v>
      </c>
      <c r="K1549" s="59" t="s">
        <v>9</v>
      </c>
      <c r="L1549" s="47" t="str">
        <f t="shared" si="384"/>
        <v>Interdisciplinar</v>
      </c>
      <c r="M1549" s="47" t="str">
        <f t="shared" si="379"/>
        <v>Espacial</v>
      </c>
      <c r="N1549" s="47" t="str">
        <f t="shared" si="380"/>
        <v>Ambiente.Interior</v>
      </c>
      <c r="O1549" s="41" t="str">
        <f t="shared" si="381"/>
        <v>Classe IFC: IfcSpaceBERTH</v>
      </c>
      <c r="P1549" s="41" t="s">
        <v>2237</v>
      </c>
      <c r="Q1549" s="41" t="s">
        <v>3760</v>
      </c>
      <c r="R1549" s="48" t="s">
        <v>9</v>
      </c>
      <c r="S1549" s="49" t="str">
        <f t="shared" si="385"/>
        <v>Interdisciplinar</v>
      </c>
      <c r="T1549" s="49" t="str">
        <f t="shared" si="382"/>
        <v>Espacial</v>
      </c>
      <c r="U1549" s="49" t="str">
        <f t="shared" si="383"/>
        <v>Ambiente.Interior</v>
      </c>
      <c r="V1549" s="49" t="str">
        <f t="shared" si="386"/>
        <v>Interdisciplinar</v>
      </c>
      <c r="W1549" s="1" t="str">
        <f t="shared" si="387"/>
        <v>Key.Ifc4.3-1549</v>
      </c>
    </row>
    <row r="1550" spans="1:23" ht="6" customHeight="1" x14ac:dyDescent="0.25">
      <c r="A1550" s="43">
        <v>1550</v>
      </c>
      <c r="B1550" s="2" t="s">
        <v>1263</v>
      </c>
      <c r="C1550" s="45" t="s">
        <v>3302</v>
      </c>
      <c r="D1550" s="2" t="s">
        <v>3291</v>
      </c>
      <c r="E1550" s="2" t="s">
        <v>3293</v>
      </c>
      <c r="F1550" s="46" t="s">
        <v>917</v>
      </c>
      <c r="G1550" s="59" t="s">
        <v>9</v>
      </c>
      <c r="H1550" s="59" t="s">
        <v>9</v>
      </c>
      <c r="I1550" s="59" t="s">
        <v>9</v>
      </c>
      <c r="J1550" s="59" t="s">
        <v>9</v>
      </c>
      <c r="K1550" s="59" t="s">
        <v>9</v>
      </c>
      <c r="L1550" s="47" t="str">
        <f t="shared" si="384"/>
        <v>Interdisciplinar</v>
      </c>
      <c r="M1550" s="47" t="str">
        <f t="shared" si="379"/>
        <v>Espacial</v>
      </c>
      <c r="N1550" s="47" t="str">
        <f t="shared" si="380"/>
        <v>Ambiente.Interior</v>
      </c>
      <c r="O1550" s="41" t="str">
        <f t="shared" si="381"/>
        <v>Classe IFC: IfcSpaceEXTERNAL</v>
      </c>
      <c r="P1550" s="41" t="s">
        <v>2238</v>
      </c>
      <c r="Q1550" s="41" t="s">
        <v>3761</v>
      </c>
      <c r="R1550" s="48" t="s">
        <v>9</v>
      </c>
      <c r="S1550" s="49" t="str">
        <f t="shared" si="385"/>
        <v>Interdisciplinar</v>
      </c>
      <c r="T1550" s="49" t="str">
        <f t="shared" si="382"/>
        <v>Espacial</v>
      </c>
      <c r="U1550" s="49" t="str">
        <f t="shared" si="383"/>
        <v>Ambiente.Interior</v>
      </c>
      <c r="V1550" s="49" t="str">
        <f t="shared" si="386"/>
        <v>Interdisciplinar</v>
      </c>
      <c r="W1550" s="1" t="str">
        <f t="shared" si="387"/>
        <v>Key.Ifc4.3-1550</v>
      </c>
    </row>
    <row r="1551" spans="1:23" ht="6" customHeight="1" x14ac:dyDescent="0.25">
      <c r="A1551" s="43">
        <v>1551</v>
      </c>
      <c r="B1551" s="2" t="s">
        <v>1263</v>
      </c>
      <c r="C1551" s="45" t="s">
        <v>3302</v>
      </c>
      <c r="D1551" s="2" t="s">
        <v>3291</v>
      </c>
      <c r="E1551" s="2" t="s">
        <v>3293</v>
      </c>
      <c r="F1551" s="46" t="s">
        <v>918</v>
      </c>
      <c r="G1551" s="59" t="s">
        <v>9</v>
      </c>
      <c r="H1551" s="59" t="s">
        <v>9</v>
      </c>
      <c r="I1551" s="59" t="s">
        <v>9</v>
      </c>
      <c r="J1551" s="59" t="s">
        <v>9</v>
      </c>
      <c r="K1551" s="59" t="s">
        <v>9</v>
      </c>
      <c r="L1551" s="47" t="str">
        <f t="shared" si="384"/>
        <v>Interdisciplinar</v>
      </c>
      <c r="M1551" s="47" t="str">
        <f t="shared" si="379"/>
        <v>Espacial</v>
      </c>
      <c r="N1551" s="47" t="str">
        <f t="shared" si="380"/>
        <v>Ambiente.Interior</v>
      </c>
      <c r="O1551" s="41" t="str">
        <f t="shared" si="381"/>
        <v>Classe IFC: IfcSpaceGFA</v>
      </c>
      <c r="P1551" s="41" t="s">
        <v>2239</v>
      </c>
      <c r="Q1551" s="41" t="s">
        <v>3762</v>
      </c>
      <c r="R1551" s="48" t="s">
        <v>9</v>
      </c>
      <c r="S1551" s="49" t="str">
        <f t="shared" si="385"/>
        <v>Interdisciplinar</v>
      </c>
      <c r="T1551" s="49" t="str">
        <f t="shared" si="382"/>
        <v>Espacial</v>
      </c>
      <c r="U1551" s="49" t="str">
        <f t="shared" si="383"/>
        <v>Ambiente.Interior</v>
      </c>
      <c r="V1551" s="49" t="str">
        <f t="shared" si="386"/>
        <v>Interdisciplinar</v>
      </c>
      <c r="W1551" s="1" t="str">
        <f t="shared" si="387"/>
        <v>Key.Ifc4.3-1551</v>
      </c>
    </row>
    <row r="1552" spans="1:23" ht="6" customHeight="1" x14ac:dyDescent="0.25">
      <c r="A1552" s="43">
        <v>1552</v>
      </c>
      <c r="B1552" s="2" t="s">
        <v>1263</v>
      </c>
      <c r="C1552" s="45" t="s">
        <v>3302</v>
      </c>
      <c r="D1552" s="2" t="s">
        <v>3291</v>
      </c>
      <c r="E1552" s="2" t="s">
        <v>3293</v>
      </c>
      <c r="F1552" s="46" t="s">
        <v>909</v>
      </c>
      <c r="G1552" s="59" t="s">
        <v>9</v>
      </c>
      <c r="H1552" s="59" t="s">
        <v>9</v>
      </c>
      <c r="I1552" s="59" t="s">
        <v>9</v>
      </c>
      <c r="J1552" s="59" t="s">
        <v>9</v>
      </c>
      <c r="K1552" s="59" t="s">
        <v>9</v>
      </c>
      <c r="L1552" s="47" t="str">
        <f t="shared" si="384"/>
        <v>Interdisciplinar</v>
      </c>
      <c r="M1552" s="47" t="str">
        <f t="shared" si="379"/>
        <v>Espacial</v>
      </c>
      <c r="N1552" s="47" t="str">
        <f t="shared" si="380"/>
        <v>Ambiente.Interior</v>
      </c>
      <c r="O1552" s="41" t="str">
        <f t="shared" si="381"/>
        <v>Classe IFC: IfcSpaceINTERNAL</v>
      </c>
      <c r="P1552" s="41" t="s">
        <v>2240</v>
      </c>
      <c r="Q1552" s="41" t="s">
        <v>3763</v>
      </c>
      <c r="R1552" s="48" t="s">
        <v>9</v>
      </c>
      <c r="S1552" s="49" t="str">
        <f t="shared" si="385"/>
        <v>Interdisciplinar</v>
      </c>
      <c r="T1552" s="49" t="str">
        <f t="shared" si="382"/>
        <v>Espacial</v>
      </c>
      <c r="U1552" s="49" t="str">
        <f t="shared" si="383"/>
        <v>Ambiente.Interior</v>
      </c>
      <c r="V1552" s="49" t="str">
        <f t="shared" si="386"/>
        <v>Interdisciplinar</v>
      </c>
      <c r="W1552" s="1" t="str">
        <f t="shared" si="387"/>
        <v>Key.Ifc4.3-1552</v>
      </c>
    </row>
    <row r="1553" spans="1:23" ht="6" customHeight="1" x14ac:dyDescent="0.25">
      <c r="A1553" s="43">
        <v>1553</v>
      </c>
      <c r="B1553" s="2" t="s">
        <v>1263</v>
      </c>
      <c r="C1553" s="45" t="s">
        <v>3302</v>
      </c>
      <c r="D1553" s="2" t="s">
        <v>3291</v>
      </c>
      <c r="E1553" s="2" t="s">
        <v>3293</v>
      </c>
      <c r="F1553" s="46" t="s">
        <v>919</v>
      </c>
      <c r="G1553" s="59" t="s">
        <v>9</v>
      </c>
      <c r="H1553" s="59" t="s">
        <v>9</v>
      </c>
      <c r="I1553" s="59" t="s">
        <v>9</v>
      </c>
      <c r="J1553" s="59" t="s">
        <v>9</v>
      </c>
      <c r="K1553" s="59" t="s">
        <v>9</v>
      </c>
      <c r="L1553" s="47" t="str">
        <f t="shared" si="384"/>
        <v>Interdisciplinar</v>
      </c>
      <c r="M1553" s="47" t="str">
        <f t="shared" si="379"/>
        <v>Espacial</v>
      </c>
      <c r="N1553" s="47" t="str">
        <f t="shared" si="380"/>
        <v>Ambiente.Interior</v>
      </c>
      <c r="O1553" s="41" t="str">
        <f t="shared" si="381"/>
        <v>Classe IFC: IfcSpacePARKING</v>
      </c>
      <c r="P1553" s="41" t="s">
        <v>2241</v>
      </c>
      <c r="Q1553" s="41" t="s">
        <v>3764</v>
      </c>
      <c r="R1553" s="48" t="s">
        <v>9</v>
      </c>
      <c r="S1553" s="49" t="str">
        <f t="shared" si="385"/>
        <v>Interdisciplinar</v>
      </c>
      <c r="T1553" s="49" t="str">
        <f t="shared" si="382"/>
        <v>Espacial</v>
      </c>
      <c r="U1553" s="49" t="str">
        <f t="shared" si="383"/>
        <v>Ambiente.Interior</v>
      </c>
      <c r="V1553" s="49" t="str">
        <f t="shared" si="386"/>
        <v>Interdisciplinar</v>
      </c>
      <c r="W1553" s="1" t="str">
        <f t="shared" si="387"/>
        <v>Key.Ifc4.3-1553</v>
      </c>
    </row>
    <row r="1554" spans="1:23" ht="6" customHeight="1" x14ac:dyDescent="0.25">
      <c r="A1554" s="43">
        <v>1554</v>
      </c>
      <c r="B1554" s="2" t="s">
        <v>1263</v>
      </c>
      <c r="C1554" s="45" t="s">
        <v>3302</v>
      </c>
      <c r="D1554" s="2" t="s">
        <v>3291</v>
      </c>
      <c r="E1554" s="2" t="s">
        <v>3293</v>
      </c>
      <c r="F1554" s="46" t="s">
        <v>920</v>
      </c>
      <c r="G1554" s="59" t="s">
        <v>9</v>
      </c>
      <c r="H1554" s="59" t="s">
        <v>9</v>
      </c>
      <c r="I1554" s="59" t="s">
        <v>9</v>
      </c>
      <c r="J1554" s="59" t="s">
        <v>9</v>
      </c>
      <c r="K1554" s="59" t="s">
        <v>9</v>
      </c>
      <c r="L1554" s="47" t="str">
        <f t="shared" si="384"/>
        <v>Interdisciplinar</v>
      </c>
      <c r="M1554" s="47" t="str">
        <f t="shared" si="379"/>
        <v>Espacial</v>
      </c>
      <c r="N1554" s="47" t="str">
        <f t="shared" si="380"/>
        <v>Ambiente.Interior</v>
      </c>
      <c r="O1554" s="41" t="str">
        <f t="shared" si="381"/>
        <v>Classe IFC: IfcSpaceSPACE</v>
      </c>
      <c r="P1554" s="41" t="s">
        <v>2242</v>
      </c>
      <c r="Q1554" s="41" t="s">
        <v>3765</v>
      </c>
      <c r="R1554" s="48" t="s">
        <v>9</v>
      </c>
      <c r="S1554" s="49" t="str">
        <f t="shared" si="385"/>
        <v>Interdisciplinar</v>
      </c>
      <c r="T1554" s="49" t="str">
        <f t="shared" si="382"/>
        <v>Espacial</v>
      </c>
      <c r="U1554" s="49" t="str">
        <f t="shared" si="383"/>
        <v>Ambiente.Interior</v>
      </c>
      <c r="V1554" s="49" t="str">
        <f t="shared" si="386"/>
        <v>Interdisciplinar</v>
      </c>
      <c r="W1554" s="1" t="str">
        <f t="shared" si="387"/>
        <v>Key.Ifc4.3-1554</v>
      </c>
    </row>
    <row r="1555" spans="1:23" ht="6" customHeight="1" x14ac:dyDescent="0.25">
      <c r="A1555" s="43">
        <v>1555</v>
      </c>
      <c r="B1555" s="2" t="s">
        <v>1263</v>
      </c>
      <c r="C1555" s="45" t="s">
        <v>3302</v>
      </c>
      <c r="D1555" s="2" t="s">
        <v>3291</v>
      </c>
      <c r="E1555" s="2" t="s">
        <v>3293</v>
      </c>
      <c r="F1555" s="2" t="s">
        <v>133</v>
      </c>
      <c r="G1555" s="59" t="s">
        <v>9</v>
      </c>
      <c r="H1555" s="59" t="s">
        <v>9</v>
      </c>
      <c r="I1555" s="59" t="s">
        <v>9</v>
      </c>
      <c r="J1555" s="59" t="s">
        <v>9</v>
      </c>
      <c r="K1555" s="59" t="s">
        <v>9</v>
      </c>
      <c r="L1555" s="47" t="str">
        <f t="shared" si="384"/>
        <v>Interdisciplinar</v>
      </c>
      <c r="M1555" s="47" t="str">
        <f t="shared" si="379"/>
        <v>Espacial</v>
      </c>
      <c r="N1555" s="47" t="str">
        <f t="shared" si="380"/>
        <v>Ambiente.Interior</v>
      </c>
      <c r="O1555" s="41" t="str">
        <f t="shared" si="381"/>
        <v>Cat. Revit: OST_MEPSpaces</v>
      </c>
      <c r="P1555" s="41" t="s">
        <v>4816</v>
      </c>
      <c r="Q1555" s="41" t="s">
        <v>4817</v>
      </c>
      <c r="R1555" s="48" t="s">
        <v>9</v>
      </c>
      <c r="S1555" s="49" t="str">
        <f t="shared" si="385"/>
        <v>Interdisciplinar</v>
      </c>
      <c r="T1555" s="49" t="str">
        <f t="shared" si="382"/>
        <v>Espacial</v>
      </c>
      <c r="U1555" s="49" t="str">
        <f t="shared" si="383"/>
        <v>Ambiente.Interior</v>
      </c>
      <c r="V1555" s="49" t="str">
        <f t="shared" si="386"/>
        <v>Interdisciplinar</v>
      </c>
      <c r="W1555" s="1" t="str">
        <f t="shared" si="387"/>
        <v>Key.Ifc4.3-1555</v>
      </c>
    </row>
    <row r="1556" spans="1:23" ht="6" customHeight="1" x14ac:dyDescent="0.25">
      <c r="A1556" s="43">
        <v>1556</v>
      </c>
      <c r="B1556" s="2" t="s">
        <v>1263</v>
      </c>
      <c r="C1556" s="45" t="s">
        <v>3302</v>
      </c>
      <c r="D1556" s="2" t="s">
        <v>3291</v>
      </c>
      <c r="E1556" s="2" t="s">
        <v>3293</v>
      </c>
      <c r="F1556" s="2" t="s">
        <v>194</v>
      </c>
      <c r="G1556" s="59" t="s">
        <v>9</v>
      </c>
      <c r="H1556" s="59" t="s">
        <v>9</v>
      </c>
      <c r="I1556" s="59" t="s">
        <v>9</v>
      </c>
      <c r="J1556" s="59" t="s">
        <v>9</v>
      </c>
      <c r="K1556" s="59" t="s">
        <v>9</v>
      </c>
      <c r="L1556" s="47" t="str">
        <f t="shared" si="384"/>
        <v>Interdisciplinar</v>
      </c>
      <c r="M1556" s="47" t="str">
        <f t="shared" si="379"/>
        <v>Espacial</v>
      </c>
      <c r="N1556" s="47" t="str">
        <f t="shared" si="380"/>
        <v>Ambiente.Interior</v>
      </c>
      <c r="O1556" s="41" t="str">
        <f t="shared" si="381"/>
        <v>Cat. Revit: OST_Rooms</v>
      </c>
      <c r="P1556" s="41" t="s">
        <v>4769</v>
      </c>
      <c r="Q1556" s="41" t="s">
        <v>4710</v>
      </c>
      <c r="R1556" s="48" t="s">
        <v>9</v>
      </c>
      <c r="S1556" s="49" t="str">
        <f t="shared" si="385"/>
        <v>Interdisciplinar</v>
      </c>
      <c r="T1556" s="49" t="str">
        <f t="shared" si="382"/>
        <v>Espacial</v>
      </c>
      <c r="U1556" s="49" t="str">
        <f t="shared" si="383"/>
        <v>Ambiente.Interior</v>
      </c>
      <c r="V1556" s="49" t="str">
        <f t="shared" si="386"/>
        <v>Interdisciplinar</v>
      </c>
      <c r="W1556" s="1" t="str">
        <f t="shared" si="387"/>
        <v>Key.Ifc4.3-1556</v>
      </c>
    </row>
    <row r="1557" spans="1:23" ht="6" customHeight="1" x14ac:dyDescent="0.25">
      <c r="A1557" s="43">
        <v>1557</v>
      </c>
      <c r="B1557" s="2" t="s">
        <v>1263</v>
      </c>
      <c r="C1557" s="45" t="s">
        <v>3302</v>
      </c>
      <c r="D1557" s="2" t="s">
        <v>3291</v>
      </c>
      <c r="E1557" s="2" t="s">
        <v>1623</v>
      </c>
      <c r="F1557" s="46" t="s">
        <v>921</v>
      </c>
      <c r="G1557" s="59" t="s">
        <v>9</v>
      </c>
      <c r="H1557" s="59" t="s">
        <v>9</v>
      </c>
      <c r="I1557" s="59" t="s">
        <v>9</v>
      </c>
      <c r="J1557" s="59" t="s">
        <v>9</v>
      </c>
      <c r="K1557" s="59" t="s">
        <v>9</v>
      </c>
      <c r="L1557" s="47" t="str">
        <f t="shared" si="384"/>
        <v>Interdisciplinar</v>
      </c>
      <c r="M1557" s="47" t="str">
        <f t="shared" si="379"/>
        <v>Espacial</v>
      </c>
      <c r="N1557" s="47" t="str">
        <f t="shared" si="380"/>
        <v>Espaço</v>
      </c>
      <c r="O1557" s="41" t="str">
        <f t="shared" si="381"/>
        <v>Classe IFC: IfcSpatialElement</v>
      </c>
      <c r="P1557" s="41" t="s">
        <v>2249</v>
      </c>
      <c r="Q1557" s="41" t="s">
        <v>3772</v>
      </c>
      <c r="R1557" s="48" t="s">
        <v>9</v>
      </c>
      <c r="S1557" s="49" t="str">
        <f t="shared" si="385"/>
        <v>Interdisciplinar</v>
      </c>
      <c r="T1557" s="49" t="str">
        <f t="shared" si="382"/>
        <v>Espacial</v>
      </c>
      <c r="U1557" s="49" t="str">
        <f t="shared" si="383"/>
        <v>Espaço</v>
      </c>
      <c r="V1557" s="49" t="str">
        <f t="shared" si="386"/>
        <v>Interdisciplinar</v>
      </c>
      <c r="W1557" s="1" t="str">
        <f t="shared" si="387"/>
        <v>Key.Ifc4.3-1557</v>
      </c>
    </row>
    <row r="1558" spans="1:23" ht="6" customHeight="1" x14ac:dyDescent="0.25">
      <c r="A1558" s="43">
        <v>1558</v>
      </c>
      <c r="B1558" s="2" t="s">
        <v>1263</v>
      </c>
      <c r="C1558" s="45" t="s">
        <v>3302</v>
      </c>
      <c r="D1558" s="2" t="s">
        <v>3291</v>
      </c>
      <c r="E1558" s="2" t="s">
        <v>3290</v>
      </c>
      <c r="F1558" s="46" t="s">
        <v>910</v>
      </c>
      <c r="G1558" s="59" t="s">
        <v>9</v>
      </c>
      <c r="H1558" s="59" t="s">
        <v>9</v>
      </c>
      <c r="I1558" s="59" t="s">
        <v>9</v>
      </c>
      <c r="J1558" s="59" t="s">
        <v>9</v>
      </c>
      <c r="K1558" s="59" t="s">
        <v>9</v>
      </c>
      <c r="L1558" s="47" t="str">
        <f t="shared" si="384"/>
        <v>Interdisciplinar</v>
      </c>
      <c r="M1558" s="47" t="str">
        <f t="shared" si="379"/>
        <v>Espacial</v>
      </c>
      <c r="N1558" s="47" t="str">
        <f t="shared" si="380"/>
        <v>Espaço.Exterior</v>
      </c>
      <c r="O1558" s="41" t="str">
        <f t="shared" si="381"/>
        <v>Classe IFC: IfcExternalSpatialElement</v>
      </c>
      <c r="P1558" s="41" t="s">
        <v>2244</v>
      </c>
      <c r="Q1558" s="41" t="s">
        <v>3767</v>
      </c>
      <c r="R1558" s="48" t="s">
        <v>9</v>
      </c>
      <c r="S1558" s="49" t="str">
        <f t="shared" si="385"/>
        <v>Interdisciplinar</v>
      </c>
      <c r="T1558" s="49" t="str">
        <f t="shared" si="382"/>
        <v>Espacial</v>
      </c>
      <c r="U1558" s="49" t="str">
        <f t="shared" si="383"/>
        <v>Espaço.Exterior</v>
      </c>
      <c r="V1558" s="49" t="str">
        <f t="shared" si="386"/>
        <v>Interdisciplinar</v>
      </c>
      <c r="W1558" s="1" t="str">
        <f t="shared" si="387"/>
        <v>Key.Ifc4.3-1558</v>
      </c>
    </row>
    <row r="1559" spans="1:23" ht="6" customHeight="1" x14ac:dyDescent="0.25">
      <c r="A1559" s="43">
        <v>1559</v>
      </c>
      <c r="B1559" s="2" t="s">
        <v>1263</v>
      </c>
      <c r="C1559" s="45" t="s">
        <v>3302</v>
      </c>
      <c r="D1559" s="2" t="s">
        <v>3291</v>
      </c>
      <c r="E1559" s="2" t="s">
        <v>3290</v>
      </c>
      <c r="F1559" s="46" t="s">
        <v>911</v>
      </c>
      <c r="G1559" s="59" t="s">
        <v>9</v>
      </c>
      <c r="H1559" s="59" t="s">
        <v>9</v>
      </c>
      <c r="I1559" s="59" t="s">
        <v>9</v>
      </c>
      <c r="J1559" s="59" t="s">
        <v>9</v>
      </c>
      <c r="K1559" s="59" t="s">
        <v>9</v>
      </c>
      <c r="L1559" s="47" t="str">
        <f t="shared" si="384"/>
        <v>Interdisciplinar</v>
      </c>
      <c r="M1559" s="47" t="str">
        <f t="shared" si="379"/>
        <v>Espacial</v>
      </c>
      <c r="N1559" s="47" t="str">
        <f t="shared" si="380"/>
        <v>Espaço.Exterior</v>
      </c>
      <c r="O1559" s="41" t="str">
        <f t="shared" si="381"/>
        <v>Classe IFC: IfcExternalSpatialElementEXTERNAL</v>
      </c>
      <c r="P1559" s="41" t="s">
        <v>2245</v>
      </c>
      <c r="Q1559" s="41" t="s">
        <v>3768</v>
      </c>
      <c r="R1559" s="48" t="s">
        <v>9</v>
      </c>
      <c r="S1559" s="49" t="str">
        <f t="shared" si="385"/>
        <v>Interdisciplinar</v>
      </c>
      <c r="T1559" s="49" t="str">
        <f t="shared" si="382"/>
        <v>Espacial</v>
      </c>
      <c r="U1559" s="49" t="str">
        <f t="shared" si="383"/>
        <v>Espaço.Exterior</v>
      </c>
      <c r="V1559" s="49" t="str">
        <f t="shared" si="386"/>
        <v>Interdisciplinar</v>
      </c>
      <c r="W1559" s="1" t="str">
        <f t="shared" si="387"/>
        <v>Key.Ifc4.3-1559</v>
      </c>
    </row>
    <row r="1560" spans="1:23" ht="6" customHeight="1" x14ac:dyDescent="0.25">
      <c r="A1560" s="43">
        <v>1560</v>
      </c>
      <c r="B1560" s="2" t="s">
        <v>1263</v>
      </c>
      <c r="C1560" s="45" t="s">
        <v>3302</v>
      </c>
      <c r="D1560" s="2" t="s">
        <v>3291</v>
      </c>
      <c r="E1560" s="2" t="s">
        <v>3290</v>
      </c>
      <c r="F1560" s="46" t="s">
        <v>912</v>
      </c>
      <c r="G1560" s="59" t="s">
        <v>9</v>
      </c>
      <c r="H1560" s="59" t="s">
        <v>9</v>
      </c>
      <c r="I1560" s="59" t="s">
        <v>9</v>
      </c>
      <c r="J1560" s="59" t="s">
        <v>9</v>
      </c>
      <c r="K1560" s="59" t="s">
        <v>9</v>
      </c>
      <c r="L1560" s="47" t="str">
        <f t="shared" si="384"/>
        <v>Interdisciplinar</v>
      </c>
      <c r="M1560" s="47" t="str">
        <f t="shared" si="379"/>
        <v>Espacial</v>
      </c>
      <c r="N1560" s="47" t="str">
        <f t="shared" si="380"/>
        <v>Espaço.Exterior</v>
      </c>
      <c r="O1560" s="41" t="str">
        <f t="shared" si="381"/>
        <v>Classe IFC: IfcExternalSpatialElementEXTERNAL_EARTH</v>
      </c>
      <c r="P1560" s="41" t="s">
        <v>2246</v>
      </c>
      <c r="Q1560" s="41" t="s">
        <v>3769</v>
      </c>
      <c r="R1560" s="48" t="s">
        <v>9</v>
      </c>
      <c r="S1560" s="49" t="str">
        <f t="shared" si="385"/>
        <v>Interdisciplinar</v>
      </c>
      <c r="T1560" s="49" t="str">
        <f t="shared" si="382"/>
        <v>Espacial</v>
      </c>
      <c r="U1560" s="49" t="str">
        <f t="shared" si="383"/>
        <v>Espaço.Exterior</v>
      </c>
      <c r="V1560" s="49" t="str">
        <f t="shared" si="386"/>
        <v>Interdisciplinar</v>
      </c>
      <c r="W1560" s="1" t="str">
        <f t="shared" si="387"/>
        <v>Key.Ifc4.3-1560</v>
      </c>
    </row>
    <row r="1561" spans="1:23" ht="6" customHeight="1" x14ac:dyDescent="0.25">
      <c r="A1561" s="43">
        <v>1561</v>
      </c>
      <c r="B1561" s="2" t="s">
        <v>1263</v>
      </c>
      <c r="C1561" s="45" t="s">
        <v>3302</v>
      </c>
      <c r="D1561" s="2" t="s">
        <v>3291</v>
      </c>
      <c r="E1561" s="2" t="s">
        <v>3290</v>
      </c>
      <c r="F1561" s="46" t="s">
        <v>913</v>
      </c>
      <c r="G1561" s="59" t="s">
        <v>9</v>
      </c>
      <c r="H1561" s="59" t="s">
        <v>9</v>
      </c>
      <c r="I1561" s="59" t="s">
        <v>9</v>
      </c>
      <c r="J1561" s="59" t="s">
        <v>9</v>
      </c>
      <c r="K1561" s="59" t="s">
        <v>9</v>
      </c>
      <c r="L1561" s="47" t="str">
        <f t="shared" si="384"/>
        <v>Interdisciplinar</v>
      </c>
      <c r="M1561" s="47" t="str">
        <f t="shared" si="379"/>
        <v>Espacial</v>
      </c>
      <c r="N1561" s="47" t="str">
        <f t="shared" si="380"/>
        <v>Espaço.Exterior</v>
      </c>
      <c r="O1561" s="41" t="str">
        <f t="shared" si="381"/>
        <v>Classe IFC: IfcExternalSpatialElementEXTERNAL_FIRE</v>
      </c>
      <c r="P1561" s="41" t="s">
        <v>2247</v>
      </c>
      <c r="Q1561" s="41" t="s">
        <v>3770</v>
      </c>
      <c r="R1561" s="48" t="s">
        <v>9</v>
      </c>
      <c r="S1561" s="49" t="str">
        <f t="shared" si="385"/>
        <v>Interdisciplinar</v>
      </c>
      <c r="T1561" s="49" t="str">
        <f t="shared" si="382"/>
        <v>Espacial</v>
      </c>
      <c r="U1561" s="49" t="str">
        <f t="shared" si="383"/>
        <v>Espaço.Exterior</v>
      </c>
      <c r="V1561" s="49" t="str">
        <f t="shared" si="386"/>
        <v>Interdisciplinar</v>
      </c>
      <c r="W1561" s="1" t="str">
        <f t="shared" si="387"/>
        <v>Key.Ifc4.3-1561</v>
      </c>
    </row>
    <row r="1562" spans="1:23" ht="6" customHeight="1" x14ac:dyDescent="0.25">
      <c r="A1562" s="43">
        <v>1562</v>
      </c>
      <c r="B1562" s="2" t="s">
        <v>1263</v>
      </c>
      <c r="C1562" s="45" t="s">
        <v>3302</v>
      </c>
      <c r="D1562" s="2" t="s">
        <v>3291</v>
      </c>
      <c r="E1562" s="2" t="s">
        <v>3290</v>
      </c>
      <c r="F1562" s="46" t="s">
        <v>914</v>
      </c>
      <c r="G1562" s="59" t="s">
        <v>9</v>
      </c>
      <c r="H1562" s="59" t="s">
        <v>9</v>
      </c>
      <c r="I1562" s="59" t="s">
        <v>9</v>
      </c>
      <c r="J1562" s="59" t="s">
        <v>9</v>
      </c>
      <c r="K1562" s="59" t="s">
        <v>9</v>
      </c>
      <c r="L1562" s="47" t="str">
        <f t="shared" si="384"/>
        <v>Interdisciplinar</v>
      </c>
      <c r="M1562" s="47" t="str">
        <f t="shared" si="379"/>
        <v>Espacial</v>
      </c>
      <c r="N1562" s="47" t="str">
        <f t="shared" si="380"/>
        <v>Espaço.Exterior</v>
      </c>
      <c r="O1562" s="41" t="str">
        <f t="shared" si="381"/>
        <v>Classe IFC: IfcExternalSpatialElementEXTERNAL_WATER</v>
      </c>
      <c r="P1562" s="41" t="s">
        <v>2248</v>
      </c>
      <c r="Q1562" s="41" t="s">
        <v>3771</v>
      </c>
      <c r="R1562" s="48" t="s">
        <v>9</v>
      </c>
      <c r="S1562" s="49" t="str">
        <f t="shared" si="385"/>
        <v>Interdisciplinar</v>
      </c>
      <c r="T1562" s="49" t="str">
        <f t="shared" si="382"/>
        <v>Espacial</v>
      </c>
      <c r="U1562" s="49" t="str">
        <f t="shared" si="383"/>
        <v>Espaço.Exterior</v>
      </c>
      <c r="V1562" s="49" t="str">
        <f t="shared" si="386"/>
        <v>Interdisciplinar</v>
      </c>
      <c r="W1562" s="1" t="str">
        <f t="shared" si="387"/>
        <v>Key.Ifc4.3-1562</v>
      </c>
    </row>
    <row r="1563" spans="1:23" ht="6" customHeight="1" x14ac:dyDescent="0.25">
      <c r="A1563" s="43">
        <v>1563</v>
      </c>
      <c r="B1563" s="2" t="s">
        <v>1263</v>
      </c>
      <c r="C1563" s="45" t="s">
        <v>3302</v>
      </c>
      <c r="D1563" s="2" t="s">
        <v>3291</v>
      </c>
      <c r="E1563" s="2" t="s">
        <v>3290</v>
      </c>
      <c r="F1563" s="2" t="s">
        <v>136</v>
      </c>
      <c r="G1563" s="59" t="s">
        <v>9</v>
      </c>
      <c r="H1563" s="59" t="s">
        <v>9</v>
      </c>
      <c r="I1563" s="59" t="s">
        <v>9</v>
      </c>
      <c r="J1563" s="59" t="s">
        <v>9</v>
      </c>
      <c r="K1563" s="59" t="s">
        <v>9</v>
      </c>
      <c r="L1563" s="47" t="str">
        <f t="shared" si="384"/>
        <v>Interdisciplinar</v>
      </c>
      <c r="M1563" s="47" t="str">
        <f t="shared" si="379"/>
        <v>Espacial</v>
      </c>
      <c r="N1563" s="47" t="str">
        <f t="shared" si="380"/>
        <v>Espaço.Exterior</v>
      </c>
      <c r="O1563" s="41" t="str">
        <f t="shared" si="381"/>
        <v>Cat. Revit: OST_Areas</v>
      </c>
      <c r="P1563" s="41" t="s">
        <v>4670</v>
      </c>
      <c r="Q1563" s="41" t="s">
        <v>4670</v>
      </c>
      <c r="R1563" s="48" t="s">
        <v>9</v>
      </c>
      <c r="S1563" s="49" t="str">
        <f t="shared" si="385"/>
        <v>Interdisciplinar</v>
      </c>
      <c r="T1563" s="49" t="str">
        <f t="shared" si="382"/>
        <v>Espacial</v>
      </c>
      <c r="U1563" s="49" t="str">
        <f t="shared" si="383"/>
        <v>Espaço.Exterior</v>
      </c>
      <c r="V1563" s="49" t="str">
        <f t="shared" si="386"/>
        <v>Interdisciplinar</v>
      </c>
      <c r="W1563" s="1" t="str">
        <f t="shared" si="387"/>
        <v>Key.Ifc4.3-1563</v>
      </c>
    </row>
    <row r="1564" spans="1:23" ht="6" customHeight="1" x14ac:dyDescent="0.25">
      <c r="A1564" s="43">
        <v>1564</v>
      </c>
      <c r="B1564" s="2" t="s">
        <v>1263</v>
      </c>
      <c r="C1564" s="45" t="s">
        <v>3302</v>
      </c>
      <c r="D1564" s="2" t="s">
        <v>3296</v>
      </c>
      <c r="E1564" s="2" t="s">
        <v>3297</v>
      </c>
      <c r="F1564" s="46" t="s">
        <v>11</v>
      </c>
      <c r="G1564" s="59" t="s">
        <v>9</v>
      </c>
      <c r="H1564" s="59" t="s">
        <v>9</v>
      </c>
      <c r="I1564" s="59" t="s">
        <v>9</v>
      </c>
      <c r="J1564" s="59" t="s">
        <v>9</v>
      </c>
      <c r="K1564" s="59" t="s">
        <v>9</v>
      </c>
      <c r="L1564" s="47" t="str">
        <f t="shared" si="384"/>
        <v>Interdisciplinar</v>
      </c>
      <c r="M1564" s="47" t="str">
        <f t="shared" si="379"/>
        <v>Fixadores</v>
      </c>
      <c r="N1564" s="47" t="str">
        <f t="shared" si="380"/>
        <v>Aderência</v>
      </c>
      <c r="O1564" s="41" t="str">
        <f t="shared" si="381"/>
        <v>Classe IFC: IfcFastener</v>
      </c>
      <c r="P1564" s="41" t="s">
        <v>2306</v>
      </c>
      <c r="Q1564" s="41" t="s">
        <v>4516</v>
      </c>
      <c r="R1564" s="48" t="s">
        <v>9</v>
      </c>
      <c r="S1564" s="49" t="str">
        <f t="shared" si="385"/>
        <v>Interdisciplinar</v>
      </c>
      <c r="T1564" s="49" t="str">
        <f t="shared" si="382"/>
        <v>Fixadores</v>
      </c>
      <c r="U1564" s="49" t="str">
        <f t="shared" si="383"/>
        <v>Aderência</v>
      </c>
      <c r="V1564" s="49" t="str">
        <f t="shared" si="386"/>
        <v>Interdisciplinar</v>
      </c>
      <c r="W1564" s="1" t="str">
        <f t="shared" si="387"/>
        <v>Key.Ifc4.3-1564</v>
      </c>
    </row>
    <row r="1565" spans="1:23" ht="6" customHeight="1" x14ac:dyDescent="0.25">
      <c r="A1565" s="43">
        <v>1565</v>
      </c>
      <c r="B1565" s="2" t="s">
        <v>1263</v>
      </c>
      <c r="C1565" s="45" t="s">
        <v>3302</v>
      </c>
      <c r="D1565" s="2" t="s">
        <v>3296</v>
      </c>
      <c r="E1565" s="2" t="s">
        <v>3297</v>
      </c>
      <c r="F1565" s="46" t="s">
        <v>28</v>
      </c>
      <c r="G1565" s="59" t="s">
        <v>9</v>
      </c>
      <c r="H1565" s="59" t="s">
        <v>9</v>
      </c>
      <c r="I1565" s="59" t="s">
        <v>9</v>
      </c>
      <c r="J1565" s="59" t="s">
        <v>9</v>
      </c>
      <c r="K1565" s="59" t="s">
        <v>9</v>
      </c>
      <c r="L1565" s="47" t="str">
        <f t="shared" si="384"/>
        <v>Interdisciplinar</v>
      </c>
      <c r="M1565" s="47" t="str">
        <f t="shared" si="379"/>
        <v>Fixadores</v>
      </c>
      <c r="N1565" s="47" t="str">
        <f t="shared" si="380"/>
        <v>Aderência</v>
      </c>
      <c r="O1565" s="41" t="str">
        <f t="shared" si="381"/>
        <v>Classe IFC: IfcFastenerGLUE</v>
      </c>
      <c r="P1565" s="41" t="s">
        <v>2307</v>
      </c>
      <c r="Q1565" s="41" t="s">
        <v>4517</v>
      </c>
      <c r="R1565" s="48" t="s">
        <v>9</v>
      </c>
      <c r="S1565" s="49" t="str">
        <f t="shared" si="385"/>
        <v>Interdisciplinar</v>
      </c>
      <c r="T1565" s="49" t="str">
        <f t="shared" si="382"/>
        <v>Fixadores</v>
      </c>
      <c r="U1565" s="49" t="str">
        <f t="shared" si="383"/>
        <v>Aderência</v>
      </c>
      <c r="V1565" s="49" t="str">
        <f t="shared" si="386"/>
        <v>Interdisciplinar</v>
      </c>
      <c r="W1565" s="1" t="str">
        <f t="shared" si="387"/>
        <v>Key.Ifc4.3-1565</v>
      </c>
    </row>
    <row r="1566" spans="1:23" ht="6" customHeight="1" x14ac:dyDescent="0.25">
      <c r="A1566" s="43">
        <v>1566</v>
      </c>
      <c r="B1566" s="2" t="s">
        <v>1263</v>
      </c>
      <c r="C1566" s="45" t="s">
        <v>3302</v>
      </c>
      <c r="D1566" s="2" t="s">
        <v>3296</v>
      </c>
      <c r="E1566" s="2" t="s">
        <v>3297</v>
      </c>
      <c r="F1566" s="46" t="s">
        <v>29</v>
      </c>
      <c r="G1566" s="59" t="s">
        <v>9</v>
      </c>
      <c r="H1566" s="59" t="s">
        <v>9</v>
      </c>
      <c r="I1566" s="59" t="s">
        <v>9</v>
      </c>
      <c r="J1566" s="59" t="s">
        <v>9</v>
      </c>
      <c r="K1566" s="59" t="s">
        <v>9</v>
      </c>
      <c r="L1566" s="47" t="str">
        <f t="shared" si="384"/>
        <v>Interdisciplinar</v>
      </c>
      <c r="M1566" s="47" t="str">
        <f t="shared" si="379"/>
        <v>Fixadores</v>
      </c>
      <c r="N1566" s="47" t="str">
        <f t="shared" si="380"/>
        <v>Aderência</v>
      </c>
      <c r="O1566" s="41" t="str">
        <f t="shared" si="381"/>
        <v>Classe IFC: IfcFastenerMORTAR</v>
      </c>
      <c r="P1566" s="41" t="s">
        <v>2308</v>
      </c>
      <c r="Q1566" s="41" t="s">
        <v>4518</v>
      </c>
      <c r="R1566" s="48" t="s">
        <v>9</v>
      </c>
      <c r="S1566" s="49" t="str">
        <f t="shared" si="385"/>
        <v>Interdisciplinar</v>
      </c>
      <c r="T1566" s="49" t="str">
        <f t="shared" si="382"/>
        <v>Fixadores</v>
      </c>
      <c r="U1566" s="49" t="str">
        <f t="shared" si="383"/>
        <v>Aderência</v>
      </c>
      <c r="V1566" s="49" t="str">
        <f t="shared" si="386"/>
        <v>Interdisciplinar</v>
      </c>
      <c r="W1566" s="1" t="str">
        <f t="shared" si="387"/>
        <v>Key.Ifc4.3-1566</v>
      </c>
    </row>
    <row r="1567" spans="1:23" ht="6" customHeight="1" x14ac:dyDescent="0.25">
      <c r="A1567" s="43">
        <v>1567</v>
      </c>
      <c r="B1567" s="2" t="s">
        <v>1263</v>
      </c>
      <c r="C1567" s="45" t="s">
        <v>3302</v>
      </c>
      <c r="D1567" s="2" t="s">
        <v>3296</v>
      </c>
      <c r="E1567" s="2" t="s">
        <v>3297</v>
      </c>
      <c r="F1567" s="46" t="s">
        <v>30</v>
      </c>
      <c r="G1567" s="59" t="s">
        <v>9</v>
      </c>
      <c r="H1567" s="59" t="s">
        <v>9</v>
      </c>
      <c r="I1567" s="59" t="s">
        <v>9</v>
      </c>
      <c r="J1567" s="59" t="s">
        <v>9</v>
      </c>
      <c r="K1567" s="59" t="s">
        <v>9</v>
      </c>
      <c r="L1567" s="47" t="str">
        <f t="shared" si="384"/>
        <v>Interdisciplinar</v>
      </c>
      <c r="M1567" s="47" t="str">
        <f t="shared" si="379"/>
        <v>Fixadores</v>
      </c>
      <c r="N1567" s="47" t="str">
        <f t="shared" si="380"/>
        <v>Aderência</v>
      </c>
      <c r="O1567" s="41" t="str">
        <f t="shared" si="381"/>
        <v>Classe IFC: IfcFastenerWELD</v>
      </c>
      <c r="P1567" s="41" t="s">
        <v>2309</v>
      </c>
      <c r="Q1567" s="41" t="s">
        <v>4519</v>
      </c>
      <c r="R1567" s="48" t="s">
        <v>9</v>
      </c>
      <c r="S1567" s="49" t="str">
        <f t="shared" si="385"/>
        <v>Interdisciplinar</v>
      </c>
      <c r="T1567" s="49" t="str">
        <f t="shared" si="382"/>
        <v>Fixadores</v>
      </c>
      <c r="U1567" s="49" t="str">
        <f t="shared" si="383"/>
        <v>Aderência</v>
      </c>
      <c r="V1567" s="49" t="str">
        <f t="shared" si="386"/>
        <v>Interdisciplinar</v>
      </c>
      <c r="W1567" s="1" t="str">
        <f t="shared" si="387"/>
        <v>Key.Ifc4.3-1567</v>
      </c>
    </row>
    <row r="1568" spans="1:23" ht="6" customHeight="1" x14ac:dyDescent="0.25">
      <c r="A1568" s="43">
        <v>1568</v>
      </c>
      <c r="B1568" s="2" t="s">
        <v>1263</v>
      </c>
      <c r="C1568" s="45" t="s">
        <v>3302</v>
      </c>
      <c r="D1568" s="2" t="s">
        <v>3296</v>
      </c>
      <c r="E1568" s="2" t="s">
        <v>218</v>
      </c>
      <c r="F1568" s="46" t="s">
        <v>10</v>
      </c>
      <c r="G1568" s="59" t="s">
        <v>9</v>
      </c>
      <c r="H1568" s="59" t="s">
        <v>9</v>
      </c>
      <c r="I1568" s="59" t="s">
        <v>9</v>
      </c>
      <c r="J1568" s="59" t="s">
        <v>9</v>
      </c>
      <c r="K1568" s="59" t="s">
        <v>9</v>
      </c>
      <c r="L1568" s="47" t="str">
        <f t="shared" si="384"/>
        <v>Interdisciplinar</v>
      </c>
      <c r="M1568" s="47" t="str">
        <f t="shared" si="379"/>
        <v>Fixadores</v>
      </c>
      <c r="N1568" s="47" t="str">
        <f t="shared" si="380"/>
        <v>Mecânico</v>
      </c>
      <c r="O1568" s="41" t="str">
        <f t="shared" si="381"/>
        <v>Classe IFC: IfcMechanicalFastener</v>
      </c>
      <c r="P1568" s="41" t="s">
        <v>2310</v>
      </c>
      <c r="Q1568" s="41" t="s">
        <v>4520</v>
      </c>
      <c r="R1568" s="48" t="s">
        <v>9</v>
      </c>
      <c r="S1568" s="49" t="str">
        <f t="shared" si="385"/>
        <v>Interdisciplinar</v>
      </c>
      <c r="T1568" s="49" t="str">
        <f t="shared" si="382"/>
        <v>Fixadores</v>
      </c>
      <c r="U1568" s="49" t="str">
        <f t="shared" si="383"/>
        <v>Mecânico</v>
      </c>
      <c r="V1568" s="49" t="str">
        <f t="shared" si="386"/>
        <v>Interdisciplinar</v>
      </c>
      <c r="W1568" s="1" t="str">
        <f t="shared" si="387"/>
        <v>Key.Ifc4.3-1568</v>
      </c>
    </row>
    <row r="1569" spans="1:23" ht="6" customHeight="1" x14ac:dyDescent="0.25">
      <c r="A1569" s="43">
        <v>1569</v>
      </c>
      <c r="B1569" s="2" t="s">
        <v>1263</v>
      </c>
      <c r="C1569" s="45" t="s">
        <v>3302</v>
      </c>
      <c r="D1569" s="2" t="s">
        <v>3296</v>
      </c>
      <c r="E1569" s="2" t="s">
        <v>218</v>
      </c>
      <c r="F1569" s="46" t="s">
        <v>13</v>
      </c>
      <c r="G1569" s="59" t="s">
        <v>9</v>
      </c>
      <c r="H1569" s="59" t="s">
        <v>9</v>
      </c>
      <c r="I1569" s="59" t="s">
        <v>9</v>
      </c>
      <c r="J1569" s="59" t="s">
        <v>9</v>
      </c>
      <c r="K1569" s="59" t="s">
        <v>9</v>
      </c>
      <c r="L1569" s="47" t="str">
        <f t="shared" si="384"/>
        <v>Interdisciplinar</v>
      </c>
      <c r="M1569" s="47" t="str">
        <f t="shared" si="379"/>
        <v>Fixadores</v>
      </c>
      <c r="N1569" s="47" t="str">
        <f t="shared" si="380"/>
        <v>Mecânico</v>
      </c>
      <c r="O1569" s="41" t="str">
        <f t="shared" si="381"/>
        <v>Classe IFC: IfcMechanicalFastenerANCHORBOLT</v>
      </c>
      <c r="P1569" s="41" t="s">
        <v>2311</v>
      </c>
      <c r="Q1569" s="41" t="s">
        <v>4521</v>
      </c>
      <c r="R1569" s="48" t="s">
        <v>9</v>
      </c>
      <c r="S1569" s="49" t="str">
        <f t="shared" si="385"/>
        <v>Interdisciplinar</v>
      </c>
      <c r="T1569" s="49" t="str">
        <f t="shared" si="382"/>
        <v>Fixadores</v>
      </c>
      <c r="U1569" s="49" t="str">
        <f t="shared" si="383"/>
        <v>Mecânico</v>
      </c>
      <c r="V1569" s="49" t="str">
        <f t="shared" si="386"/>
        <v>Interdisciplinar</v>
      </c>
      <c r="W1569" s="1" t="str">
        <f t="shared" si="387"/>
        <v>Key.Ifc4.3-1569</v>
      </c>
    </row>
    <row r="1570" spans="1:23" ht="6" customHeight="1" x14ac:dyDescent="0.25">
      <c r="A1570" s="43">
        <v>1570</v>
      </c>
      <c r="B1570" s="2" t="s">
        <v>1263</v>
      </c>
      <c r="C1570" s="45" t="s">
        <v>3302</v>
      </c>
      <c r="D1570" s="2" t="s">
        <v>3296</v>
      </c>
      <c r="E1570" s="2" t="s">
        <v>218</v>
      </c>
      <c r="F1570" s="46" t="s">
        <v>14</v>
      </c>
      <c r="G1570" s="59" t="s">
        <v>9</v>
      </c>
      <c r="H1570" s="59" t="s">
        <v>9</v>
      </c>
      <c r="I1570" s="59" t="s">
        <v>9</v>
      </c>
      <c r="J1570" s="59" t="s">
        <v>9</v>
      </c>
      <c r="K1570" s="59" t="s">
        <v>9</v>
      </c>
      <c r="L1570" s="47" t="str">
        <f t="shared" si="384"/>
        <v>Interdisciplinar</v>
      </c>
      <c r="M1570" s="47" t="str">
        <f t="shared" si="379"/>
        <v>Fixadores</v>
      </c>
      <c r="N1570" s="47" t="str">
        <f t="shared" si="380"/>
        <v>Mecânico</v>
      </c>
      <c r="O1570" s="41" t="str">
        <f t="shared" si="381"/>
        <v>Classe IFC: IfcMechanicalFastenerBOLT</v>
      </c>
      <c r="P1570" s="41" t="s">
        <v>2312</v>
      </c>
      <c r="Q1570" s="41" t="s">
        <v>4522</v>
      </c>
      <c r="R1570" s="48" t="s">
        <v>9</v>
      </c>
      <c r="S1570" s="49" t="str">
        <f t="shared" si="385"/>
        <v>Interdisciplinar</v>
      </c>
      <c r="T1570" s="49" t="str">
        <f t="shared" si="382"/>
        <v>Fixadores</v>
      </c>
      <c r="U1570" s="49" t="str">
        <f t="shared" si="383"/>
        <v>Mecânico</v>
      </c>
      <c r="V1570" s="49" t="str">
        <f t="shared" si="386"/>
        <v>Interdisciplinar</v>
      </c>
      <c r="W1570" s="1" t="str">
        <f t="shared" si="387"/>
        <v>Key.Ifc4.3-1570</v>
      </c>
    </row>
    <row r="1571" spans="1:23" ht="6" customHeight="1" x14ac:dyDescent="0.25">
      <c r="A1571" s="43">
        <v>1571</v>
      </c>
      <c r="B1571" s="2" t="s">
        <v>1263</v>
      </c>
      <c r="C1571" s="45" t="s">
        <v>3302</v>
      </c>
      <c r="D1571" s="2" t="s">
        <v>3296</v>
      </c>
      <c r="E1571" s="2" t="s">
        <v>218</v>
      </c>
      <c r="F1571" s="46" t="s">
        <v>15</v>
      </c>
      <c r="G1571" s="59" t="s">
        <v>9</v>
      </c>
      <c r="H1571" s="59" t="s">
        <v>9</v>
      </c>
      <c r="I1571" s="59" t="s">
        <v>9</v>
      </c>
      <c r="J1571" s="59" t="s">
        <v>9</v>
      </c>
      <c r="K1571" s="59" t="s">
        <v>9</v>
      </c>
      <c r="L1571" s="47" t="str">
        <f t="shared" si="384"/>
        <v>Interdisciplinar</v>
      </c>
      <c r="M1571" s="47" t="str">
        <f t="shared" si="379"/>
        <v>Fixadores</v>
      </c>
      <c r="N1571" s="47" t="str">
        <f t="shared" si="380"/>
        <v>Mecânico</v>
      </c>
      <c r="O1571" s="41" t="str">
        <f t="shared" si="381"/>
        <v>Classe IFC: IfcMechanicalFastenerCHAIN</v>
      </c>
      <c r="P1571" s="41" t="s">
        <v>2313</v>
      </c>
      <c r="Q1571" s="41" t="s">
        <v>4523</v>
      </c>
      <c r="R1571" s="48" t="s">
        <v>9</v>
      </c>
      <c r="S1571" s="49" t="str">
        <f t="shared" si="385"/>
        <v>Interdisciplinar</v>
      </c>
      <c r="T1571" s="49" t="str">
        <f t="shared" si="382"/>
        <v>Fixadores</v>
      </c>
      <c r="U1571" s="49" t="str">
        <f t="shared" si="383"/>
        <v>Mecânico</v>
      </c>
      <c r="V1571" s="49" t="str">
        <f t="shared" si="386"/>
        <v>Interdisciplinar</v>
      </c>
      <c r="W1571" s="1" t="str">
        <f t="shared" si="387"/>
        <v>Key.Ifc4.3-1571</v>
      </c>
    </row>
    <row r="1572" spans="1:23" ht="6" customHeight="1" x14ac:dyDescent="0.25">
      <c r="A1572" s="43">
        <v>1572</v>
      </c>
      <c r="B1572" s="2" t="s">
        <v>1263</v>
      </c>
      <c r="C1572" s="45" t="s">
        <v>3302</v>
      </c>
      <c r="D1572" s="2" t="s">
        <v>3296</v>
      </c>
      <c r="E1572" s="2" t="s">
        <v>218</v>
      </c>
      <c r="F1572" s="46" t="s">
        <v>16</v>
      </c>
      <c r="G1572" s="59" t="s">
        <v>9</v>
      </c>
      <c r="H1572" s="59" t="s">
        <v>9</v>
      </c>
      <c r="I1572" s="59" t="s">
        <v>9</v>
      </c>
      <c r="J1572" s="59" t="s">
        <v>9</v>
      </c>
      <c r="K1572" s="59" t="s">
        <v>9</v>
      </c>
      <c r="L1572" s="47" t="str">
        <f t="shared" si="384"/>
        <v>Interdisciplinar</v>
      </c>
      <c r="M1572" s="47" t="str">
        <f t="shared" si="379"/>
        <v>Fixadores</v>
      </c>
      <c r="N1572" s="47" t="str">
        <f t="shared" si="380"/>
        <v>Mecânico</v>
      </c>
      <c r="O1572" s="41" t="str">
        <f t="shared" si="381"/>
        <v>Classe IFC: IfcMechanicalFastenerCOUPLER</v>
      </c>
      <c r="P1572" s="41" t="s">
        <v>2314</v>
      </c>
      <c r="Q1572" s="41" t="s">
        <v>4524</v>
      </c>
      <c r="R1572" s="48" t="s">
        <v>9</v>
      </c>
      <c r="S1572" s="49" t="str">
        <f t="shared" si="385"/>
        <v>Interdisciplinar</v>
      </c>
      <c r="T1572" s="49" t="str">
        <f t="shared" si="382"/>
        <v>Fixadores</v>
      </c>
      <c r="U1572" s="49" t="str">
        <f t="shared" si="383"/>
        <v>Mecânico</v>
      </c>
      <c r="V1572" s="49" t="str">
        <f t="shared" si="386"/>
        <v>Interdisciplinar</v>
      </c>
      <c r="W1572" s="1" t="str">
        <f t="shared" si="387"/>
        <v>Key.Ifc4.3-1572</v>
      </c>
    </row>
    <row r="1573" spans="1:23" ht="6" customHeight="1" x14ac:dyDescent="0.25">
      <c r="A1573" s="43">
        <v>1573</v>
      </c>
      <c r="B1573" s="2" t="s">
        <v>1263</v>
      </c>
      <c r="C1573" s="45" t="s">
        <v>3302</v>
      </c>
      <c r="D1573" s="2" t="s">
        <v>3296</v>
      </c>
      <c r="E1573" s="2" t="s">
        <v>218</v>
      </c>
      <c r="F1573" s="46" t="s">
        <v>17</v>
      </c>
      <c r="G1573" s="59" t="s">
        <v>9</v>
      </c>
      <c r="H1573" s="59" t="s">
        <v>9</v>
      </c>
      <c r="I1573" s="59" t="s">
        <v>9</v>
      </c>
      <c r="J1573" s="59" t="s">
        <v>9</v>
      </c>
      <c r="K1573" s="59" t="s">
        <v>9</v>
      </c>
      <c r="L1573" s="47" t="str">
        <f t="shared" si="384"/>
        <v>Interdisciplinar</v>
      </c>
      <c r="M1573" s="47" t="str">
        <f t="shared" si="379"/>
        <v>Fixadores</v>
      </c>
      <c r="N1573" s="47" t="str">
        <f t="shared" si="380"/>
        <v>Mecânico</v>
      </c>
      <c r="O1573" s="41" t="str">
        <f t="shared" si="381"/>
        <v>Classe IFC: IfcMechanicalFastenerDOWEL</v>
      </c>
      <c r="P1573" s="41" t="s">
        <v>2315</v>
      </c>
      <c r="Q1573" s="41" t="s">
        <v>4525</v>
      </c>
      <c r="R1573" s="48" t="s">
        <v>9</v>
      </c>
      <c r="S1573" s="49" t="str">
        <f t="shared" si="385"/>
        <v>Interdisciplinar</v>
      </c>
      <c r="T1573" s="49" t="str">
        <f t="shared" si="382"/>
        <v>Fixadores</v>
      </c>
      <c r="U1573" s="49" t="str">
        <f t="shared" si="383"/>
        <v>Mecânico</v>
      </c>
      <c r="V1573" s="49" t="str">
        <f t="shared" si="386"/>
        <v>Interdisciplinar</v>
      </c>
      <c r="W1573" s="1" t="str">
        <f t="shared" si="387"/>
        <v>Key.Ifc4.3-1573</v>
      </c>
    </row>
    <row r="1574" spans="1:23" ht="6" customHeight="1" x14ac:dyDescent="0.25">
      <c r="A1574" s="43">
        <v>1574</v>
      </c>
      <c r="B1574" s="2" t="s">
        <v>1263</v>
      </c>
      <c r="C1574" s="45" t="s">
        <v>3302</v>
      </c>
      <c r="D1574" s="2" t="s">
        <v>3296</v>
      </c>
      <c r="E1574" s="2" t="s">
        <v>218</v>
      </c>
      <c r="F1574" s="46" t="s">
        <v>18</v>
      </c>
      <c r="G1574" s="59" t="s">
        <v>9</v>
      </c>
      <c r="H1574" s="59" t="s">
        <v>9</v>
      </c>
      <c r="I1574" s="59" t="s">
        <v>9</v>
      </c>
      <c r="J1574" s="59" t="s">
        <v>9</v>
      </c>
      <c r="K1574" s="59" t="s">
        <v>9</v>
      </c>
      <c r="L1574" s="47" t="str">
        <f t="shared" si="384"/>
        <v>Interdisciplinar</v>
      </c>
      <c r="M1574" s="47" t="str">
        <f t="shared" si="379"/>
        <v>Fixadores</v>
      </c>
      <c r="N1574" s="47" t="str">
        <f t="shared" si="380"/>
        <v>Mecânico</v>
      </c>
      <c r="O1574" s="41" t="str">
        <f t="shared" si="381"/>
        <v>Classe IFC: IfcMechanicalFastenerNAIL</v>
      </c>
      <c r="P1574" s="41" t="s">
        <v>2316</v>
      </c>
      <c r="Q1574" s="41" t="s">
        <v>4526</v>
      </c>
      <c r="R1574" s="48" t="s">
        <v>9</v>
      </c>
      <c r="S1574" s="49" t="str">
        <f t="shared" si="385"/>
        <v>Interdisciplinar</v>
      </c>
      <c r="T1574" s="49" t="str">
        <f t="shared" si="382"/>
        <v>Fixadores</v>
      </c>
      <c r="U1574" s="49" t="str">
        <f t="shared" si="383"/>
        <v>Mecânico</v>
      </c>
      <c r="V1574" s="49" t="str">
        <f t="shared" si="386"/>
        <v>Interdisciplinar</v>
      </c>
      <c r="W1574" s="1" t="str">
        <f t="shared" si="387"/>
        <v>Key.Ifc4.3-1574</v>
      </c>
    </row>
    <row r="1575" spans="1:23" ht="6" customHeight="1" x14ac:dyDescent="0.25">
      <c r="A1575" s="43">
        <v>1575</v>
      </c>
      <c r="B1575" s="2" t="s">
        <v>1263</v>
      </c>
      <c r="C1575" s="45" t="s">
        <v>3302</v>
      </c>
      <c r="D1575" s="2" t="s">
        <v>3296</v>
      </c>
      <c r="E1575" s="2" t="s">
        <v>218</v>
      </c>
      <c r="F1575" s="46" t="s">
        <v>19</v>
      </c>
      <c r="G1575" s="59" t="s">
        <v>9</v>
      </c>
      <c r="H1575" s="59" t="s">
        <v>9</v>
      </c>
      <c r="I1575" s="59" t="s">
        <v>9</v>
      </c>
      <c r="J1575" s="59" t="s">
        <v>9</v>
      </c>
      <c r="K1575" s="59" t="s">
        <v>9</v>
      </c>
      <c r="L1575" s="47" t="str">
        <f t="shared" si="384"/>
        <v>Interdisciplinar</v>
      </c>
      <c r="M1575" s="47" t="str">
        <f t="shared" si="379"/>
        <v>Fixadores</v>
      </c>
      <c r="N1575" s="47" t="str">
        <f t="shared" si="380"/>
        <v>Mecânico</v>
      </c>
      <c r="O1575" s="41" t="str">
        <f t="shared" si="381"/>
        <v>Classe IFC: IfcMechanicalFastenerNAILPLATE</v>
      </c>
      <c r="P1575" s="41" t="s">
        <v>2317</v>
      </c>
      <c r="Q1575" s="41" t="s">
        <v>4527</v>
      </c>
      <c r="R1575" s="48" t="s">
        <v>9</v>
      </c>
      <c r="S1575" s="49" t="str">
        <f t="shared" si="385"/>
        <v>Interdisciplinar</v>
      </c>
      <c r="T1575" s="49" t="str">
        <f t="shared" si="382"/>
        <v>Fixadores</v>
      </c>
      <c r="U1575" s="49" t="str">
        <f t="shared" si="383"/>
        <v>Mecânico</v>
      </c>
      <c r="V1575" s="49" t="str">
        <f t="shared" si="386"/>
        <v>Interdisciplinar</v>
      </c>
      <c r="W1575" s="1" t="str">
        <f t="shared" si="387"/>
        <v>Key.Ifc4.3-1575</v>
      </c>
    </row>
    <row r="1576" spans="1:23" ht="6" customHeight="1" x14ac:dyDescent="0.25">
      <c r="A1576" s="43">
        <v>1576</v>
      </c>
      <c r="B1576" s="2" t="s">
        <v>1263</v>
      </c>
      <c r="C1576" s="45" t="s">
        <v>3302</v>
      </c>
      <c r="D1576" s="2" t="s">
        <v>3296</v>
      </c>
      <c r="E1576" s="2" t="s">
        <v>218</v>
      </c>
      <c r="F1576" s="46" t="s">
        <v>20</v>
      </c>
      <c r="G1576" s="59" t="s">
        <v>9</v>
      </c>
      <c r="H1576" s="59" t="s">
        <v>9</v>
      </c>
      <c r="I1576" s="59" t="s">
        <v>9</v>
      </c>
      <c r="J1576" s="59" t="s">
        <v>9</v>
      </c>
      <c r="K1576" s="59" t="s">
        <v>9</v>
      </c>
      <c r="L1576" s="47" t="str">
        <f t="shared" si="384"/>
        <v>Interdisciplinar</v>
      </c>
      <c r="M1576" s="47" t="str">
        <f t="shared" si="379"/>
        <v>Fixadores</v>
      </c>
      <c r="N1576" s="47" t="str">
        <f t="shared" si="380"/>
        <v>Mecânico</v>
      </c>
      <c r="O1576" s="41" t="str">
        <f t="shared" si="381"/>
        <v>Classe IFC: IfcMechanicalFastenerRAILFASTENING</v>
      </c>
      <c r="P1576" s="41" t="s">
        <v>2318</v>
      </c>
      <c r="Q1576" s="41" t="s">
        <v>4528</v>
      </c>
      <c r="R1576" s="48" t="s">
        <v>9</v>
      </c>
      <c r="S1576" s="49" t="str">
        <f t="shared" si="385"/>
        <v>Interdisciplinar</v>
      </c>
      <c r="T1576" s="49" t="str">
        <f t="shared" si="382"/>
        <v>Fixadores</v>
      </c>
      <c r="U1576" s="49" t="str">
        <f t="shared" si="383"/>
        <v>Mecânico</v>
      </c>
      <c r="V1576" s="49" t="str">
        <f t="shared" si="386"/>
        <v>Interdisciplinar</v>
      </c>
      <c r="W1576" s="1" t="str">
        <f t="shared" si="387"/>
        <v>Key.Ifc4.3-1576</v>
      </c>
    </row>
    <row r="1577" spans="1:23" ht="6" customHeight="1" x14ac:dyDescent="0.25">
      <c r="A1577" s="43">
        <v>1577</v>
      </c>
      <c r="B1577" s="2" t="s">
        <v>1263</v>
      </c>
      <c r="C1577" s="45" t="s">
        <v>3302</v>
      </c>
      <c r="D1577" s="2" t="s">
        <v>3296</v>
      </c>
      <c r="E1577" s="2" t="s">
        <v>218</v>
      </c>
      <c r="F1577" s="46" t="s">
        <v>21</v>
      </c>
      <c r="G1577" s="59" t="s">
        <v>9</v>
      </c>
      <c r="H1577" s="59" t="s">
        <v>9</v>
      </c>
      <c r="I1577" s="59" t="s">
        <v>9</v>
      </c>
      <c r="J1577" s="59" t="s">
        <v>9</v>
      </c>
      <c r="K1577" s="59" t="s">
        <v>9</v>
      </c>
      <c r="L1577" s="47" t="str">
        <f t="shared" si="384"/>
        <v>Interdisciplinar</v>
      </c>
      <c r="M1577" s="47" t="str">
        <f t="shared" si="379"/>
        <v>Fixadores</v>
      </c>
      <c r="N1577" s="47" t="str">
        <f t="shared" si="380"/>
        <v>Mecânico</v>
      </c>
      <c r="O1577" s="41" t="str">
        <f t="shared" si="381"/>
        <v>Classe IFC: IfcMechanicalFastenerRAILJOINT</v>
      </c>
      <c r="P1577" s="41" t="s">
        <v>2319</v>
      </c>
      <c r="Q1577" s="41" t="s">
        <v>4529</v>
      </c>
      <c r="R1577" s="48" t="s">
        <v>9</v>
      </c>
      <c r="S1577" s="49" t="str">
        <f t="shared" si="385"/>
        <v>Interdisciplinar</v>
      </c>
      <c r="T1577" s="49" t="str">
        <f t="shared" si="382"/>
        <v>Fixadores</v>
      </c>
      <c r="U1577" s="49" t="str">
        <f t="shared" si="383"/>
        <v>Mecânico</v>
      </c>
      <c r="V1577" s="49" t="str">
        <f t="shared" si="386"/>
        <v>Interdisciplinar</v>
      </c>
      <c r="W1577" s="1" t="str">
        <f t="shared" si="387"/>
        <v>Key.Ifc4.3-1577</v>
      </c>
    </row>
    <row r="1578" spans="1:23" ht="6" customHeight="1" x14ac:dyDescent="0.25">
      <c r="A1578" s="43">
        <v>1578</v>
      </c>
      <c r="B1578" s="2" t="s">
        <v>1263</v>
      </c>
      <c r="C1578" s="45" t="s">
        <v>3302</v>
      </c>
      <c r="D1578" s="2" t="s">
        <v>3296</v>
      </c>
      <c r="E1578" s="2" t="s">
        <v>218</v>
      </c>
      <c r="F1578" s="46" t="s">
        <v>22</v>
      </c>
      <c r="G1578" s="59" t="s">
        <v>9</v>
      </c>
      <c r="H1578" s="59" t="s">
        <v>9</v>
      </c>
      <c r="I1578" s="59" t="s">
        <v>9</v>
      </c>
      <c r="J1578" s="59" t="s">
        <v>9</v>
      </c>
      <c r="K1578" s="59" t="s">
        <v>9</v>
      </c>
      <c r="L1578" s="47" t="str">
        <f t="shared" si="384"/>
        <v>Interdisciplinar</v>
      </c>
      <c r="M1578" s="47" t="str">
        <f t="shared" si="379"/>
        <v>Fixadores</v>
      </c>
      <c r="N1578" s="47" t="str">
        <f t="shared" si="380"/>
        <v>Mecânico</v>
      </c>
      <c r="O1578" s="41" t="str">
        <f t="shared" si="381"/>
        <v>Classe IFC: IfcMechanicalFastenerRIVET</v>
      </c>
      <c r="P1578" s="41" t="s">
        <v>2320</v>
      </c>
      <c r="Q1578" s="41" t="s">
        <v>4530</v>
      </c>
      <c r="R1578" s="48" t="s">
        <v>9</v>
      </c>
      <c r="S1578" s="49" t="str">
        <f t="shared" si="385"/>
        <v>Interdisciplinar</v>
      </c>
      <c r="T1578" s="49" t="str">
        <f t="shared" si="382"/>
        <v>Fixadores</v>
      </c>
      <c r="U1578" s="49" t="str">
        <f t="shared" si="383"/>
        <v>Mecânico</v>
      </c>
      <c r="V1578" s="49" t="str">
        <f t="shared" si="386"/>
        <v>Interdisciplinar</v>
      </c>
      <c r="W1578" s="1" t="str">
        <f t="shared" si="387"/>
        <v>Key.Ifc4.3-1578</v>
      </c>
    </row>
    <row r="1579" spans="1:23" ht="6" customHeight="1" x14ac:dyDescent="0.25">
      <c r="A1579" s="43">
        <v>1579</v>
      </c>
      <c r="B1579" s="2" t="s">
        <v>1263</v>
      </c>
      <c r="C1579" s="45" t="s">
        <v>3302</v>
      </c>
      <c r="D1579" s="2" t="s">
        <v>3296</v>
      </c>
      <c r="E1579" s="2" t="s">
        <v>218</v>
      </c>
      <c r="F1579" s="46" t="s">
        <v>23</v>
      </c>
      <c r="G1579" s="59" t="s">
        <v>9</v>
      </c>
      <c r="H1579" s="59" t="s">
        <v>9</v>
      </c>
      <c r="I1579" s="59" t="s">
        <v>9</v>
      </c>
      <c r="J1579" s="59" t="s">
        <v>9</v>
      </c>
      <c r="K1579" s="59" t="s">
        <v>9</v>
      </c>
      <c r="L1579" s="47" t="str">
        <f t="shared" si="384"/>
        <v>Interdisciplinar</v>
      </c>
      <c r="M1579" s="47" t="str">
        <f t="shared" si="379"/>
        <v>Fixadores</v>
      </c>
      <c r="N1579" s="47" t="str">
        <f t="shared" si="380"/>
        <v>Mecânico</v>
      </c>
      <c r="O1579" s="41" t="str">
        <f t="shared" si="381"/>
        <v>Classe IFC: IfcMechanicalFastenerROPE</v>
      </c>
      <c r="P1579" s="41" t="s">
        <v>2321</v>
      </c>
      <c r="Q1579" s="41" t="s">
        <v>4531</v>
      </c>
      <c r="R1579" s="48" t="s">
        <v>9</v>
      </c>
      <c r="S1579" s="49" t="str">
        <f t="shared" si="385"/>
        <v>Interdisciplinar</v>
      </c>
      <c r="T1579" s="49" t="str">
        <f t="shared" si="382"/>
        <v>Fixadores</v>
      </c>
      <c r="U1579" s="49" t="str">
        <f t="shared" si="383"/>
        <v>Mecânico</v>
      </c>
      <c r="V1579" s="49" t="str">
        <f t="shared" si="386"/>
        <v>Interdisciplinar</v>
      </c>
      <c r="W1579" s="1" t="str">
        <f t="shared" si="387"/>
        <v>Key.Ifc4.3-1579</v>
      </c>
    </row>
    <row r="1580" spans="1:23" ht="6" customHeight="1" x14ac:dyDescent="0.25">
      <c r="A1580" s="43">
        <v>1580</v>
      </c>
      <c r="B1580" s="2" t="s">
        <v>1263</v>
      </c>
      <c r="C1580" s="45" t="s">
        <v>3302</v>
      </c>
      <c r="D1580" s="2" t="s">
        <v>3296</v>
      </c>
      <c r="E1580" s="2" t="s">
        <v>218</v>
      </c>
      <c r="F1580" s="46" t="s">
        <v>24</v>
      </c>
      <c r="G1580" s="59" t="s">
        <v>9</v>
      </c>
      <c r="H1580" s="59" t="s">
        <v>9</v>
      </c>
      <c r="I1580" s="59" t="s">
        <v>9</v>
      </c>
      <c r="J1580" s="59" t="s">
        <v>9</v>
      </c>
      <c r="K1580" s="59" t="s">
        <v>9</v>
      </c>
      <c r="L1580" s="47" t="str">
        <f t="shared" si="384"/>
        <v>Interdisciplinar</v>
      </c>
      <c r="M1580" s="47" t="str">
        <f t="shared" si="379"/>
        <v>Fixadores</v>
      </c>
      <c r="N1580" s="47" t="str">
        <f t="shared" si="380"/>
        <v>Mecânico</v>
      </c>
      <c r="O1580" s="41" t="str">
        <f t="shared" si="381"/>
        <v>Classe IFC: IfcMechanicalFastenerSCREW</v>
      </c>
      <c r="P1580" s="41" t="s">
        <v>2322</v>
      </c>
      <c r="Q1580" s="41" t="s">
        <v>4532</v>
      </c>
      <c r="R1580" s="48" t="s">
        <v>9</v>
      </c>
      <c r="S1580" s="49" t="str">
        <f t="shared" si="385"/>
        <v>Interdisciplinar</v>
      </c>
      <c r="T1580" s="49" t="str">
        <f t="shared" si="382"/>
        <v>Fixadores</v>
      </c>
      <c r="U1580" s="49" t="str">
        <f t="shared" si="383"/>
        <v>Mecânico</v>
      </c>
      <c r="V1580" s="49" t="str">
        <f t="shared" si="386"/>
        <v>Interdisciplinar</v>
      </c>
      <c r="W1580" s="1" t="str">
        <f t="shared" si="387"/>
        <v>Key.Ifc4.3-1580</v>
      </c>
    </row>
    <row r="1581" spans="1:23" ht="6" customHeight="1" x14ac:dyDescent="0.25">
      <c r="A1581" s="43">
        <v>1581</v>
      </c>
      <c r="B1581" s="2" t="s">
        <v>1263</v>
      </c>
      <c r="C1581" s="45" t="s">
        <v>3302</v>
      </c>
      <c r="D1581" s="2" t="s">
        <v>3296</v>
      </c>
      <c r="E1581" s="2" t="s">
        <v>218</v>
      </c>
      <c r="F1581" s="46" t="s">
        <v>25</v>
      </c>
      <c r="G1581" s="59" t="s">
        <v>9</v>
      </c>
      <c r="H1581" s="59" t="s">
        <v>9</v>
      </c>
      <c r="I1581" s="59" t="s">
        <v>9</v>
      </c>
      <c r="J1581" s="59" t="s">
        <v>9</v>
      </c>
      <c r="K1581" s="59" t="s">
        <v>9</v>
      </c>
      <c r="L1581" s="47" t="str">
        <f t="shared" si="384"/>
        <v>Interdisciplinar</v>
      </c>
      <c r="M1581" s="47" t="str">
        <f t="shared" si="379"/>
        <v>Fixadores</v>
      </c>
      <c r="N1581" s="47" t="str">
        <f t="shared" si="380"/>
        <v>Mecânico</v>
      </c>
      <c r="O1581" s="41" t="str">
        <f t="shared" si="381"/>
        <v>Classe IFC: IfcMechanicalFastenerSHEARCONNECTOR</v>
      </c>
      <c r="P1581" s="41" t="s">
        <v>2323</v>
      </c>
      <c r="Q1581" s="41" t="s">
        <v>4533</v>
      </c>
      <c r="R1581" s="48" t="s">
        <v>9</v>
      </c>
      <c r="S1581" s="49" t="str">
        <f t="shared" si="385"/>
        <v>Interdisciplinar</v>
      </c>
      <c r="T1581" s="49" t="str">
        <f t="shared" si="382"/>
        <v>Fixadores</v>
      </c>
      <c r="U1581" s="49" t="str">
        <f t="shared" si="383"/>
        <v>Mecânico</v>
      </c>
      <c r="V1581" s="49" t="str">
        <f t="shared" si="386"/>
        <v>Interdisciplinar</v>
      </c>
      <c r="W1581" s="1" t="str">
        <f t="shared" si="387"/>
        <v>Key.Ifc4.3-1581</v>
      </c>
    </row>
    <row r="1582" spans="1:23" ht="6" customHeight="1" x14ac:dyDescent="0.25">
      <c r="A1582" s="43">
        <v>1582</v>
      </c>
      <c r="B1582" s="2" t="s">
        <v>1263</v>
      </c>
      <c r="C1582" s="45" t="s">
        <v>3302</v>
      </c>
      <c r="D1582" s="2" t="s">
        <v>3296</v>
      </c>
      <c r="E1582" s="2" t="s">
        <v>218</v>
      </c>
      <c r="F1582" s="46" t="s">
        <v>26</v>
      </c>
      <c r="G1582" s="59" t="s">
        <v>9</v>
      </c>
      <c r="H1582" s="59" t="s">
        <v>9</v>
      </c>
      <c r="I1582" s="59" t="s">
        <v>9</v>
      </c>
      <c r="J1582" s="59" t="s">
        <v>9</v>
      </c>
      <c r="K1582" s="59" t="s">
        <v>9</v>
      </c>
      <c r="L1582" s="47" t="str">
        <f t="shared" si="384"/>
        <v>Interdisciplinar</v>
      </c>
      <c r="M1582" s="47" t="str">
        <f t="shared" si="379"/>
        <v>Fixadores</v>
      </c>
      <c r="N1582" s="47" t="str">
        <f t="shared" si="380"/>
        <v>Mecânico</v>
      </c>
      <c r="O1582" s="41" t="str">
        <f t="shared" si="381"/>
        <v>Classe IFC: IfcMechanicalFastenerSTAPLE</v>
      </c>
      <c r="P1582" s="41" t="s">
        <v>2324</v>
      </c>
      <c r="Q1582" s="41" t="s">
        <v>4534</v>
      </c>
      <c r="R1582" s="48" t="s">
        <v>9</v>
      </c>
      <c r="S1582" s="49" t="str">
        <f t="shared" si="385"/>
        <v>Interdisciplinar</v>
      </c>
      <c r="T1582" s="49" t="str">
        <f t="shared" si="382"/>
        <v>Fixadores</v>
      </c>
      <c r="U1582" s="49" t="str">
        <f t="shared" si="383"/>
        <v>Mecânico</v>
      </c>
      <c r="V1582" s="49" t="str">
        <f t="shared" si="386"/>
        <v>Interdisciplinar</v>
      </c>
      <c r="W1582" s="1" t="str">
        <f t="shared" si="387"/>
        <v>Key.Ifc4.3-1582</v>
      </c>
    </row>
    <row r="1583" spans="1:23" ht="6" customHeight="1" x14ac:dyDescent="0.25">
      <c r="A1583" s="43">
        <v>1583</v>
      </c>
      <c r="B1583" s="2" t="s">
        <v>1263</v>
      </c>
      <c r="C1583" s="45" t="s">
        <v>3302</v>
      </c>
      <c r="D1583" s="2" t="s">
        <v>3296</v>
      </c>
      <c r="E1583" s="2" t="s">
        <v>218</v>
      </c>
      <c r="F1583" s="46" t="s">
        <v>27</v>
      </c>
      <c r="G1583" s="59" t="s">
        <v>9</v>
      </c>
      <c r="H1583" s="59" t="s">
        <v>9</v>
      </c>
      <c r="I1583" s="59" t="s">
        <v>9</v>
      </c>
      <c r="J1583" s="59" t="s">
        <v>9</v>
      </c>
      <c r="K1583" s="59" t="s">
        <v>9</v>
      </c>
      <c r="L1583" s="47" t="str">
        <f t="shared" si="384"/>
        <v>Interdisciplinar</v>
      </c>
      <c r="M1583" s="47" t="str">
        <f t="shared" si="379"/>
        <v>Fixadores</v>
      </c>
      <c r="N1583" s="47" t="str">
        <f t="shared" si="380"/>
        <v>Mecânico</v>
      </c>
      <c r="O1583" s="41" t="str">
        <f t="shared" si="381"/>
        <v>Classe IFC: IfcMechanicalFastenerSTUDSHEARCONNECTOR</v>
      </c>
      <c r="P1583" s="41" t="s">
        <v>2325</v>
      </c>
      <c r="Q1583" s="41" t="s">
        <v>4535</v>
      </c>
      <c r="R1583" s="48" t="s">
        <v>9</v>
      </c>
      <c r="S1583" s="49" t="str">
        <f t="shared" si="385"/>
        <v>Interdisciplinar</v>
      </c>
      <c r="T1583" s="49" t="str">
        <f t="shared" si="382"/>
        <v>Fixadores</v>
      </c>
      <c r="U1583" s="49" t="str">
        <f t="shared" si="383"/>
        <v>Mecânico</v>
      </c>
      <c r="V1583" s="49" t="str">
        <f t="shared" si="386"/>
        <v>Interdisciplinar</v>
      </c>
      <c r="W1583" s="1" t="str">
        <f t="shared" si="387"/>
        <v>Key.Ifc4.3-1583</v>
      </c>
    </row>
    <row r="1584" spans="1:23" ht="6" customHeight="1" x14ac:dyDescent="0.25">
      <c r="A1584" s="43">
        <v>1584</v>
      </c>
      <c r="B1584" s="2" t="s">
        <v>1263</v>
      </c>
      <c r="C1584" s="45" t="s">
        <v>3302</v>
      </c>
      <c r="D1584" s="2" t="s">
        <v>3193</v>
      </c>
      <c r="E1584" s="2" t="s">
        <v>1627</v>
      </c>
      <c r="F1584" s="46" t="s">
        <v>503</v>
      </c>
      <c r="G1584" s="59" t="s">
        <v>9</v>
      </c>
      <c r="H1584" s="59" t="s">
        <v>9</v>
      </c>
      <c r="I1584" s="59" t="s">
        <v>9</v>
      </c>
      <c r="J1584" s="59" t="s">
        <v>9</v>
      </c>
      <c r="K1584" s="59" t="s">
        <v>9</v>
      </c>
      <c r="L1584" s="47" t="str">
        <f t="shared" si="384"/>
        <v>Interdisciplinar</v>
      </c>
      <c r="M1584" s="47" t="str">
        <f t="shared" si="379"/>
        <v>Genéricos</v>
      </c>
      <c r="N1584" s="47" t="str">
        <f t="shared" si="380"/>
        <v>Genérico</v>
      </c>
      <c r="O1584" s="41" t="str">
        <f t="shared" si="381"/>
        <v>Classe IFC: IfcBuildingElementProxy</v>
      </c>
      <c r="P1584" s="41" t="s">
        <v>2364</v>
      </c>
      <c r="Q1584" s="41" t="s">
        <v>4536</v>
      </c>
      <c r="R1584" s="48" t="s">
        <v>9</v>
      </c>
      <c r="S1584" s="49" t="str">
        <f t="shared" si="385"/>
        <v>Interdisciplinar</v>
      </c>
      <c r="T1584" s="49" t="str">
        <f t="shared" si="382"/>
        <v>Genéricos</v>
      </c>
      <c r="U1584" s="49" t="str">
        <f t="shared" si="383"/>
        <v>Genérico</v>
      </c>
      <c r="V1584" s="49" t="str">
        <f t="shared" si="386"/>
        <v>Interdisciplinar</v>
      </c>
      <c r="W1584" s="1" t="str">
        <f t="shared" si="387"/>
        <v>Key.Ifc4.3-1584</v>
      </c>
    </row>
    <row r="1585" spans="1:23" ht="6" customHeight="1" x14ac:dyDescent="0.25">
      <c r="A1585" s="43">
        <v>1585</v>
      </c>
      <c r="B1585" s="2" t="s">
        <v>1263</v>
      </c>
      <c r="C1585" s="45" t="s">
        <v>3302</v>
      </c>
      <c r="D1585" s="2" t="s">
        <v>3092</v>
      </c>
      <c r="E1585" s="2" t="s">
        <v>3303</v>
      </c>
      <c r="F1585" s="2" t="s">
        <v>202</v>
      </c>
      <c r="G1585" s="59" t="s">
        <v>9</v>
      </c>
      <c r="H1585" s="59" t="s">
        <v>9</v>
      </c>
      <c r="I1585" s="59" t="s">
        <v>9</v>
      </c>
      <c r="J1585" s="59" t="s">
        <v>9</v>
      </c>
      <c r="K1585" s="59" t="s">
        <v>9</v>
      </c>
      <c r="L1585" s="47" t="str">
        <f t="shared" si="384"/>
        <v>Interdisciplinar</v>
      </c>
      <c r="M1585" s="47" t="str">
        <f t="shared" si="379"/>
        <v>Grupos</v>
      </c>
      <c r="N1585" s="47" t="str">
        <f t="shared" si="380"/>
        <v>Grupo</v>
      </c>
      <c r="O1585" s="41" t="str">
        <f t="shared" si="381"/>
        <v>Cat. Revit: OST_IOSGroups</v>
      </c>
      <c r="P1585" s="41" t="s">
        <v>4771</v>
      </c>
      <c r="Q1585" s="41" t="s">
        <v>4714</v>
      </c>
      <c r="R1585" s="48" t="s">
        <v>9</v>
      </c>
      <c r="S1585" s="49" t="str">
        <f t="shared" si="385"/>
        <v>Interdisciplinar</v>
      </c>
      <c r="T1585" s="49" t="str">
        <f t="shared" si="382"/>
        <v>Grupos</v>
      </c>
      <c r="U1585" s="49" t="str">
        <f t="shared" si="383"/>
        <v>Grupo</v>
      </c>
      <c r="V1585" s="49" t="str">
        <f t="shared" si="386"/>
        <v>Interdisciplinar</v>
      </c>
      <c r="W1585" s="1" t="str">
        <f t="shared" si="387"/>
        <v>Key.Ifc4.3-1585</v>
      </c>
    </row>
    <row r="1586" spans="1:23" ht="6" customHeight="1" x14ac:dyDescent="0.25">
      <c r="A1586" s="43">
        <v>1586</v>
      </c>
      <c r="B1586" s="2" t="s">
        <v>1263</v>
      </c>
      <c r="C1586" s="45" t="s">
        <v>3302</v>
      </c>
      <c r="D1586" s="2" t="s">
        <v>3192</v>
      </c>
      <c r="E1586" s="2" t="s">
        <v>3155</v>
      </c>
      <c r="F1586" s="46" t="s">
        <v>497</v>
      </c>
      <c r="G1586" s="59" t="s">
        <v>9</v>
      </c>
      <c r="H1586" s="59" t="s">
        <v>9</v>
      </c>
      <c r="I1586" s="59" t="s">
        <v>9</v>
      </c>
      <c r="J1586" s="59" t="s">
        <v>9</v>
      </c>
      <c r="K1586" s="59" t="s">
        <v>9</v>
      </c>
      <c r="L1586" s="47" t="str">
        <f t="shared" si="384"/>
        <v>Interdisciplinar</v>
      </c>
      <c r="M1586" s="47" t="str">
        <f t="shared" si="379"/>
        <v>Partes.Construtivas</v>
      </c>
      <c r="N1586" s="47" t="str">
        <f t="shared" si="380"/>
        <v>Parte.Construtiva</v>
      </c>
      <c r="O1586" s="41" t="str">
        <f t="shared" si="381"/>
        <v>Classe IFC: IfcBuildingElementPart</v>
      </c>
      <c r="P1586" s="41" t="s">
        <v>2600</v>
      </c>
      <c r="Q1586" s="41" t="s">
        <v>4541</v>
      </c>
      <c r="R1586" s="48" t="s">
        <v>9</v>
      </c>
      <c r="S1586" s="49" t="str">
        <f t="shared" si="385"/>
        <v>Interdisciplinar</v>
      </c>
      <c r="T1586" s="49" t="str">
        <f t="shared" si="382"/>
        <v>Partes.Construtivas</v>
      </c>
      <c r="U1586" s="49" t="str">
        <f t="shared" si="383"/>
        <v>Parte.Construtiva</v>
      </c>
      <c r="V1586" s="49" t="str">
        <f t="shared" si="386"/>
        <v>Interdisciplinar</v>
      </c>
      <c r="W1586" s="1" t="str">
        <f t="shared" si="387"/>
        <v>Key.Ifc4.3-1586</v>
      </c>
    </row>
    <row r="1587" spans="1:23" ht="6" customHeight="1" x14ac:dyDescent="0.25">
      <c r="A1587" s="43">
        <v>1587</v>
      </c>
      <c r="B1587" s="2" t="s">
        <v>1263</v>
      </c>
      <c r="C1587" s="45" t="s">
        <v>3302</v>
      </c>
      <c r="D1587" s="2" t="s">
        <v>3192</v>
      </c>
      <c r="E1587" s="2" t="s">
        <v>3155</v>
      </c>
      <c r="F1587" s="46" t="s">
        <v>498</v>
      </c>
      <c r="G1587" s="59" t="s">
        <v>9</v>
      </c>
      <c r="H1587" s="59" t="s">
        <v>9</v>
      </c>
      <c r="I1587" s="59" t="s">
        <v>9</v>
      </c>
      <c r="J1587" s="59" t="s">
        <v>9</v>
      </c>
      <c r="K1587" s="59" t="s">
        <v>9</v>
      </c>
      <c r="L1587" s="47" t="str">
        <f t="shared" si="384"/>
        <v>Interdisciplinar</v>
      </c>
      <c r="M1587" s="47" t="str">
        <f t="shared" si="379"/>
        <v>Partes.Construtivas</v>
      </c>
      <c r="N1587" s="47" t="str">
        <f t="shared" si="380"/>
        <v>Parte.Construtiva</v>
      </c>
      <c r="O1587" s="41" t="str">
        <f t="shared" si="381"/>
        <v>Classe IFC: IfcBuildingElementPartAPRON</v>
      </c>
      <c r="P1587" s="41" t="s">
        <v>2601</v>
      </c>
      <c r="Q1587" s="41" t="s">
        <v>4542</v>
      </c>
      <c r="R1587" s="48" t="s">
        <v>9</v>
      </c>
      <c r="S1587" s="49" t="str">
        <f t="shared" si="385"/>
        <v>Interdisciplinar</v>
      </c>
      <c r="T1587" s="49" t="str">
        <f t="shared" si="382"/>
        <v>Partes.Construtivas</v>
      </c>
      <c r="U1587" s="49" t="str">
        <f t="shared" si="383"/>
        <v>Parte.Construtiva</v>
      </c>
      <c r="V1587" s="49" t="str">
        <f t="shared" si="386"/>
        <v>Interdisciplinar</v>
      </c>
      <c r="W1587" s="1" t="str">
        <f t="shared" si="387"/>
        <v>Key.Ifc4.3-1587</v>
      </c>
    </row>
    <row r="1588" spans="1:23" ht="6" customHeight="1" x14ac:dyDescent="0.25">
      <c r="A1588" s="43">
        <v>1588</v>
      </c>
      <c r="B1588" s="2" t="s">
        <v>1263</v>
      </c>
      <c r="C1588" s="45" t="s">
        <v>3302</v>
      </c>
      <c r="D1588" s="2" t="s">
        <v>3192</v>
      </c>
      <c r="E1588" s="2" t="s">
        <v>3155</v>
      </c>
      <c r="F1588" s="46" t="s">
        <v>499</v>
      </c>
      <c r="G1588" s="59" t="s">
        <v>9</v>
      </c>
      <c r="H1588" s="59" t="s">
        <v>9</v>
      </c>
      <c r="I1588" s="59" t="s">
        <v>9</v>
      </c>
      <c r="J1588" s="59" t="s">
        <v>9</v>
      </c>
      <c r="K1588" s="59" t="s">
        <v>9</v>
      </c>
      <c r="L1588" s="47" t="str">
        <f t="shared" si="384"/>
        <v>Interdisciplinar</v>
      </c>
      <c r="M1588" s="47" t="str">
        <f t="shared" si="379"/>
        <v>Partes.Construtivas</v>
      </c>
      <c r="N1588" s="47" t="str">
        <f t="shared" si="380"/>
        <v>Parte.Construtiva</v>
      </c>
      <c r="O1588" s="41" t="str">
        <f t="shared" si="381"/>
        <v>Classe IFC: IfcBuildingElementPartARMOURUNIT</v>
      </c>
      <c r="P1588" s="41" t="s">
        <v>2602</v>
      </c>
      <c r="Q1588" s="41" t="s">
        <v>4543</v>
      </c>
      <c r="R1588" s="48" t="s">
        <v>9</v>
      </c>
      <c r="S1588" s="49" t="str">
        <f t="shared" si="385"/>
        <v>Interdisciplinar</v>
      </c>
      <c r="T1588" s="49" t="str">
        <f t="shared" si="382"/>
        <v>Partes.Construtivas</v>
      </c>
      <c r="U1588" s="49" t="str">
        <f t="shared" si="383"/>
        <v>Parte.Construtiva</v>
      </c>
      <c r="V1588" s="49" t="str">
        <f t="shared" si="386"/>
        <v>Interdisciplinar</v>
      </c>
      <c r="W1588" s="1" t="str">
        <f t="shared" si="387"/>
        <v>Key.Ifc4.3-1588</v>
      </c>
    </row>
    <row r="1589" spans="1:23" ht="6" customHeight="1" x14ac:dyDescent="0.25">
      <c r="A1589" s="43">
        <v>1589</v>
      </c>
      <c r="B1589" s="2" t="s">
        <v>1263</v>
      </c>
      <c r="C1589" s="45" t="s">
        <v>3302</v>
      </c>
      <c r="D1589" s="2" t="s">
        <v>3192</v>
      </c>
      <c r="E1589" s="2" t="s">
        <v>3155</v>
      </c>
      <c r="F1589" s="46" t="s">
        <v>500</v>
      </c>
      <c r="G1589" s="59" t="s">
        <v>9</v>
      </c>
      <c r="H1589" s="59" t="s">
        <v>9</v>
      </c>
      <c r="I1589" s="59" t="s">
        <v>9</v>
      </c>
      <c r="J1589" s="59" t="s">
        <v>9</v>
      </c>
      <c r="K1589" s="59" t="s">
        <v>9</v>
      </c>
      <c r="L1589" s="47" t="str">
        <f t="shared" si="384"/>
        <v>Interdisciplinar</v>
      </c>
      <c r="M1589" s="47" t="str">
        <f t="shared" si="379"/>
        <v>Partes.Construtivas</v>
      </c>
      <c r="N1589" s="47" t="str">
        <f t="shared" si="380"/>
        <v>Parte.Construtiva</v>
      </c>
      <c r="O1589" s="41" t="str">
        <f t="shared" si="381"/>
        <v>Classe IFC: IfcBuildingElementPartINSULATION</v>
      </c>
      <c r="P1589" s="41" t="s">
        <v>2603</v>
      </c>
      <c r="Q1589" s="41" t="s">
        <v>4544</v>
      </c>
      <c r="R1589" s="48" t="s">
        <v>9</v>
      </c>
      <c r="S1589" s="49" t="str">
        <f t="shared" si="385"/>
        <v>Interdisciplinar</v>
      </c>
      <c r="T1589" s="49" t="str">
        <f t="shared" si="382"/>
        <v>Partes.Construtivas</v>
      </c>
      <c r="U1589" s="49" t="str">
        <f t="shared" si="383"/>
        <v>Parte.Construtiva</v>
      </c>
      <c r="V1589" s="49" t="str">
        <f t="shared" si="386"/>
        <v>Interdisciplinar</v>
      </c>
      <c r="W1589" s="1" t="str">
        <f t="shared" si="387"/>
        <v>Key.Ifc4.3-1589</v>
      </c>
    </row>
    <row r="1590" spans="1:23" ht="6" customHeight="1" x14ac:dyDescent="0.25">
      <c r="A1590" s="43">
        <v>1590</v>
      </c>
      <c r="B1590" s="2" t="s">
        <v>1263</v>
      </c>
      <c r="C1590" s="45" t="s">
        <v>3302</v>
      </c>
      <c r="D1590" s="2" t="s">
        <v>3192</v>
      </c>
      <c r="E1590" s="2" t="s">
        <v>3155</v>
      </c>
      <c r="F1590" s="46" t="s">
        <v>501</v>
      </c>
      <c r="G1590" s="59" t="s">
        <v>9</v>
      </c>
      <c r="H1590" s="59" t="s">
        <v>9</v>
      </c>
      <c r="I1590" s="59" t="s">
        <v>9</v>
      </c>
      <c r="J1590" s="59" t="s">
        <v>9</v>
      </c>
      <c r="K1590" s="59" t="s">
        <v>9</v>
      </c>
      <c r="L1590" s="47" t="str">
        <f t="shared" si="384"/>
        <v>Interdisciplinar</v>
      </c>
      <c r="M1590" s="47" t="str">
        <f t="shared" si="379"/>
        <v>Partes.Construtivas</v>
      </c>
      <c r="N1590" s="47" t="str">
        <f t="shared" si="380"/>
        <v>Parte.Construtiva</v>
      </c>
      <c r="O1590" s="41" t="str">
        <f t="shared" si="381"/>
        <v>Classe IFC: IfcBuildingElementPartPRECASTPANEL</v>
      </c>
      <c r="P1590" s="41" t="s">
        <v>2604</v>
      </c>
      <c r="Q1590" s="41" t="s">
        <v>4545</v>
      </c>
      <c r="R1590" s="48" t="s">
        <v>9</v>
      </c>
      <c r="S1590" s="49" t="str">
        <f t="shared" si="385"/>
        <v>Interdisciplinar</v>
      </c>
      <c r="T1590" s="49" t="str">
        <f t="shared" si="382"/>
        <v>Partes.Construtivas</v>
      </c>
      <c r="U1590" s="49" t="str">
        <f t="shared" si="383"/>
        <v>Parte.Construtiva</v>
      </c>
      <c r="V1590" s="49" t="str">
        <f t="shared" si="386"/>
        <v>Interdisciplinar</v>
      </c>
      <c r="W1590" s="1" t="str">
        <f t="shared" si="387"/>
        <v>Key.Ifc4.3-1590</v>
      </c>
    </row>
    <row r="1591" spans="1:23" ht="6" customHeight="1" x14ac:dyDescent="0.25">
      <c r="A1591" s="43">
        <v>1591</v>
      </c>
      <c r="B1591" s="2" t="s">
        <v>1263</v>
      </c>
      <c r="C1591" s="45" t="s">
        <v>3302</v>
      </c>
      <c r="D1591" s="2" t="s">
        <v>3192</v>
      </c>
      <c r="E1591" s="2" t="s">
        <v>3155</v>
      </c>
      <c r="F1591" s="46" t="s">
        <v>502</v>
      </c>
      <c r="G1591" s="59" t="s">
        <v>9</v>
      </c>
      <c r="H1591" s="59" t="s">
        <v>9</v>
      </c>
      <c r="I1591" s="59" t="s">
        <v>9</v>
      </c>
      <c r="J1591" s="59" t="s">
        <v>9</v>
      </c>
      <c r="K1591" s="59" t="s">
        <v>9</v>
      </c>
      <c r="L1591" s="47" t="str">
        <f t="shared" si="384"/>
        <v>Interdisciplinar</v>
      </c>
      <c r="M1591" s="47" t="str">
        <f t="shared" si="379"/>
        <v>Partes.Construtivas</v>
      </c>
      <c r="N1591" s="47" t="str">
        <f t="shared" si="380"/>
        <v>Parte.Construtiva</v>
      </c>
      <c r="O1591" s="41" t="str">
        <f t="shared" si="381"/>
        <v>Classe IFC: IfcBuildingElementPartSAFETYCAGE</v>
      </c>
      <c r="P1591" s="41" t="s">
        <v>2605</v>
      </c>
      <c r="Q1591" s="41" t="s">
        <v>4546</v>
      </c>
      <c r="R1591" s="48" t="s">
        <v>9</v>
      </c>
      <c r="S1591" s="49" t="str">
        <f t="shared" si="385"/>
        <v>Interdisciplinar</v>
      </c>
      <c r="T1591" s="49" t="str">
        <f t="shared" si="382"/>
        <v>Partes.Construtivas</v>
      </c>
      <c r="U1591" s="49" t="str">
        <f t="shared" si="383"/>
        <v>Parte.Construtiva</v>
      </c>
      <c r="V1591" s="49" t="str">
        <f t="shared" si="386"/>
        <v>Interdisciplinar</v>
      </c>
      <c r="W1591" s="1" t="str">
        <f t="shared" si="387"/>
        <v>Key.Ifc4.3-1591</v>
      </c>
    </row>
    <row r="1592" spans="1:23" ht="6" customHeight="1" x14ac:dyDescent="0.25">
      <c r="A1592" s="43">
        <v>1592</v>
      </c>
      <c r="B1592" s="2" t="s">
        <v>1263</v>
      </c>
      <c r="C1592" s="45" t="s">
        <v>3302</v>
      </c>
      <c r="D1592" s="2" t="s">
        <v>4823</v>
      </c>
      <c r="E1592" s="2" t="s">
        <v>3136</v>
      </c>
      <c r="F1592" s="46" t="s">
        <v>456</v>
      </c>
      <c r="G1592" s="59" t="s">
        <v>9</v>
      </c>
      <c r="H1592" s="59" t="s">
        <v>9</v>
      </c>
      <c r="I1592" s="59" t="s">
        <v>9</v>
      </c>
      <c r="J1592" s="59" t="s">
        <v>9</v>
      </c>
      <c r="K1592" s="59" t="s">
        <v>9</v>
      </c>
      <c r="L1592" s="47" t="str">
        <f t="shared" si="384"/>
        <v>Interdisciplinar</v>
      </c>
      <c r="M1592" s="47" t="str">
        <f t="shared" si="379"/>
        <v>Planos.Horizontais</v>
      </c>
      <c r="N1592" s="47" t="str">
        <f t="shared" si="380"/>
        <v>Andar</v>
      </c>
      <c r="O1592" s="41" t="str">
        <f t="shared" si="381"/>
        <v>Classe IFC: IfcBuildingStorey</v>
      </c>
      <c r="P1592" s="41" t="s">
        <v>2243</v>
      </c>
      <c r="Q1592" s="41" t="s">
        <v>3766</v>
      </c>
      <c r="R1592" s="48" t="s">
        <v>9</v>
      </c>
      <c r="S1592" s="49" t="str">
        <f t="shared" si="385"/>
        <v>Interdisciplinar</v>
      </c>
      <c r="T1592" s="49" t="str">
        <f t="shared" si="382"/>
        <v>Planos.Horizontais</v>
      </c>
      <c r="U1592" s="49" t="str">
        <f t="shared" si="383"/>
        <v>Andar</v>
      </c>
      <c r="V1592" s="49" t="str">
        <f t="shared" si="386"/>
        <v>Interdisciplinar</v>
      </c>
      <c r="W1592" s="1" t="str">
        <f t="shared" si="387"/>
        <v>Key.Ifc4.3-1592</v>
      </c>
    </row>
    <row r="1593" spans="1:23" ht="6" customHeight="1" x14ac:dyDescent="0.25">
      <c r="A1593" s="43">
        <v>1593</v>
      </c>
      <c r="B1593" s="2" t="s">
        <v>1263</v>
      </c>
      <c r="C1593" s="45" t="s">
        <v>3302</v>
      </c>
      <c r="D1593" s="2" t="s">
        <v>4823</v>
      </c>
      <c r="E1593" s="2" t="s">
        <v>3136</v>
      </c>
      <c r="F1593" s="2" t="s">
        <v>187</v>
      </c>
      <c r="G1593" s="59" t="s">
        <v>9</v>
      </c>
      <c r="H1593" s="59" t="s">
        <v>9</v>
      </c>
      <c r="I1593" s="59" t="s">
        <v>9</v>
      </c>
      <c r="J1593" s="59" t="s">
        <v>9</v>
      </c>
      <c r="K1593" s="59" t="s">
        <v>9</v>
      </c>
      <c r="L1593" s="47" t="str">
        <f t="shared" si="384"/>
        <v>Interdisciplinar</v>
      </c>
      <c r="M1593" s="47" t="str">
        <f t="shared" si="379"/>
        <v>Planos.Horizontais</v>
      </c>
      <c r="N1593" s="47" t="str">
        <f t="shared" si="380"/>
        <v>Andar</v>
      </c>
      <c r="O1593" s="41" t="str">
        <f t="shared" si="381"/>
        <v>Cat. Revit: OST_Levels</v>
      </c>
      <c r="P1593" s="41" t="s">
        <v>4681</v>
      </c>
      <c r="Q1593" s="41" t="s">
        <v>4745</v>
      </c>
      <c r="R1593" s="48" t="s">
        <v>9</v>
      </c>
      <c r="S1593" s="49" t="str">
        <f t="shared" si="385"/>
        <v>Interdisciplinar</v>
      </c>
      <c r="T1593" s="49" t="str">
        <f t="shared" si="382"/>
        <v>Planos.Horizontais</v>
      </c>
      <c r="U1593" s="49" t="str">
        <f t="shared" si="383"/>
        <v>Andar</v>
      </c>
      <c r="V1593" s="49" t="str">
        <f t="shared" si="386"/>
        <v>Interdisciplinar</v>
      </c>
      <c r="W1593" s="1" t="str">
        <f t="shared" si="387"/>
        <v>Key.Ifc4.3-1593</v>
      </c>
    </row>
    <row r="1594" spans="1:23" ht="6" customHeight="1" x14ac:dyDescent="0.25">
      <c r="A1594" s="43">
        <v>1594</v>
      </c>
      <c r="B1594" s="2" t="s">
        <v>1263</v>
      </c>
      <c r="C1594" s="45" t="s">
        <v>3302</v>
      </c>
      <c r="D1594" s="2" t="s">
        <v>4824</v>
      </c>
      <c r="E1594" s="2" t="s">
        <v>3137</v>
      </c>
      <c r="F1594" s="46" t="s">
        <v>457</v>
      </c>
      <c r="G1594" s="59" t="s">
        <v>9</v>
      </c>
      <c r="H1594" s="59" t="s">
        <v>9</v>
      </c>
      <c r="I1594" s="59" t="s">
        <v>9</v>
      </c>
      <c r="J1594" s="59" t="s">
        <v>9</v>
      </c>
      <c r="K1594" s="59" t="s">
        <v>9</v>
      </c>
      <c r="L1594" s="47" t="str">
        <f t="shared" si="384"/>
        <v>Interdisciplinar</v>
      </c>
      <c r="M1594" s="47" t="str">
        <f t="shared" si="379"/>
        <v>Planos.Verticais</v>
      </c>
      <c r="N1594" s="47" t="str">
        <f t="shared" si="380"/>
        <v>Grid</v>
      </c>
      <c r="O1594" s="41" t="str">
        <f t="shared" si="381"/>
        <v>Classe IFC: IfcGrid</v>
      </c>
      <c r="P1594" s="41" t="s">
        <v>2250</v>
      </c>
      <c r="Q1594" s="41" t="s">
        <v>3773</v>
      </c>
      <c r="R1594" s="48" t="s">
        <v>9</v>
      </c>
      <c r="S1594" s="49" t="str">
        <f t="shared" si="385"/>
        <v>Interdisciplinar</v>
      </c>
      <c r="T1594" s="49" t="str">
        <f t="shared" si="382"/>
        <v>Planos.Verticais</v>
      </c>
      <c r="U1594" s="49" t="str">
        <f t="shared" si="383"/>
        <v>Grid</v>
      </c>
      <c r="V1594" s="49" t="str">
        <f t="shared" si="386"/>
        <v>Interdisciplinar</v>
      </c>
      <c r="W1594" s="1" t="str">
        <f t="shared" si="387"/>
        <v>Key.Ifc4.3-1594</v>
      </c>
    </row>
    <row r="1595" spans="1:23" ht="6" customHeight="1" x14ac:dyDescent="0.25">
      <c r="A1595" s="43">
        <v>1595</v>
      </c>
      <c r="B1595" s="2" t="s">
        <v>1263</v>
      </c>
      <c r="C1595" s="45" t="s">
        <v>3302</v>
      </c>
      <c r="D1595" s="2" t="s">
        <v>4824</v>
      </c>
      <c r="E1595" s="2" t="s">
        <v>3137</v>
      </c>
      <c r="F1595" s="46" t="s">
        <v>458</v>
      </c>
      <c r="G1595" s="59" t="s">
        <v>9</v>
      </c>
      <c r="H1595" s="59" t="s">
        <v>9</v>
      </c>
      <c r="I1595" s="59" t="s">
        <v>9</v>
      </c>
      <c r="J1595" s="59" t="s">
        <v>9</v>
      </c>
      <c r="K1595" s="59" t="s">
        <v>9</v>
      </c>
      <c r="L1595" s="47" t="str">
        <f t="shared" si="384"/>
        <v>Interdisciplinar</v>
      </c>
      <c r="M1595" s="47" t="str">
        <f t="shared" si="379"/>
        <v>Planos.Verticais</v>
      </c>
      <c r="N1595" s="47" t="str">
        <f t="shared" si="380"/>
        <v>Grid</v>
      </c>
      <c r="O1595" s="41" t="str">
        <f t="shared" si="381"/>
        <v>Classe IFC: IfcGridIRREGULAR</v>
      </c>
      <c r="P1595" s="41" t="s">
        <v>2251</v>
      </c>
      <c r="Q1595" s="41" t="s">
        <v>3774</v>
      </c>
      <c r="R1595" s="48" t="s">
        <v>9</v>
      </c>
      <c r="S1595" s="49" t="str">
        <f t="shared" si="385"/>
        <v>Interdisciplinar</v>
      </c>
      <c r="T1595" s="49" t="str">
        <f t="shared" si="382"/>
        <v>Planos.Verticais</v>
      </c>
      <c r="U1595" s="49" t="str">
        <f t="shared" si="383"/>
        <v>Grid</v>
      </c>
      <c r="V1595" s="49" t="str">
        <f t="shared" si="386"/>
        <v>Interdisciplinar</v>
      </c>
      <c r="W1595" s="1" t="str">
        <f t="shared" si="387"/>
        <v>Key.Ifc4.3-1595</v>
      </c>
    </row>
    <row r="1596" spans="1:23" ht="6" customHeight="1" x14ac:dyDescent="0.25">
      <c r="A1596" s="43">
        <v>1596</v>
      </c>
      <c r="B1596" s="2" t="s">
        <v>1263</v>
      </c>
      <c r="C1596" s="45" t="s">
        <v>3302</v>
      </c>
      <c r="D1596" s="2" t="s">
        <v>4824</v>
      </c>
      <c r="E1596" s="2" t="s">
        <v>3137</v>
      </c>
      <c r="F1596" s="46" t="s">
        <v>459</v>
      </c>
      <c r="G1596" s="59" t="s">
        <v>9</v>
      </c>
      <c r="H1596" s="59" t="s">
        <v>9</v>
      </c>
      <c r="I1596" s="59" t="s">
        <v>9</v>
      </c>
      <c r="J1596" s="59" t="s">
        <v>9</v>
      </c>
      <c r="K1596" s="59" t="s">
        <v>9</v>
      </c>
      <c r="L1596" s="47" t="str">
        <f t="shared" si="384"/>
        <v>Interdisciplinar</v>
      </c>
      <c r="M1596" s="47" t="str">
        <f t="shared" si="379"/>
        <v>Planos.Verticais</v>
      </c>
      <c r="N1596" s="47" t="str">
        <f t="shared" si="380"/>
        <v>Grid</v>
      </c>
      <c r="O1596" s="41" t="str">
        <f t="shared" si="381"/>
        <v>Classe IFC: IfcGridRADIAL</v>
      </c>
      <c r="P1596" s="41" t="s">
        <v>2252</v>
      </c>
      <c r="Q1596" s="41" t="s">
        <v>3775</v>
      </c>
      <c r="R1596" s="48" t="s">
        <v>9</v>
      </c>
      <c r="S1596" s="49" t="str">
        <f t="shared" si="385"/>
        <v>Interdisciplinar</v>
      </c>
      <c r="T1596" s="49" t="str">
        <f t="shared" si="382"/>
        <v>Planos.Verticais</v>
      </c>
      <c r="U1596" s="49" t="str">
        <f t="shared" si="383"/>
        <v>Grid</v>
      </c>
      <c r="V1596" s="49" t="str">
        <f t="shared" si="386"/>
        <v>Interdisciplinar</v>
      </c>
      <c r="W1596" s="1" t="str">
        <f t="shared" si="387"/>
        <v>Key.Ifc4.3-1596</v>
      </c>
    </row>
    <row r="1597" spans="1:23" ht="6" customHeight="1" x14ac:dyDescent="0.25">
      <c r="A1597" s="43">
        <v>1597</v>
      </c>
      <c r="B1597" s="2" t="s">
        <v>1263</v>
      </c>
      <c r="C1597" s="45" t="s">
        <v>3302</v>
      </c>
      <c r="D1597" s="2" t="s">
        <v>4824</v>
      </c>
      <c r="E1597" s="2" t="s">
        <v>3137</v>
      </c>
      <c r="F1597" s="46" t="s">
        <v>460</v>
      </c>
      <c r="G1597" s="59" t="s">
        <v>9</v>
      </c>
      <c r="H1597" s="59" t="s">
        <v>9</v>
      </c>
      <c r="I1597" s="59" t="s">
        <v>9</v>
      </c>
      <c r="J1597" s="59" t="s">
        <v>9</v>
      </c>
      <c r="K1597" s="59" t="s">
        <v>9</v>
      </c>
      <c r="L1597" s="47" t="str">
        <f t="shared" si="384"/>
        <v>Interdisciplinar</v>
      </c>
      <c r="M1597" s="47" t="str">
        <f t="shared" si="379"/>
        <v>Planos.Verticais</v>
      </c>
      <c r="N1597" s="47" t="str">
        <f t="shared" si="380"/>
        <v>Grid</v>
      </c>
      <c r="O1597" s="41" t="str">
        <f t="shared" si="381"/>
        <v>Classe IFC: IfcGridRECTANGULAR</v>
      </c>
      <c r="P1597" s="41" t="s">
        <v>2253</v>
      </c>
      <c r="Q1597" s="41" t="s">
        <v>3776</v>
      </c>
      <c r="R1597" s="48" t="s">
        <v>9</v>
      </c>
      <c r="S1597" s="49" t="str">
        <f t="shared" si="385"/>
        <v>Interdisciplinar</v>
      </c>
      <c r="T1597" s="49" t="str">
        <f t="shared" si="382"/>
        <v>Planos.Verticais</v>
      </c>
      <c r="U1597" s="49" t="str">
        <f t="shared" si="383"/>
        <v>Grid</v>
      </c>
      <c r="V1597" s="49" t="str">
        <f t="shared" si="386"/>
        <v>Interdisciplinar</v>
      </c>
      <c r="W1597" s="1" t="str">
        <f t="shared" si="387"/>
        <v>Key.Ifc4.3-1597</v>
      </c>
    </row>
    <row r="1598" spans="1:23" ht="6" customHeight="1" x14ac:dyDescent="0.25">
      <c r="A1598" s="43">
        <v>1598</v>
      </c>
      <c r="B1598" s="2" t="s">
        <v>1263</v>
      </c>
      <c r="C1598" s="45" t="s">
        <v>3302</v>
      </c>
      <c r="D1598" s="2" t="s">
        <v>4824</v>
      </c>
      <c r="E1598" s="2" t="s">
        <v>3137</v>
      </c>
      <c r="F1598" s="46" t="s">
        <v>461</v>
      </c>
      <c r="G1598" s="59" t="s">
        <v>9</v>
      </c>
      <c r="H1598" s="59" t="s">
        <v>9</v>
      </c>
      <c r="I1598" s="59" t="s">
        <v>9</v>
      </c>
      <c r="J1598" s="59" t="s">
        <v>9</v>
      </c>
      <c r="K1598" s="59" t="s">
        <v>9</v>
      </c>
      <c r="L1598" s="47" t="str">
        <f t="shared" si="384"/>
        <v>Interdisciplinar</v>
      </c>
      <c r="M1598" s="47" t="str">
        <f t="shared" si="379"/>
        <v>Planos.Verticais</v>
      </c>
      <c r="N1598" s="47" t="str">
        <f t="shared" si="380"/>
        <v>Grid</v>
      </c>
      <c r="O1598" s="41" t="str">
        <f t="shared" si="381"/>
        <v>Classe IFC: IfcGridTRIANGULAR</v>
      </c>
      <c r="P1598" s="41" t="s">
        <v>2254</v>
      </c>
      <c r="Q1598" s="41" t="s">
        <v>3777</v>
      </c>
      <c r="R1598" s="48" t="s">
        <v>9</v>
      </c>
      <c r="S1598" s="49" t="str">
        <f t="shared" si="385"/>
        <v>Interdisciplinar</v>
      </c>
      <c r="T1598" s="49" t="str">
        <f t="shared" si="382"/>
        <v>Planos.Verticais</v>
      </c>
      <c r="U1598" s="49" t="str">
        <f t="shared" si="383"/>
        <v>Grid</v>
      </c>
      <c r="V1598" s="49" t="str">
        <f t="shared" si="386"/>
        <v>Interdisciplinar</v>
      </c>
      <c r="W1598" s="1" t="str">
        <f t="shared" si="387"/>
        <v>Key.Ifc4.3-1598</v>
      </c>
    </row>
    <row r="1599" spans="1:23" ht="6" customHeight="1" x14ac:dyDescent="0.25">
      <c r="A1599" s="43">
        <v>1599</v>
      </c>
      <c r="B1599" s="2" t="s">
        <v>1263</v>
      </c>
      <c r="C1599" s="45" t="s">
        <v>3302</v>
      </c>
      <c r="D1599" s="2" t="s">
        <v>4824</v>
      </c>
      <c r="E1599" s="2" t="s">
        <v>3137</v>
      </c>
      <c r="F1599" s="2" t="s">
        <v>188</v>
      </c>
      <c r="G1599" s="59" t="s">
        <v>9</v>
      </c>
      <c r="H1599" s="59" t="s">
        <v>9</v>
      </c>
      <c r="I1599" s="59" t="s">
        <v>9</v>
      </c>
      <c r="J1599" s="59" t="s">
        <v>9</v>
      </c>
      <c r="K1599" s="59" t="s">
        <v>9</v>
      </c>
      <c r="L1599" s="47" t="str">
        <f t="shared" si="384"/>
        <v>Interdisciplinar</v>
      </c>
      <c r="M1599" s="47" t="str">
        <f t="shared" ref="M1599:M1665" si="388">CONCATENATE("", D1599)</f>
        <v>Planos.Verticais</v>
      </c>
      <c r="N1599" s="47" t="str">
        <f t="shared" ref="N1599:N1665" si="389">CONCATENATE("", E1599)</f>
        <v>Grid</v>
      </c>
      <c r="O1599" s="41" t="str">
        <f t="shared" ref="O1599:O1665" si="390">IF(ISNUMBER(FIND("Ifc",F1599)),CONCATENATE("Classe IFC: ",F1599),CONCATENATE("Cat. Revit: ",F1599))</f>
        <v>Cat. Revit: OST_Grids</v>
      </c>
      <c r="P1599" s="41" t="s">
        <v>4770</v>
      </c>
      <c r="Q1599" s="41" t="s">
        <v>4713</v>
      </c>
      <c r="R1599" s="48" t="s">
        <v>9</v>
      </c>
      <c r="S1599" s="49" t="str">
        <f t="shared" si="385"/>
        <v>Interdisciplinar</v>
      </c>
      <c r="T1599" s="49" t="str">
        <f t="shared" ref="T1599:T1665" si="391">SUBSTITUTE(D1599, "_", " ")</f>
        <v>Planos.Verticais</v>
      </c>
      <c r="U1599" s="49" t="str">
        <f t="shared" ref="U1599:U1665" si="392">SUBSTITUTE(E1599, "_", " ")</f>
        <v>Grid</v>
      </c>
      <c r="V1599" s="49" t="str">
        <f t="shared" si="386"/>
        <v>Interdisciplinar</v>
      </c>
      <c r="W1599" s="1" t="str">
        <f t="shared" si="387"/>
        <v>Key.Ifc4.3-1599</v>
      </c>
    </row>
    <row r="1600" spans="1:23" ht="6" customHeight="1" x14ac:dyDescent="0.25">
      <c r="A1600" s="43">
        <v>1600</v>
      </c>
      <c r="B1600" s="2" t="s">
        <v>1263</v>
      </c>
      <c r="C1600" s="45" t="s">
        <v>3302</v>
      </c>
      <c r="D1600" s="2" t="s">
        <v>462</v>
      </c>
      <c r="E1600" s="2" t="s">
        <v>4831</v>
      </c>
      <c r="F1600" s="46" t="s">
        <v>463</v>
      </c>
      <c r="G1600" s="59" t="s">
        <v>9</v>
      </c>
      <c r="H1600" s="59" t="s">
        <v>9</v>
      </c>
      <c r="I1600" s="59" t="s">
        <v>9</v>
      </c>
      <c r="J1600" s="59" t="s">
        <v>9</v>
      </c>
      <c r="K1600" s="59" t="s">
        <v>9</v>
      </c>
      <c r="L1600" s="47" t="str">
        <f t="shared" si="384"/>
        <v>Interdisciplinar</v>
      </c>
      <c r="M1600" s="47" t="str">
        <f t="shared" si="388"/>
        <v>Posicionamento</v>
      </c>
      <c r="N1600" s="47" t="str">
        <f t="shared" si="389"/>
        <v>Alinhamento</v>
      </c>
      <c r="O1600" s="41" t="str">
        <f t="shared" si="390"/>
        <v>Classe IFC: IfcPositioningElement</v>
      </c>
      <c r="P1600" s="41" t="s">
        <v>2652</v>
      </c>
      <c r="Q1600" s="41" t="s">
        <v>3398</v>
      </c>
      <c r="R1600" s="48" t="s">
        <v>9</v>
      </c>
      <c r="S1600" s="49" t="str">
        <f t="shared" si="385"/>
        <v>Interdisciplinar</v>
      </c>
      <c r="T1600" s="49" t="str">
        <f t="shared" si="391"/>
        <v>Posicionamento</v>
      </c>
      <c r="U1600" s="49" t="str">
        <f t="shared" si="392"/>
        <v>Alinhamento</v>
      </c>
      <c r="V1600" s="49" t="str">
        <f t="shared" si="386"/>
        <v>Interdisciplinar</v>
      </c>
      <c r="W1600" s="1" t="str">
        <f t="shared" si="387"/>
        <v>Key.Ifc4.3-1600</v>
      </c>
    </row>
    <row r="1601" spans="1:23" ht="6" customHeight="1" x14ac:dyDescent="0.25">
      <c r="A1601" s="43">
        <v>1601</v>
      </c>
      <c r="B1601" s="2" t="s">
        <v>1263</v>
      </c>
      <c r="C1601" s="45" t="s">
        <v>3302</v>
      </c>
      <c r="D1601" s="2" t="s">
        <v>3185</v>
      </c>
      <c r="E1601" s="2" t="s">
        <v>3186</v>
      </c>
      <c r="F1601" s="46" t="s">
        <v>475</v>
      </c>
      <c r="G1601" s="59" t="s">
        <v>9</v>
      </c>
      <c r="H1601" s="59" t="s">
        <v>9</v>
      </c>
      <c r="I1601" s="59" t="s">
        <v>9</v>
      </c>
      <c r="J1601" s="59" t="s">
        <v>9</v>
      </c>
      <c r="K1601" s="59" t="s">
        <v>9</v>
      </c>
      <c r="L1601" s="47" t="str">
        <f t="shared" si="384"/>
        <v>Interdisciplinar</v>
      </c>
      <c r="M1601" s="47" t="str">
        <f t="shared" si="388"/>
        <v>Projeções</v>
      </c>
      <c r="N1601" s="47" t="str">
        <f t="shared" si="389"/>
        <v>Projeção</v>
      </c>
      <c r="O1601" s="41" t="str">
        <f t="shared" si="390"/>
        <v>Classe IFC: IfcProjectionElement</v>
      </c>
      <c r="P1601" s="41" t="s">
        <v>2012</v>
      </c>
      <c r="Q1601" s="41" t="s">
        <v>4501</v>
      </c>
      <c r="R1601" s="48" t="s">
        <v>9</v>
      </c>
      <c r="S1601" s="49" t="str">
        <f t="shared" si="385"/>
        <v>Interdisciplinar</v>
      </c>
      <c r="T1601" s="49" t="str">
        <f t="shared" si="391"/>
        <v>Projeções</v>
      </c>
      <c r="U1601" s="49" t="str">
        <f t="shared" si="392"/>
        <v>Projeção</v>
      </c>
      <c r="V1601" s="49" t="str">
        <f t="shared" si="386"/>
        <v>Interdisciplinar</v>
      </c>
      <c r="W1601" s="1" t="str">
        <f t="shared" si="387"/>
        <v>Key.Ifc4.3-1601</v>
      </c>
    </row>
    <row r="1602" spans="1:23" ht="6" customHeight="1" x14ac:dyDescent="0.25">
      <c r="A1602" s="43">
        <v>1602</v>
      </c>
      <c r="B1602" s="2" t="s">
        <v>1263</v>
      </c>
      <c r="C1602" s="45" t="s">
        <v>3302</v>
      </c>
      <c r="D1602" s="2" t="s">
        <v>3185</v>
      </c>
      <c r="E1602" s="2" t="s">
        <v>3186</v>
      </c>
      <c r="F1602" s="46" t="s">
        <v>476</v>
      </c>
      <c r="G1602" s="59" t="s">
        <v>9</v>
      </c>
      <c r="H1602" s="59" t="s">
        <v>9</v>
      </c>
      <c r="I1602" s="59" t="s">
        <v>9</v>
      </c>
      <c r="J1602" s="59" t="s">
        <v>9</v>
      </c>
      <c r="K1602" s="59" t="s">
        <v>9</v>
      </c>
      <c r="L1602" s="47" t="str">
        <f t="shared" si="384"/>
        <v>Interdisciplinar</v>
      </c>
      <c r="M1602" s="47" t="str">
        <f t="shared" si="388"/>
        <v>Projeções</v>
      </c>
      <c r="N1602" s="47" t="str">
        <f t="shared" si="389"/>
        <v>Projeção</v>
      </c>
      <c r="O1602" s="41" t="str">
        <f t="shared" si="390"/>
        <v>Classe IFC: IfcProjectionElementBLISTER</v>
      </c>
      <c r="P1602" s="41" t="s">
        <v>2653</v>
      </c>
      <c r="Q1602" s="41" t="s">
        <v>4549</v>
      </c>
      <c r="R1602" s="48" t="s">
        <v>9</v>
      </c>
      <c r="S1602" s="49" t="str">
        <f t="shared" si="385"/>
        <v>Interdisciplinar</v>
      </c>
      <c r="T1602" s="49" t="str">
        <f t="shared" si="391"/>
        <v>Projeções</v>
      </c>
      <c r="U1602" s="49" t="str">
        <f t="shared" si="392"/>
        <v>Projeção</v>
      </c>
      <c r="V1602" s="49" t="str">
        <f t="shared" si="386"/>
        <v>Interdisciplinar</v>
      </c>
      <c r="W1602" s="1" t="str">
        <f t="shared" si="387"/>
        <v>Key.Ifc4.3-1602</v>
      </c>
    </row>
    <row r="1603" spans="1:23" ht="6" customHeight="1" x14ac:dyDescent="0.25">
      <c r="A1603" s="43">
        <v>1603</v>
      </c>
      <c r="B1603" s="2" t="s">
        <v>1263</v>
      </c>
      <c r="C1603" s="45" t="s">
        <v>3302</v>
      </c>
      <c r="D1603" s="2" t="s">
        <v>3185</v>
      </c>
      <c r="E1603" s="2" t="s">
        <v>3186</v>
      </c>
      <c r="F1603" s="46" t="s">
        <v>477</v>
      </c>
      <c r="G1603" s="59" t="s">
        <v>9</v>
      </c>
      <c r="H1603" s="59" t="s">
        <v>9</v>
      </c>
      <c r="I1603" s="59" t="s">
        <v>9</v>
      </c>
      <c r="J1603" s="59" t="s">
        <v>9</v>
      </c>
      <c r="K1603" s="59" t="s">
        <v>9</v>
      </c>
      <c r="L1603" s="47" t="str">
        <f t="shared" si="384"/>
        <v>Interdisciplinar</v>
      </c>
      <c r="M1603" s="47" t="str">
        <f t="shared" si="388"/>
        <v>Projeções</v>
      </c>
      <c r="N1603" s="47" t="str">
        <f t="shared" si="389"/>
        <v>Projeção</v>
      </c>
      <c r="O1603" s="41" t="str">
        <f t="shared" si="390"/>
        <v>Classe IFC: IfcProjectionElementDEVIATOR</v>
      </c>
      <c r="P1603" s="41" t="s">
        <v>2654</v>
      </c>
      <c r="Q1603" s="41" t="s">
        <v>4550</v>
      </c>
      <c r="R1603" s="48" t="s">
        <v>9</v>
      </c>
      <c r="S1603" s="49" t="str">
        <f t="shared" si="385"/>
        <v>Interdisciplinar</v>
      </c>
      <c r="T1603" s="49" t="str">
        <f t="shared" si="391"/>
        <v>Projeções</v>
      </c>
      <c r="U1603" s="49" t="str">
        <f t="shared" si="392"/>
        <v>Projeção</v>
      </c>
      <c r="V1603" s="49" t="str">
        <f t="shared" si="386"/>
        <v>Interdisciplinar</v>
      </c>
      <c r="W1603" s="1" t="str">
        <f t="shared" si="387"/>
        <v>Key.Ifc4.3-1603</v>
      </c>
    </row>
    <row r="1604" spans="1:23" ht="6" customHeight="1" x14ac:dyDescent="0.25">
      <c r="A1604" s="43">
        <v>1604</v>
      </c>
      <c r="B1604" s="2" t="s">
        <v>1263</v>
      </c>
      <c r="C1604" s="45" t="s">
        <v>3302</v>
      </c>
      <c r="D1604" s="2" t="s">
        <v>3230</v>
      </c>
      <c r="E1604" s="2" t="s">
        <v>3158</v>
      </c>
      <c r="F1604" s="46" t="s">
        <v>1491</v>
      </c>
      <c r="G1604" s="59" t="s">
        <v>9</v>
      </c>
      <c r="H1604" s="59" t="s">
        <v>9</v>
      </c>
      <c r="I1604" s="59" t="s">
        <v>9</v>
      </c>
      <c r="J1604" s="59" t="s">
        <v>9</v>
      </c>
      <c r="K1604" s="59" t="s">
        <v>9</v>
      </c>
      <c r="L1604" s="47" t="str">
        <f t="shared" si="384"/>
        <v>Interdisciplinar</v>
      </c>
      <c r="M1604" s="47" t="str">
        <f t="shared" si="388"/>
        <v>Proteções</v>
      </c>
      <c r="N1604" s="47" t="str">
        <f t="shared" si="389"/>
        <v>Contra.Impacto</v>
      </c>
      <c r="O1604" s="41" t="str">
        <f t="shared" si="390"/>
        <v>Classe IFC: IfcImpactProtectionDevice</v>
      </c>
      <c r="P1604" s="41" t="s">
        <v>2675</v>
      </c>
      <c r="Q1604" s="41" t="s">
        <v>3482</v>
      </c>
      <c r="R1604" s="48" t="s">
        <v>9</v>
      </c>
      <c r="S1604" s="49" t="str">
        <f t="shared" si="385"/>
        <v>Interdisciplinar</v>
      </c>
      <c r="T1604" s="49" t="str">
        <f t="shared" si="391"/>
        <v>Proteções</v>
      </c>
      <c r="U1604" s="49" t="str">
        <f t="shared" si="392"/>
        <v>Contra.Impacto</v>
      </c>
      <c r="V1604" s="49" t="str">
        <f t="shared" si="386"/>
        <v>Interdisciplinar</v>
      </c>
      <c r="W1604" s="1" t="str">
        <f t="shared" si="387"/>
        <v>Key.Ifc4.3-1604</v>
      </c>
    </row>
    <row r="1605" spans="1:23" ht="6" customHeight="1" x14ac:dyDescent="0.25">
      <c r="A1605" s="43">
        <v>1605</v>
      </c>
      <c r="B1605" s="2" t="s">
        <v>1263</v>
      </c>
      <c r="C1605" s="45" t="s">
        <v>3302</v>
      </c>
      <c r="D1605" s="2" t="s">
        <v>3230</v>
      </c>
      <c r="E1605" s="2" t="s">
        <v>3158</v>
      </c>
      <c r="F1605" s="46" t="s">
        <v>1492</v>
      </c>
      <c r="G1605" s="59" t="s">
        <v>9</v>
      </c>
      <c r="H1605" s="59" t="s">
        <v>9</v>
      </c>
      <c r="I1605" s="59" t="s">
        <v>9</v>
      </c>
      <c r="J1605" s="59" t="s">
        <v>9</v>
      </c>
      <c r="K1605" s="59" t="s">
        <v>9</v>
      </c>
      <c r="L1605" s="47" t="str">
        <f t="shared" si="384"/>
        <v>Interdisciplinar</v>
      </c>
      <c r="M1605" s="47" t="str">
        <f t="shared" si="388"/>
        <v>Proteções</v>
      </c>
      <c r="N1605" s="47" t="str">
        <f t="shared" si="389"/>
        <v>Contra.Impacto</v>
      </c>
      <c r="O1605" s="41" t="str">
        <f t="shared" si="390"/>
        <v>Classe IFC: IfcImpactProtectionDeviceBUMPER</v>
      </c>
      <c r="P1605" s="41" t="s">
        <v>2676</v>
      </c>
      <c r="Q1605" s="41" t="s">
        <v>3483</v>
      </c>
      <c r="R1605" s="48" t="s">
        <v>9</v>
      </c>
      <c r="S1605" s="49" t="str">
        <f t="shared" si="385"/>
        <v>Interdisciplinar</v>
      </c>
      <c r="T1605" s="49" t="str">
        <f t="shared" si="391"/>
        <v>Proteções</v>
      </c>
      <c r="U1605" s="49" t="str">
        <f t="shared" si="392"/>
        <v>Contra.Impacto</v>
      </c>
      <c r="V1605" s="49" t="str">
        <f t="shared" si="386"/>
        <v>Interdisciplinar</v>
      </c>
      <c r="W1605" s="1" t="str">
        <f t="shared" si="387"/>
        <v>Key.Ifc4.3-1605</v>
      </c>
    </row>
    <row r="1606" spans="1:23" ht="6" customHeight="1" x14ac:dyDescent="0.25">
      <c r="A1606" s="43">
        <v>1606</v>
      </c>
      <c r="B1606" s="2" t="s">
        <v>1263</v>
      </c>
      <c r="C1606" s="45" t="s">
        <v>3302</v>
      </c>
      <c r="D1606" s="2" t="s">
        <v>3230</v>
      </c>
      <c r="E1606" s="2" t="s">
        <v>3158</v>
      </c>
      <c r="F1606" s="46" t="s">
        <v>1493</v>
      </c>
      <c r="G1606" s="59" t="s">
        <v>9</v>
      </c>
      <c r="H1606" s="59" t="s">
        <v>9</v>
      </c>
      <c r="I1606" s="59" t="s">
        <v>9</v>
      </c>
      <c r="J1606" s="59" t="s">
        <v>9</v>
      </c>
      <c r="K1606" s="59" t="s">
        <v>9</v>
      </c>
      <c r="L1606" s="47" t="str">
        <f t="shared" si="384"/>
        <v>Interdisciplinar</v>
      </c>
      <c r="M1606" s="47" t="str">
        <f t="shared" si="388"/>
        <v>Proteções</v>
      </c>
      <c r="N1606" s="47" t="str">
        <f t="shared" si="389"/>
        <v>Contra.Impacto</v>
      </c>
      <c r="O1606" s="41" t="str">
        <f t="shared" si="390"/>
        <v>Classe IFC: IfcImpactProtectionDeviceCRASHCUSHION</v>
      </c>
      <c r="P1606" s="41" t="s">
        <v>2140</v>
      </c>
      <c r="Q1606" s="41" t="s">
        <v>3419</v>
      </c>
      <c r="R1606" s="48" t="s">
        <v>9</v>
      </c>
      <c r="S1606" s="49" t="str">
        <f t="shared" si="385"/>
        <v>Interdisciplinar</v>
      </c>
      <c r="T1606" s="49" t="str">
        <f t="shared" si="391"/>
        <v>Proteções</v>
      </c>
      <c r="U1606" s="49" t="str">
        <f t="shared" si="392"/>
        <v>Contra.Impacto</v>
      </c>
      <c r="V1606" s="49" t="str">
        <f t="shared" si="386"/>
        <v>Interdisciplinar</v>
      </c>
      <c r="W1606" s="1" t="str">
        <f t="shared" si="387"/>
        <v>Key.Ifc4.3-1606</v>
      </c>
    </row>
    <row r="1607" spans="1:23" ht="6" customHeight="1" x14ac:dyDescent="0.25">
      <c r="A1607" s="43">
        <v>1607</v>
      </c>
      <c r="B1607" s="2" t="s">
        <v>1263</v>
      </c>
      <c r="C1607" s="45" t="s">
        <v>3302</v>
      </c>
      <c r="D1607" s="2" t="s">
        <v>3230</v>
      </c>
      <c r="E1607" s="2" t="s">
        <v>3158</v>
      </c>
      <c r="F1607" s="46" t="s">
        <v>1494</v>
      </c>
      <c r="G1607" s="59" t="s">
        <v>9</v>
      </c>
      <c r="H1607" s="59" t="s">
        <v>9</v>
      </c>
      <c r="I1607" s="59" t="s">
        <v>9</v>
      </c>
      <c r="J1607" s="59" t="s">
        <v>9</v>
      </c>
      <c r="K1607" s="59" t="s">
        <v>9</v>
      </c>
      <c r="L1607" s="47" t="str">
        <f t="shared" si="384"/>
        <v>Interdisciplinar</v>
      </c>
      <c r="M1607" s="47" t="str">
        <f t="shared" si="388"/>
        <v>Proteções</v>
      </c>
      <c r="N1607" s="47" t="str">
        <f t="shared" si="389"/>
        <v>Contra.Impacto</v>
      </c>
      <c r="O1607" s="41" t="str">
        <f t="shared" si="390"/>
        <v>Classe IFC: IfcImpactProtectionDeviceDAMPINGSYSTEM</v>
      </c>
      <c r="P1607" s="41" t="s">
        <v>2677</v>
      </c>
      <c r="Q1607" s="41" t="s">
        <v>3484</v>
      </c>
      <c r="R1607" s="48" t="s">
        <v>9</v>
      </c>
      <c r="S1607" s="49" t="str">
        <f t="shared" si="385"/>
        <v>Interdisciplinar</v>
      </c>
      <c r="T1607" s="49" t="str">
        <f t="shared" si="391"/>
        <v>Proteções</v>
      </c>
      <c r="U1607" s="49" t="str">
        <f t="shared" si="392"/>
        <v>Contra.Impacto</v>
      </c>
      <c r="V1607" s="49" t="str">
        <f t="shared" si="386"/>
        <v>Interdisciplinar</v>
      </c>
      <c r="W1607" s="1" t="str">
        <f t="shared" si="387"/>
        <v>Key.Ifc4.3-1607</v>
      </c>
    </row>
    <row r="1608" spans="1:23" ht="6" customHeight="1" x14ac:dyDescent="0.25">
      <c r="A1608" s="43">
        <v>1608</v>
      </c>
      <c r="B1608" s="2" t="s">
        <v>1263</v>
      </c>
      <c r="C1608" s="45" t="s">
        <v>3302</v>
      </c>
      <c r="D1608" s="2" t="s">
        <v>3230</v>
      </c>
      <c r="E1608" s="2" t="s">
        <v>3158</v>
      </c>
      <c r="F1608" s="46" t="s">
        <v>1495</v>
      </c>
      <c r="G1608" s="59" t="s">
        <v>9</v>
      </c>
      <c r="H1608" s="59" t="s">
        <v>9</v>
      </c>
      <c r="I1608" s="59" t="s">
        <v>9</v>
      </c>
      <c r="J1608" s="59" t="s">
        <v>9</v>
      </c>
      <c r="K1608" s="59" t="s">
        <v>9</v>
      </c>
      <c r="L1608" s="47" t="str">
        <f t="shared" si="384"/>
        <v>Interdisciplinar</v>
      </c>
      <c r="M1608" s="47" t="str">
        <f t="shared" si="388"/>
        <v>Proteções</v>
      </c>
      <c r="N1608" s="47" t="str">
        <f t="shared" si="389"/>
        <v>Contra.Impacto</v>
      </c>
      <c r="O1608" s="41" t="str">
        <f t="shared" si="390"/>
        <v>Classe IFC: IfcImpactProtectionDeviceFENDER</v>
      </c>
      <c r="P1608" s="41" t="s">
        <v>2678</v>
      </c>
      <c r="Q1608" s="41" t="s">
        <v>3485</v>
      </c>
      <c r="R1608" s="48" t="s">
        <v>9</v>
      </c>
      <c r="S1608" s="49" t="str">
        <f t="shared" si="385"/>
        <v>Interdisciplinar</v>
      </c>
      <c r="T1608" s="49" t="str">
        <f t="shared" si="391"/>
        <v>Proteções</v>
      </c>
      <c r="U1608" s="49" t="str">
        <f t="shared" si="392"/>
        <v>Contra.Impacto</v>
      </c>
      <c r="V1608" s="49" t="str">
        <f t="shared" si="386"/>
        <v>Interdisciplinar</v>
      </c>
      <c r="W1608" s="1" t="str">
        <f t="shared" si="387"/>
        <v>Key.Ifc4.3-1608</v>
      </c>
    </row>
    <row r="1609" spans="1:23" ht="6" customHeight="1" x14ac:dyDescent="0.25">
      <c r="A1609" s="43">
        <v>1609</v>
      </c>
      <c r="B1609" s="2" t="s">
        <v>1263</v>
      </c>
      <c r="C1609" s="45" t="s">
        <v>3302</v>
      </c>
      <c r="D1609" s="2" t="s">
        <v>3230</v>
      </c>
      <c r="E1609" s="2" t="s">
        <v>478</v>
      </c>
      <c r="F1609" s="46" t="s">
        <v>479</v>
      </c>
      <c r="G1609" s="59" t="s">
        <v>9</v>
      </c>
      <c r="H1609" s="59" t="s">
        <v>9</v>
      </c>
      <c r="I1609" s="59" t="s">
        <v>9</v>
      </c>
      <c r="J1609" s="59" t="s">
        <v>9</v>
      </c>
      <c r="K1609" s="59" t="s">
        <v>9</v>
      </c>
      <c r="L1609" s="47" t="str">
        <f t="shared" si="384"/>
        <v>Interdisciplinar</v>
      </c>
      <c r="M1609" s="47" t="str">
        <f t="shared" si="388"/>
        <v>Proteções</v>
      </c>
      <c r="N1609" s="47" t="str">
        <f t="shared" si="389"/>
        <v>Corrimão</v>
      </c>
      <c r="O1609" s="41" t="str">
        <f t="shared" si="390"/>
        <v>Classe IFC: IfcRailing</v>
      </c>
      <c r="P1609" s="41" t="s">
        <v>2138</v>
      </c>
      <c r="Q1609" s="41" t="s">
        <v>3417</v>
      </c>
      <c r="R1609" s="48" t="s">
        <v>9</v>
      </c>
      <c r="S1609" s="49" t="str">
        <f t="shared" si="385"/>
        <v>Interdisciplinar</v>
      </c>
      <c r="T1609" s="49" t="str">
        <f t="shared" si="391"/>
        <v>Proteções</v>
      </c>
      <c r="U1609" s="49" t="str">
        <f t="shared" si="392"/>
        <v>Corrimão</v>
      </c>
      <c r="V1609" s="49" t="str">
        <f t="shared" si="386"/>
        <v>Interdisciplinar</v>
      </c>
      <c r="W1609" s="1" t="str">
        <f t="shared" si="387"/>
        <v>Key.Ifc4.3-1609</v>
      </c>
    </row>
    <row r="1610" spans="1:23" ht="6" customHeight="1" x14ac:dyDescent="0.25">
      <c r="A1610" s="43">
        <v>1610</v>
      </c>
      <c r="B1610" s="2" t="s">
        <v>1263</v>
      </c>
      <c r="C1610" s="45" t="s">
        <v>3302</v>
      </c>
      <c r="D1610" s="2" t="s">
        <v>3230</v>
      </c>
      <c r="E1610" s="2" t="s">
        <v>478</v>
      </c>
      <c r="F1610" s="46" t="s">
        <v>480</v>
      </c>
      <c r="G1610" s="59" t="s">
        <v>9</v>
      </c>
      <c r="H1610" s="59" t="s">
        <v>9</v>
      </c>
      <c r="I1610" s="59" t="s">
        <v>9</v>
      </c>
      <c r="J1610" s="59" t="s">
        <v>9</v>
      </c>
      <c r="K1610" s="59" t="s">
        <v>9</v>
      </c>
      <c r="L1610" s="47" t="str">
        <f t="shared" si="384"/>
        <v>Interdisciplinar</v>
      </c>
      <c r="M1610" s="47" t="str">
        <f t="shared" si="388"/>
        <v>Proteções</v>
      </c>
      <c r="N1610" s="47" t="str">
        <f t="shared" si="389"/>
        <v>Corrimão</v>
      </c>
      <c r="O1610" s="41" t="str">
        <f t="shared" si="390"/>
        <v>Classe IFC: IfcRailingBALUSTRADE</v>
      </c>
      <c r="P1610" s="41" t="s">
        <v>2139</v>
      </c>
      <c r="Q1610" s="41" t="s">
        <v>3418</v>
      </c>
      <c r="R1610" s="48" t="s">
        <v>9</v>
      </c>
      <c r="S1610" s="49" t="str">
        <f t="shared" si="385"/>
        <v>Interdisciplinar</v>
      </c>
      <c r="T1610" s="49" t="str">
        <f t="shared" si="391"/>
        <v>Proteções</v>
      </c>
      <c r="U1610" s="49" t="str">
        <f t="shared" si="392"/>
        <v>Corrimão</v>
      </c>
      <c r="V1610" s="49" t="str">
        <f t="shared" si="386"/>
        <v>Interdisciplinar</v>
      </c>
      <c r="W1610" s="1" t="str">
        <f t="shared" si="387"/>
        <v>Key.Ifc4.3-1610</v>
      </c>
    </row>
    <row r="1611" spans="1:23" ht="6" customHeight="1" x14ac:dyDescent="0.25">
      <c r="A1611" s="43">
        <v>1611</v>
      </c>
      <c r="B1611" s="2" t="s">
        <v>1263</v>
      </c>
      <c r="C1611" s="45" t="s">
        <v>3302</v>
      </c>
      <c r="D1611" s="2" t="s">
        <v>3230</v>
      </c>
      <c r="E1611" s="2" t="s">
        <v>478</v>
      </c>
      <c r="F1611" s="46" t="s">
        <v>481</v>
      </c>
      <c r="G1611" s="59" t="s">
        <v>9</v>
      </c>
      <c r="H1611" s="59" t="s">
        <v>9</v>
      </c>
      <c r="I1611" s="59" t="s">
        <v>9</v>
      </c>
      <c r="J1611" s="59" t="s">
        <v>9</v>
      </c>
      <c r="K1611" s="59" t="s">
        <v>9</v>
      </c>
      <c r="L1611" s="47" t="str">
        <f t="shared" si="384"/>
        <v>Interdisciplinar</v>
      </c>
      <c r="M1611" s="47" t="str">
        <f t="shared" si="388"/>
        <v>Proteções</v>
      </c>
      <c r="N1611" s="47" t="str">
        <f t="shared" si="389"/>
        <v>Corrimão</v>
      </c>
      <c r="O1611" s="41" t="str">
        <f t="shared" si="390"/>
        <v>Classe IFC: IfcRailingFENCE</v>
      </c>
      <c r="P1611" s="41" t="s">
        <v>2140</v>
      </c>
      <c r="Q1611" s="41" t="s">
        <v>3419</v>
      </c>
      <c r="R1611" s="48" t="s">
        <v>9</v>
      </c>
      <c r="S1611" s="49" t="str">
        <f t="shared" si="385"/>
        <v>Interdisciplinar</v>
      </c>
      <c r="T1611" s="49" t="str">
        <f t="shared" si="391"/>
        <v>Proteções</v>
      </c>
      <c r="U1611" s="49" t="str">
        <f t="shared" si="392"/>
        <v>Corrimão</v>
      </c>
      <c r="V1611" s="49" t="str">
        <f t="shared" si="386"/>
        <v>Interdisciplinar</v>
      </c>
      <c r="W1611" s="1" t="str">
        <f t="shared" si="387"/>
        <v>Key.Ifc4.3-1611</v>
      </c>
    </row>
    <row r="1612" spans="1:23" ht="6" customHeight="1" x14ac:dyDescent="0.25">
      <c r="A1612" s="43">
        <v>1612</v>
      </c>
      <c r="B1612" s="2" t="s">
        <v>1263</v>
      </c>
      <c r="C1612" s="45" t="s">
        <v>3302</v>
      </c>
      <c r="D1612" s="2" t="s">
        <v>3230</v>
      </c>
      <c r="E1612" s="2" t="s">
        <v>478</v>
      </c>
      <c r="F1612" s="46" t="s">
        <v>482</v>
      </c>
      <c r="G1612" s="59" t="s">
        <v>9</v>
      </c>
      <c r="H1612" s="59" t="s">
        <v>9</v>
      </c>
      <c r="I1612" s="59" t="s">
        <v>9</v>
      </c>
      <c r="J1612" s="59" t="s">
        <v>9</v>
      </c>
      <c r="K1612" s="59" t="s">
        <v>9</v>
      </c>
      <c r="L1612" s="47" t="str">
        <f t="shared" ref="L1612:L1675" si="393">CONCATENATE("", C1612)</f>
        <v>Interdisciplinar</v>
      </c>
      <c r="M1612" s="47" t="str">
        <f t="shared" si="388"/>
        <v>Proteções</v>
      </c>
      <c r="N1612" s="47" t="str">
        <f t="shared" si="389"/>
        <v>Corrimão</v>
      </c>
      <c r="O1612" s="41" t="str">
        <f t="shared" si="390"/>
        <v>Classe IFC: IfcRailingGUARDRAIL</v>
      </c>
      <c r="P1612" s="41" t="s">
        <v>2141</v>
      </c>
      <c r="Q1612" s="41" t="s">
        <v>3420</v>
      </c>
      <c r="R1612" s="48" t="s">
        <v>9</v>
      </c>
      <c r="S1612" s="49" t="str">
        <f t="shared" ref="S1612:S1675" si="394">SUBSTITUTE(C1612, "_", " ")</f>
        <v>Interdisciplinar</v>
      </c>
      <c r="T1612" s="49" t="str">
        <f t="shared" si="391"/>
        <v>Proteções</v>
      </c>
      <c r="U1612" s="49" t="str">
        <f t="shared" si="392"/>
        <v>Corrimão</v>
      </c>
      <c r="V1612" s="49" t="str">
        <f t="shared" ref="V1612:V1675" si="395">SUBSTITUTE(C1612, "_", " ")</f>
        <v>Interdisciplinar</v>
      </c>
      <c r="W1612" s="1" t="str">
        <f t="shared" ref="W1612:W1675" si="396">CONCATENATE("Key.Ifc4.3-",A1612)</f>
        <v>Key.Ifc4.3-1612</v>
      </c>
    </row>
    <row r="1613" spans="1:23" ht="6" customHeight="1" x14ac:dyDescent="0.25">
      <c r="A1613" s="43">
        <v>1613</v>
      </c>
      <c r="B1613" s="2" t="s">
        <v>1263</v>
      </c>
      <c r="C1613" s="45" t="s">
        <v>3302</v>
      </c>
      <c r="D1613" s="2" t="s">
        <v>3230</v>
      </c>
      <c r="E1613" s="2" t="s">
        <v>478</v>
      </c>
      <c r="F1613" s="46" t="s">
        <v>483</v>
      </c>
      <c r="G1613" s="59" t="s">
        <v>9</v>
      </c>
      <c r="H1613" s="59" t="s">
        <v>9</v>
      </c>
      <c r="I1613" s="59" t="s">
        <v>9</v>
      </c>
      <c r="J1613" s="59" t="s">
        <v>9</v>
      </c>
      <c r="K1613" s="59" t="s">
        <v>9</v>
      </c>
      <c r="L1613" s="47" t="str">
        <f t="shared" si="393"/>
        <v>Interdisciplinar</v>
      </c>
      <c r="M1613" s="47" t="str">
        <f t="shared" si="388"/>
        <v>Proteções</v>
      </c>
      <c r="N1613" s="47" t="str">
        <f t="shared" si="389"/>
        <v>Corrimão</v>
      </c>
      <c r="O1613" s="41" t="str">
        <f t="shared" si="390"/>
        <v>Classe IFC: IfcRailingHANDRAIL</v>
      </c>
      <c r="P1613" s="41" t="s">
        <v>2142</v>
      </c>
      <c r="Q1613" s="41" t="s">
        <v>3421</v>
      </c>
      <c r="R1613" s="48" t="s">
        <v>9</v>
      </c>
      <c r="S1613" s="49" t="str">
        <f t="shared" si="394"/>
        <v>Interdisciplinar</v>
      </c>
      <c r="T1613" s="49" t="str">
        <f t="shared" si="391"/>
        <v>Proteções</v>
      </c>
      <c r="U1613" s="49" t="str">
        <f t="shared" si="392"/>
        <v>Corrimão</v>
      </c>
      <c r="V1613" s="49" t="str">
        <f t="shared" si="395"/>
        <v>Interdisciplinar</v>
      </c>
      <c r="W1613" s="1" t="str">
        <f t="shared" si="396"/>
        <v>Key.Ifc4.3-1613</v>
      </c>
    </row>
    <row r="1614" spans="1:23" ht="6" customHeight="1" x14ac:dyDescent="0.25">
      <c r="A1614" s="43">
        <v>1614</v>
      </c>
      <c r="B1614" s="2" t="s">
        <v>1263</v>
      </c>
      <c r="C1614" s="45" t="s">
        <v>3302</v>
      </c>
      <c r="D1614" s="2" t="s">
        <v>3230</v>
      </c>
      <c r="E1614" s="2" t="s">
        <v>478</v>
      </c>
      <c r="F1614" s="2" t="s">
        <v>191</v>
      </c>
      <c r="G1614" s="59" t="s">
        <v>9</v>
      </c>
      <c r="H1614" s="59" t="s">
        <v>9</v>
      </c>
      <c r="I1614" s="59" t="s">
        <v>9</v>
      </c>
      <c r="J1614" s="59" t="s">
        <v>9</v>
      </c>
      <c r="K1614" s="59" t="s">
        <v>9</v>
      </c>
      <c r="L1614" s="47" t="str">
        <f t="shared" si="393"/>
        <v>Interdisciplinar</v>
      </c>
      <c r="M1614" s="47" t="str">
        <f t="shared" si="388"/>
        <v>Proteções</v>
      </c>
      <c r="N1614" s="47" t="str">
        <f t="shared" si="389"/>
        <v>Corrimão</v>
      </c>
      <c r="O1614" s="41" t="str">
        <f t="shared" si="390"/>
        <v>Cat. Revit: OST_Railings</v>
      </c>
      <c r="P1614" s="41" t="s">
        <v>4676</v>
      </c>
      <c r="Q1614" s="41" t="s">
        <v>4733</v>
      </c>
      <c r="R1614" s="48" t="s">
        <v>9</v>
      </c>
      <c r="S1614" s="49" t="str">
        <f t="shared" si="394"/>
        <v>Interdisciplinar</v>
      </c>
      <c r="T1614" s="49" t="str">
        <f t="shared" si="391"/>
        <v>Proteções</v>
      </c>
      <c r="U1614" s="49" t="str">
        <f t="shared" si="392"/>
        <v>Corrimão</v>
      </c>
      <c r="V1614" s="49" t="str">
        <f t="shared" si="395"/>
        <v>Interdisciplinar</v>
      </c>
      <c r="W1614" s="1" t="str">
        <f t="shared" si="396"/>
        <v>Key.Ifc4.3-1614</v>
      </c>
    </row>
    <row r="1615" spans="1:23" ht="6" customHeight="1" x14ac:dyDescent="0.25">
      <c r="A1615" s="43">
        <v>1615</v>
      </c>
      <c r="B1615" s="2" t="s">
        <v>1263</v>
      </c>
      <c r="C1615" s="45" t="s">
        <v>3302</v>
      </c>
      <c r="D1615" s="2" t="s">
        <v>3168</v>
      </c>
      <c r="E1615" s="2" t="s">
        <v>3122</v>
      </c>
      <c r="F1615" s="46" t="s">
        <v>1248</v>
      </c>
      <c r="G1615" s="59" t="s">
        <v>9</v>
      </c>
      <c r="H1615" s="59" t="s">
        <v>9</v>
      </c>
      <c r="I1615" s="59" t="s">
        <v>9</v>
      </c>
      <c r="J1615" s="59" t="s">
        <v>9</v>
      </c>
      <c r="K1615" s="59" t="s">
        <v>9</v>
      </c>
      <c r="L1615" s="47" t="str">
        <f t="shared" si="393"/>
        <v>Interdisciplinar</v>
      </c>
      <c r="M1615" s="47" t="str">
        <f t="shared" si="388"/>
        <v>Raizes</v>
      </c>
      <c r="N1615" s="47" t="str">
        <f t="shared" si="389"/>
        <v>Contexto</v>
      </c>
      <c r="O1615" s="41" t="str">
        <f t="shared" si="390"/>
        <v>Classe IFC: IfcContext</v>
      </c>
      <c r="P1615" s="41" t="s">
        <v>2088</v>
      </c>
      <c r="Q1615" s="41" t="s">
        <v>4506</v>
      </c>
      <c r="R1615" s="48" t="s">
        <v>9</v>
      </c>
      <c r="S1615" s="49" t="str">
        <f t="shared" si="394"/>
        <v>Interdisciplinar</v>
      </c>
      <c r="T1615" s="49" t="str">
        <f t="shared" si="391"/>
        <v>Raizes</v>
      </c>
      <c r="U1615" s="49" t="str">
        <f t="shared" si="392"/>
        <v>Contexto</v>
      </c>
      <c r="V1615" s="49" t="str">
        <f t="shared" si="395"/>
        <v>Interdisciplinar</v>
      </c>
      <c r="W1615" s="1" t="str">
        <f t="shared" si="396"/>
        <v>Key.Ifc4.3-1615</v>
      </c>
    </row>
    <row r="1616" spans="1:23" ht="6" customHeight="1" x14ac:dyDescent="0.25">
      <c r="A1616" s="43">
        <v>1616</v>
      </c>
      <c r="B1616" s="2" t="s">
        <v>1263</v>
      </c>
      <c r="C1616" s="45" t="s">
        <v>3302</v>
      </c>
      <c r="D1616" s="2" t="s">
        <v>3168</v>
      </c>
      <c r="E1616" s="2" t="s">
        <v>3122</v>
      </c>
      <c r="F1616" s="46" t="s">
        <v>1264</v>
      </c>
      <c r="G1616" s="59" t="s">
        <v>9</v>
      </c>
      <c r="H1616" s="59" t="s">
        <v>9</v>
      </c>
      <c r="I1616" s="59" t="s">
        <v>9</v>
      </c>
      <c r="J1616" s="59" t="s">
        <v>9</v>
      </c>
      <c r="K1616" s="59" t="s">
        <v>9</v>
      </c>
      <c r="L1616" s="47" t="str">
        <f t="shared" si="393"/>
        <v>Interdisciplinar</v>
      </c>
      <c r="M1616" s="47" t="str">
        <f t="shared" si="388"/>
        <v>Raizes</v>
      </c>
      <c r="N1616" s="47" t="str">
        <f t="shared" si="389"/>
        <v>Contexto</v>
      </c>
      <c r="O1616" s="41" t="str">
        <f t="shared" si="390"/>
        <v>Classe IFC: IfcProjectLibrary</v>
      </c>
      <c r="P1616" s="41" t="s">
        <v>2089</v>
      </c>
      <c r="Q1616" s="41" t="s">
        <v>4507</v>
      </c>
      <c r="R1616" s="48" t="s">
        <v>9</v>
      </c>
      <c r="S1616" s="49" t="str">
        <f t="shared" si="394"/>
        <v>Interdisciplinar</v>
      </c>
      <c r="T1616" s="49" t="str">
        <f t="shared" si="391"/>
        <v>Raizes</v>
      </c>
      <c r="U1616" s="49" t="str">
        <f t="shared" si="392"/>
        <v>Contexto</v>
      </c>
      <c r="V1616" s="49" t="str">
        <f t="shared" si="395"/>
        <v>Interdisciplinar</v>
      </c>
      <c r="W1616" s="1" t="str">
        <f t="shared" si="396"/>
        <v>Key.Ifc4.3-1616</v>
      </c>
    </row>
    <row r="1617" spans="1:23" ht="6" customHeight="1" x14ac:dyDescent="0.25">
      <c r="A1617" s="43">
        <v>1617</v>
      </c>
      <c r="B1617" s="2" t="s">
        <v>1263</v>
      </c>
      <c r="C1617" s="45" t="s">
        <v>3302</v>
      </c>
      <c r="D1617" s="2" t="s">
        <v>3168</v>
      </c>
      <c r="E1617" s="2" t="s">
        <v>785</v>
      </c>
      <c r="F1617" s="46" t="s">
        <v>1249</v>
      </c>
      <c r="G1617" s="59" t="s">
        <v>9</v>
      </c>
      <c r="H1617" s="59" t="s">
        <v>9</v>
      </c>
      <c r="I1617" s="59" t="s">
        <v>9</v>
      </c>
      <c r="J1617" s="59" t="s">
        <v>9</v>
      </c>
      <c r="K1617" s="59" t="s">
        <v>9</v>
      </c>
      <c r="L1617" s="47" t="str">
        <f t="shared" si="393"/>
        <v>Interdisciplinar</v>
      </c>
      <c r="M1617" s="47" t="str">
        <f t="shared" si="388"/>
        <v>Raizes</v>
      </c>
      <c r="N1617" s="47" t="str">
        <f t="shared" si="389"/>
        <v>Controle</v>
      </c>
      <c r="O1617" s="41" t="str">
        <f t="shared" si="390"/>
        <v>Classe IFC: IfcControl</v>
      </c>
      <c r="P1617" s="41" t="s">
        <v>2090</v>
      </c>
      <c r="Q1617" s="41" t="s">
        <v>4508</v>
      </c>
      <c r="R1617" s="48" t="s">
        <v>9</v>
      </c>
      <c r="S1617" s="49" t="str">
        <f t="shared" si="394"/>
        <v>Interdisciplinar</v>
      </c>
      <c r="T1617" s="49" t="str">
        <f t="shared" si="391"/>
        <v>Raizes</v>
      </c>
      <c r="U1617" s="49" t="str">
        <f t="shared" si="392"/>
        <v>Controle</v>
      </c>
      <c r="V1617" s="49" t="str">
        <f t="shared" si="395"/>
        <v>Interdisciplinar</v>
      </c>
      <c r="W1617" s="1" t="str">
        <f t="shared" si="396"/>
        <v>Key.Ifc4.3-1617</v>
      </c>
    </row>
    <row r="1618" spans="1:23" ht="6" customHeight="1" x14ac:dyDescent="0.25">
      <c r="A1618" s="43">
        <v>1618</v>
      </c>
      <c r="B1618" s="2" t="s">
        <v>1263</v>
      </c>
      <c r="C1618" s="45" t="s">
        <v>3302</v>
      </c>
      <c r="D1618" s="2" t="s">
        <v>3168</v>
      </c>
      <c r="E1618" s="2" t="s">
        <v>3294</v>
      </c>
      <c r="F1618" s="46" t="s">
        <v>2087</v>
      </c>
      <c r="G1618" s="59" t="s">
        <v>9</v>
      </c>
      <c r="H1618" s="59" t="s">
        <v>9</v>
      </c>
      <c r="I1618" s="59" t="s">
        <v>9</v>
      </c>
      <c r="J1618" s="59" t="s">
        <v>9</v>
      </c>
      <c r="K1618" s="59" t="s">
        <v>9</v>
      </c>
      <c r="L1618" s="47" t="str">
        <f t="shared" si="393"/>
        <v>Interdisciplinar</v>
      </c>
      <c r="M1618" s="47" t="str">
        <f t="shared" si="388"/>
        <v>Raizes</v>
      </c>
      <c r="N1618" s="47" t="str">
        <f t="shared" si="389"/>
        <v>Definições</v>
      </c>
      <c r="O1618" s="41" t="str">
        <f t="shared" si="390"/>
        <v>Classe IFC: IfcObjectDefinition</v>
      </c>
      <c r="P1618" s="41" t="s">
        <v>2690</v>
      </c>
      <c r="Q1618" s="41" t="s">
        <v>4552</v>
      </c>
      <c r="R1618" s="48" t="s">
        <v>9</v>
      </c>
      <c r="S1618" s="49" t="str">
        <f t="shared" si="394"/>
        <v>Interdisciplinar</v>
      </c>
      <c r="T1618" s="49" t="str">
        <f t="shared" si="391"/>
        <v>Raizes</v>
      </c>
      <c r="U1618" s="49" t="str">
        <f t="shared" si="392"/>
        <v>Definições</v>
      </c>
      <c r="V1618" s="49" t="str">
        <f t="shared" si="395"/>
        <v>Interdisciplinar</v>
      </c>
      <c r="W1618" s="1" t="str">
        <f t="shared" si="396"/>
        <v>Key.Ifc4.3-1618</v>
      </c>
    </row>
    <row r="1619" spans="1:23" ht="6" customHeight="1" x14ac:dyDescent="0.25">
      <c r="A1619" s="43">
        <v>1619</v>
      </c>
      <c r="B1619" s="2" t="s">
        <v>1263</v>
      </c>
      <c r="C1619" s="45" t="s">
        <v>3302</v>
      </c>
      <c r="D1619" s="2" t="s">
        <v>3168</v>
      </c>
      <c r="E1619" s="2" t="s">
        <v>3134</v>
      </c>
      <c r="F1619" s="46" t="s">
        <v>496</v>
      </c>
      <c r="G1619" s="59" t="s">
        <v>9</v>
      </c>
      <c r="H1619" s="59" t="s">
        <v>9</v>
      </c>
      <c r="I1619" s="59" t="s">
        <v>9</v>
      </c>
      <c r="J1619" s="59" t="s">
        <v>9</v>
      </c>
      <c r="K1619" s="59" t="s">
        <v>9</v>
      </c>
      <c r="L1619" s="47" t="str">
        <f t="shared" si="393"/>
        <v>Interdisciplinar</v>
      </c>
      <c r="M1619" s="47" t="str">
        <f t="shared" si="388"/>
        <v>Raizes</v>
      </c>
      <c r="N1619" s="47" t="str">
        <f t="shared" si="389"/>
        <v>Edificado</v>
      </c>
      <c r="O1619" s="41" t="str">
        <f t="shared" si="390"/>
        <v>Classe IFC: IfcBuilding</v>
      </c>
      <c r="P1619" s="41" t="s">
        <v>2165</v>
      </c>
      <c r="Q1619" s="41" t="s">
        <v>4510</v>
      </c>
      <c r="R1619" s="48" t="s">
        <v>9</v>
      </c>
      <c r="S1619" s="49" t="str">
        <f t="shared" si="394"/>
        <v>Interdisciplinar</v>
      </c>
      <c r="T1619" s="49" t="str">
        <f t="shared" si="391"/>
        <v>Raizes</v>
      </c>
      <c r="U1619" s="49" t="str">
        <f t="shared" si="392"/>
        <v>Edificado</v>
      </c>
      <c r="V1619" s="49" t="str">
        <f t="shared" si="395"/>
        <v>Interdisciplinar</v>
      </c>
      <c r="W1619" s="1" t="str">
        <f t="shared" si="396"/>
        <v>Key.Ifc4.3-1619</v>
      </c>
    </row>
    <row r="1620" spans="1:23" ht="6" customHeight="1" x14ac:dyDescent="0.25">
      <c r="A1620" s="43">
        <v>1620</v>
      </c>
      <c r="B1620" s="2" t="s">
        <v>1263</v>
      </c>
      <c r="C1620" s="45" t="s">
        <v>3302</v>
      </c>
      <c r="D1620" s="2" t="s">
        <v>3168</v>
      </c>
      <c r="E1620" s="2" t="s">
        <v>3295</v>
      </c>
      <c r="F1620" s="46" t="s">
        <v>1276</v>
      </c>
      <c r="G1620" s="59" t="s">
        <v>9</v>
      </c>
      <c r="H1620" s="59" t="s">
        <v>9</v>
      </c>
      <c r="I1620" s="59" t="s">
        <v>9</v>
      </c>
      <c r="J1620" s="59" t="s">
        <v>9</v>
      </c>
      <c r="K1620" s="59" t="s">
        <v>9</v>
      </c>
      <c r="L1620" s="47" t="str">
        <f t="shared" si="393"/>
        <v>Interdisciplinar</v>
      </c>
      <c r="M1620" s="47" t="str">
        <f t="shared" si="388"/>
        <v>Raizes</v>
      </c>
      <c r="N1620" s="47" t="str">
        <f t="shared" si="389"/>
        <v>Histórico</v>
      </c>
      <c r="O1620" s="41" t="str">
        <f t="shared" si="390"/>
        <v>Classe IFC: IfcPerformanceHistory</v>
      </c>
      <c r="P1620" s="41" t="s">
        <v>2095</v>
      </c>
      <c r="Q1620" s="41" t="s">
        <v>4509</v>
      </c>
      <c r="R1620" s="48" t="s">
        <v>9</v>
      </c>
      <c r="S1620" s="49" t="str">
        <f t="shared" si="394"/>
        <v>Interdisciplinar</v>
      </c>
      <c r="T1620" s="49" t="str">
        <f t="shared" si="391"/>
        <v>Raizes</v>
      </c>
      <c r="U1620" s="49" t="str">
        <f t="shared" si="392"/>
        <v>Histórico</v>
      </c>
      <c r="V1620" s="49" t="str">
        <f t="shared" si="395"/>
        <v>Interdisciplinar</v>
      </c>
      <c r="W1620" s="1" t="str">
        <f t="shared" si="396"/>
        <v>Key.Ifc4.3-1620</v>
      </c>
    </row>
    <row r="1621" spans="1:23" ht="6" customHeight="1" x14ac:dyDescent="0.25">
      <c r="A1621" s="43">
        <v>1621</v>
      </c>
      <c r="B1621" s="2" t="s">
        <v>1263</v>
      </c>
      <c r="C1621" s="45" t="s">
        <v>3302</v>
      </c>
      <c r="D1621" s="2" t="s">
        <v>3168</v>
      </c>
      <c r="E1621" s="2" t="s">
        <v>1618</v>
      </c>
      <c r="F1621" s="2" t="s">
        <v>135</v>
      </c>
      <c r="G1621" s="59" t="s">
        <v>9</v>
      </c>
      <c r="H1621" s="59" t="s">
        <v>9</v>
      </c>
      <c r="I1621" s="59" t="s">
        <v>9</v>
      </c>
      <c r="J1621" s="59" t="s">
        <v>9</v>
      </c>
      <c r="K1621" s="59" t="s">
        <v>9</v>
      </c>
      <c r="L1621" s="47" t="str">
        <f t="shared" si="393"/>
        <v>Interdisciplinar</v>
      </c>
      <c r="M1621" s="47" t="str">
        <f t="shared" si="388"/>
        <v>Raizes</v>
      </c>
      <c r="N1621" s="47" t="str">
        <f t="shared" si="389"/>
        <v>Massa</v>
      </c>
      <c r="O1621" s="41" t="str">
        <f t="shared" si="390"/>
        <v>Cat. Revit: OST_Mass</v>
      </c>
      <c r="P1621" s="41" t="s">
        <v>4786</v>
      </c>
      <c r="Q1621" s="41" t="s">
        <v>4734</v>
      </c>
      <c r="R1621" s="48" t="s">
        <v>9</v>
      </c>
      <c r="S1621" s="49" t="str">
        <f t="shared" si="394"/>
        <v>Interdisciplinar</v>
      </c>
      <c r="T1621" s="49" t="str">
        <f t="shared" si="391"/>
        <v>Raizes</v>
      </c>
      <c r="U1621" s="49" t="str">
        <f t="shared" si="392"/>
        <v>Massa</v>
      </c>
      <c r="V1621" s="49" t="str">
        <f t="shared" si="395"/>
        <v>Interdisciplinar</v>
      </c>
      <c r="W1621" s="1" t="str">
        <f t="shared" si="396"/>
        <v>Key.Ifc4.3-1621</v>
      </c>
    </row>
    <row r="1622" spans="1:23" ht="6" customHeight="1" x14ac:dyDescent="0.25">
      <c r="A1622" s="43">
        <v>1622</v>
      </c>
      <c r="B1622" s="2" t="s">
        <v>1263</v>
      </c>
      <c r="C1622" s="45" t="s">
        <v>3302</v>
      </c>
      <c r="D1622" s="2" t="s">
        <v>3168</v>
      </c>
      <c r="E1622" s="2" t="s">
        <v>1349</v>
      </c>
      <c r="F1622" s="46" t="s">
        <v>2686</v>
      </c>
      <c r="G1622" s="59" t="s">
        <v>9</v>
      </c>
      <c r="H1622" s="59" t="s">
        <v>9</v>
      </c>
      <c r="I1622" s="59" t="s">
        <v>9</v>
      </c>
      <c r="J1622" s="59" t="s">
        <v>9</v>
      </c>
      <c r="K1622" s="59" t="s">
        <v>9</v>
      </c>
      <c r="L1622" s="47" t="str">
        <f t="shared" si="393"/>
        <v>Interdisciplinar</v>
      </c>
      <c r="M1622" s="47" t="str">
        <f t="shared" si="388"/>
        <v>Raizes</v>
      </c>
      <c r="N1622" s="47" t="str">
        <f t="shared" si="389"/>
        <v>Material</v>
      </c>
      <c r="O1622" s="41" t="str">
        <f t="shared" si="390"/>
        <v>Classe IFC: IfcMaterial</v>
      </c>
      <c r="P1622" s="41" t="s">
        <v>2687</v>
      </c>
      <c r="Q1622" s="41" t="s">
        <v>4551</v>
      </c>
      <c r="R1622" s="48" t="s">
        <v>9</v>
      </c>
      <c r="S1622" s="49" t="str">
        <f t="shared" si="394"/>
        <v>Interdisciplinar</v>
      </c>
      <c r="T1622" s="49" t="str">
        <f t="shared" si="391"/>
        <v>Raizes</v>
      </c>
      <c r="U1622" s="49" t="str">
        <f t="shared" si="392"/>
        <v>Material</v>
      </c>
      <c r="V1622" s="49" t="str">
        <f t="shared" si="395"/>
        <v>Interdisciplinar</v>
      </c>
      <c r="W1622" s="1" t="str">
        <f t="shared" si="396"/>
        <v>Key.Ifc4.3-1622</v>
      </c>
    </row>
    <row r="1623" spans="1:23" ht="6" customHeight="1" x14ac:dyDescent="0.25">
      <c r="A1623" s="43">
        <v>1623</v>
      </c>
      <c r="B1623" s="2" t="s">
        <v>1263</v>
      </c>
      <c r="C1623" s="45" t="s">
        <v>3302</v>
      </c>
      <c r="D1623" s="2" t="s">
        <v>3168</v>
      </c>
      <c r="E1623" s="2" t="s">
        <v>1349</v>
      </c>
      <c r="F1623" s="2" t="s">
        <v>165</v>
      </c>
      <c r="G1623" s="59" t="s">
        <v>9</v>
      </c>
      <c r="H1623" s="59" t="s">
        <v>9</v>
      </c>
      <c r="I1623" s="59" t="s">
        <v>9</v>
      </c>
      <c r="J1623" s="59" t="s">
        <v>9</v>
      </c>
      <c r="K1623" s="59" t="s">
        <v>9</v>
      </c>
      <c r="L1623" s="47" t="str">
        <f t="shared" si="393"/>
        <v>Interdisciplinar</v>
      </c>
      <c r="M1623" s="47" t="str">
        <f t="shared" ref="M1623:M1625" si="397">CONCATENATE("", D1623)</f>
        <v>Raizes</v>
      </c>
      <c r="N1623" s="47" t="str">
        <f t="shared" ref="N1623:N1625" si="398">CONCATENATE("", E1623)</f>
        <v>Material</v>
      </c>
      <c r="O1623" s="41" t="str">
        <f t="shared" ref="O1623:O1625" si="399">IF(ISNUMBER(FIND("Ifc",F1623)),CONCATENATE("Classe IFC: ",F1623),CONCATENATE("Cat. Revit: ",F1623))</f>
        <v>Cat. Revit: OST_Materials</v>
      </c>
      <c r="P1623" s="41" t="s">
        <v>4676</v>
      </c>
      <c r="Q1623" s="41" t="s">
        <v>4733</v>
      </c>
      <c r="R1623" s="48" t="s">
        <v>9</v>
      </c>
      <c r="S1623" s="49" t="str">
        <f t="shared" si="394"/>
        <v>Interdisciplinar</v>
      </c>
      <c r="T1623" s="49" t="str">
        <f t="shared" ref="T1623:T1625" si="400">SUBSTITUTE(D1623, "_", " ")</f>
        <v>Raizes</v>
      </c>
      <c r="U1623" s="49" t="str">
        <f t="shared" ref="U1623:U1625" si="401">SUBSTITUTE(E1623, "_", " ")</f>
        <v>Material</v>
      </c>
      <c r="V1623" s="49" t="str">
        <f t="shared" si="395"/>
        <v>Interdisciplinar</v>
      </c>
      <c r="W1623" s="1" t="str">
        <f t="shared" si="396"/>
        <v>Key.Ifc4.3-1623</v>
      </c>
    </row>
    <row r="1624" spans="1:23" ht="6" customHeight="1" x14ac:dyDescent="0.25">
      <c r="A1624" s="43">
        <v>1624</v>
      </c>
      <c r="B1624" s="2" t="s">
        <v>1263</v>
      </c>
      <c r="C1624" s="45" t="s">
        <v>3302</v>
      </c>
      <c r="D1624" s="2" t="s">
        <v>3168</v>
      </c>
      <c r="E1624" s="2" t="s">
        <v>1349</v>
      </c>
      <c r="F1624" s="2" t="s">
        <v>5030</v>
      </c>
      <c r="G1624" s="59" t="s">
        <v>9</v>
      </c>
      <c r="H1624" s="59" t="s">
        <v>9</v>
      </c>
      <c r="I1624" s="59" t="s">
        <v>9</v>
      </c>
      <c r="J1624" s="59" t="s">
        <v>9</v>
      </c>
      <c r="K1624" s="59" t="s">
        <v>9</v>
      </c>
      <c r="L1624" s="47" t="str">
        <f t="shared" si="393"/>
        <v>Interdisciplinar</v>
      </c>
      <c r="M1624" s="47" t="str">
        <f t="shared" si="397"/>
        <v>Raizes</v>
      </c>
      <c r="N1624" s="47" t="str">
        <f t="shared" si="398"/>
        <v>Material</v>
      </c>
      <c r="O1624" s="41" t="str">
        <f t="shared" si="399"/>
        <v>Cat. Revit: OST_PipeMaterials</v>
      </c>
      <c r="P1624" s="41" t="s">
        <v>5364</v>
      </c>
      <c r="Q1624" s="41" t="s">
        <v>5363</v>
      </c>
      <c r="R1624" s="48" t="s">
        <v>9</v>
      </c>
      <c r="S1624" s="49" t="str">
        <f t="shared" si="394"/>
        <v>Interdisciplinar</v>
      </c>
      <c r="T1624" s="49" t="str">
        <f t="shared" si="400"/>
        <v>Raizes</v>
      </c>
      <c r="U1624" s="49" t="str">
        <f t="shared" si="401"/>
        <v>Material</v>
      </c>
      <c r="V1624" s="49" t="str">
        <f t="shared" si="395"/>
        <v>Interdisciplinar</v>
      </c>
      <c r="W1624" s="1" t="str">
        <f t="shared" si="396"/>
        <v>Key.Ifc4.3-1624</v>
      </c>
    </row>
    <row r="1625" spans="1:23" ht="6" customHeight="1" x14ac:dyDescent="0.25">
      <c r="A1625" s="43">
        <v>1625</v>
      </c>
      <c r="B1625" s="2" t="s">
        <v>1263</v>
      </c>
      <c r="C1625" s="45" t="s">
        <v>3302</v>
      </c>
      <c r="D1625" s="2" t="s">
        <v>3168</v>
      </c>
      <c r="E1625" s="2" t="s">
        <v>1349</v>
      </c>
      <c r="F1625" s="2" t="s">
        <v>5156</v>
      </c>
      <c r="G1625" s="59" t="s">
        <v>9</v>
      </c>
      <c r="H1625" s="59" t="s">
        <v>9</v>
      </c>
      <c r="I1625" s="59" t="s">
        <v>9</v>
      </c>
      <c r="J1625" s="59" t="s">
        <v>9</v>
      </c>
      <c r="K1625" s="59" t="s">
        <v>9</v>
      </c>
      <c r="L1625" s="47" t="str">
        <f t="shared" si="393"/>
        <v>Interdisciplinar</v>
      </c>
      <c r="M1625" s="47" t="str">
        <f t="shared" si="397"/>
        <v>Raizes</v>
      </c>
      <c r="N1625" s="47" t="str">
        <f t="shared" si="398"/>
        <v>Material</v>
      </c>
      <c r="O1625" s="41" t="str">
        <f t="shared" si="399"/>
        <v>Cat. Revit: OST_WireMaterials</v>
      </c>
      <c r="P1625" s="41" t="s">
        <v>5359</v>
      </c>
      <c r="Q1625" s="41" t="s">
        <v>5362</v>
      </c>
      <c r="R1625" s="48" t="s">
        <v>9</v>
      </c>
      <c r="S1625" s="49" t="str">
        <f t="shared" si="394"/>
        <v>Interdisciplinar</v>
      </c>
      <c r="T1625" s="49" t="str">
        <f t="shared" si="400"/>
        <v>Raizes</v>
      </c>
      <c r="U1625" s="49" t="str">
        <f t="shared" si="401"/>
        <v>Material</v>
      </c>
      <c r="V1625" s="49" t="str">
        <f t="shared" si="395"/>
        <v>Interdisciplinar</v>
      </c>
      <c r="W1625" s="1" t="str">
        <f t="shared" si="396"/>
        <v>Key.Ifc4.3-1625</v>
      </c>
    </row>
    <row r="1626" spans="1:23" ht="6" customHeight="1" x14ac:dyDescent="0.25">
      <c r="A1626" s="43">
        <v>1626</v>
      </c>
      <c r="B1626" s="2" t="s">
        <v>1263</v>
      </c>
      <c r="C1626" s="45" t="s">
        <v>3302</v>
      </c>
      <c r="D1626" s="2" t="s">
        <v>3168</v>
      </c>
      <c r="E1626" s="2" t="s">
        <v>1349</v>
      </c>
      <c r="F1626" s="2" t="s">
        <v>4881</v>
      </c>
      <c r="G1626" s="59" t="s">
        <v>9</v>
      </c>
      <c r="H1626" s="59" t="s">
        <v>9</v>
      </c>
      <c r="I1626" s="59" t="s">
        <v>9</v>
      </c>
      <c r="J1626" s="59" t="s">
        <v>9</v>
      </c>
      <c r="K1626" s="59" t="s">
        <v>9</v>
      </c>
      <c r="L1626" s="47" t="str">
        <f t="shared" si="393"/>
        <v>Interdisciplinar</v>
      </c>
      <c r="M1626" s="47" t="str">
        <f t="shared" si="388"/>
        <v>Raizes</v>
      </c>
      <c r="N1626" s="47" t="str">
        <f t="shared" si="389"/>
        <v>Material</v>
      </c>
      <c r="O1626" s="41" t="str">
        <f t="shared" si="390"/>
        <v>Cat. Revit: OST_AppearanceAsset</v>
      </c>
      <c r="P1626" s="41" t="s">
        <v>5360</v>
      </c>
      <c r="Q1626" s="41" t="s">
        <v>5361</v>
      </c>
      <c r="R1626" s="48" t="s">
        <v>9</v>
      </c>
      <c r="S1626" s="49" t="str">
        <f t="shared" si="394"/>
        <v>Interdisciplinar</v>
      </c>
      <c r="T1626" s="49" t="str">
        <f t="shared" si="391"/>
        <v>Raizes</v>
      </c>
      <c r="U1626" s="49" t="str">
        <f t="shared" si="392"/>
        <v>Material</v>
      </c>
      <c r="V1626" s="49" t="str">
        <f t="shared" si="395"/>
        <v>Interdisciplinar</v>
      </c>
      <c r="W1626" s="1" t="str">
        <f t="shared" si="396"/>
        <v>Key.Ifc4.3-1626</v>
      </c>
    </row>
    <row r="1627" spans="1:23" ht="6" customHeight="1" x14ac:dyDescent="0.25">
      <c r="A1627" s="43">
        <v>1627</v>
      </c>
      <c r="B1627" s="2" t="s">
        <v>1263</v>
      </c>
      <c r="C1627" s="45" t="s">
        <v>3302</v>
      </c>
      <c r="D1627" s="2" t="s">
        <v>3168</v>
      </c>
      <c r="E1627" s="2" t="s">
        <v>1628</v>
      </c>
      <c r="F1627" s="46" t="s">
        <v>1250</v>
      </c>
      <c r="G1627" s="59" t="s">
        <v>9</v>
      </c>
      <c r="H1627" s="59" t="s">
        <v>9</v>
      </c>
      <c r="I1627" s="59" t="s">
        <v>9</v>
      </c>
      <c r="J1627" s="59" t="s">
        <v>9</v>
      </c>
      <c r="K1627" s="59" t="s">
        <v>9</v>
      </c>
      <c r="L1627" s="47" t="str">
        <f t="shared" si="393"/>
        <v>Interdisciplinar</v>
      </c>
      <c r="M1627" s="47" t="str">
        <f t="shared" si="388"/>
        <v>Raizes</v>
      </c>
      <c r="N1627" s="47" t="str">
        <f t="shared" si="389"/>
        <v>Objeto</v>
      </c>
      <c r="O1627" s="41" t="str">
        <f t="shared" si="390"/>
        <v>Classe IFC: IfcGroup</v>
      </c>
      <c r="P1627" s="41" t="s">
        <v>2496</v>
      </c>
      <c r="Q1627" s="41" t="s">
        <v>4537</v>
      </c>
      <c r="R1627" s="48" t="s">
        <v>9</v>
      </c>
      <c r="S1627" s="49" t="str">
        <f t="shared" si="394"/>
        <v>Interdisciplinar</v>
      </c>
      <c r="T1627" s="49" t="str">
        <f t="shared" si="391"/>
        <v>Raizes</v>
      </c>
      <c r="U1627" s="49" t="str">
        <f t="shared" si="392"/>
        <v>Objeto</v>
      </c>
      <c r="V1627" s="49" t="str">
        <f t="shared" si="395"/>
        <v>Interdisciplinar</v>
      </c>
      <c r="W1627" s="1" t="str">
        <f t="shared" si="396"/>
        <v>Key.Ifc4.3-1627</v>
      </c>
    </row>
    <row r="1628" spans="1:23" ht="6" customHeight="1" x14ac:dyDescent="0.25">
      <c r="A1628" s="43">
        <v>1628</v>
      </c>
      <c r="B1628" s="2" t="s">
        <v>1263</v>
      </c>
      <c r="C1628" s="45" t="s">
        <v>3302</v>
      </c>
      <c r="D1628" s="2" t="s">
        <v>3168</v>
      </c>
      <c r="E1628" s="2" t="s">
        <v>1628</v>
      </c>
      <c r="F1628" s="46" t="s">
        <v>1750</v>
      </c>
      <c r="G1628" s="59" t="s">
        <v>9</v>
      </c>
      <c r="H1628" s="59" t="s">
        <v>9</v>
      </c>
      <c r="I1628" s="59" t="s">
        <v>9</v>
      </c>
      <c r="J1628" s="59" t="s">
        <v>9</v>
      </c>
      <c r="K1628" s="59" t="s">
        <v>9</v>
      </c>
      <c r="L1628" s="47" t="str">
        <f t="shared" si="393"/>
        <v>Interdisciplinar</v>
      </c>
      <c r="M1628" s="47" t="str">
        <f t="shared" si="388"/>
        <v>Raizes</v>
      </c>
      <c r="N1628" s="47" t="str">
        <f t="shared" si="389"/>
        <v>Objeto</v>
      </c>
      <c r="O1628" s="41" t="str">
        <f t="shared" si="390"/>
        <v>Classe IFC: IfcObject</v>
      </c>
      <c r="P1628" s="41" t="s">
        <v>2497</v>
      </c>
      <c r="Q1628" s="41" t="s">
        <v>4538</v>
      </c>
      <c r="R1628" s="48" t="s">
        <v>9</v>
      </c>
      <c r="S1628" s="49" t="str">
        <f t="shared" si="394"/>
        <v>Interdisciplinar</v>
      </c>
      <c r="T1628" s="49" t="str">
        <f t="shared" si="391"/>
        <v>Raizes</v>
      </c>
      <c r="U1628" s="49" t="str">
        <f t="shared" si="392"/>
        <v>Objeto</v>
      </c>
      <c r="V1628" s="49" t="str">
        <f t="shared" si="395"/>
        <v>Interdisciplinar</v>
      </c>
      <c r="W1628" s="1" t="str">
        <f t="shared" si="396"/>
        <v>Key.Ifc4.3-1628</v>
      </c>
    </row>
    <row r="1629" spans="1:23" ht="6" customHeight="1" x14ac:dyDescent="0.25">
      <c r="A1629" s="43">
        <v>1629</v>
      </c>
      <c r="B1629" s="2" t="s">
        <v>1263</v>
      </c>
      <c r="C1629" s="45" t="s">
        <v>3302</v>
      </c>
      <c r="D1629" s="2" t="s">
        <v>3168</v>
      </c>
      <c r="E1629" s="2" t="s">
        <v>1314</v>
      </c>
      <c r="F1629" s="46" t="s">
        <v>1251</v>
      </c>
      <c r="G1629" s="59" t="s">
        <v>9</v>
      </c>
      <c r="H1629" s="59" t="s">
        <v>9</v>
      </c>
      <c r="I1629" s="59" t="s">
        <v>9</v>
      </c>
      <c r="J1629" s="59" t="s">
        <v>9</v>
      </c>
      <c r="K1629" s="59" t="s">
        <v>9</v>
      </c>
      <c r="L1629" s="47" t="str">
        <f t="shared" si="393"/>
        <v>Interdisciplinar</v>
      </c>
      <c r="M1629" s="47" t="str">
        <f t="shared" si="388"/>
        <v>Raizes</v>
      </c>
      <c r="N1629" s="47" t="str">
        <f t="shared" si="389"/>
        <v>Processo</v>
      </c>
      <c r="O1629" s="41" t="str">
        <f t="shared" si="390"/>
        <v>Classe IFC: IfcProcess</v>
      </c>
      <c r="P1629" s="41" t="s">
        <v>2498</v>
      </c>
      <c r="Q1629" s="41" t="s">
        <v>4539</v>
      </c>
      <c r="R1629" s="48" t="s">
        <v>9</v>
      </c>
      <c r="S1629" s="49" t="str">
        <f t="shared" si="394"/>
        <v>Interdisciplinar</v>
      </c>
      <c r="T1629" s="49" t="str">
        <f t="shared" si="391"/>
        <v>Raizes</v>
      </c>
      <c r="U1629" s="49" t="str">
        <f t="shared" si="392"/>
        <v>Processo</v>
      </c>
      <c r="V1629" s="49" t="str">
        <f t="shared" si="395"/>
        <v>Interdisciplinar</v>
      </c>
      <c r="W1629" s="1" t="str">
        <f t="shared" si="396"/>
        <v>Key.Ifc4.3-1629</v>
      </c>
    </row>
    <row r="1630" spans="1:23" ht="6" customHeight="1" x14ac:dyDescent="0.25">
      <c r="A1630" s="43">
        <v>1630</v>
      </c>
      <c r="B1630" s="2" t="s">
        <v>1263</v>
      </c>
      <c r="C1630" s="45" t="s">
        <v>3302</v>
      </c>
      <c r="D1630" s="2" t="s">
        <v>3168</v>
      </c>
      <c r="E1630" s="2" t="s">
        <v>3224</v>
      </c>
      <c r="F1630" s="46" t="s">
        <v>1780</v>
      </c>
      <c r="G1630" s="59" t="s">
        <v>9</v>
      </c>
      <c r="H1630" s="59" t="s">
        <v>9</v>
      </c>
      <c r="I1630" s="59" t="s">
        <v>9</v>
      </c>
      <c r="J1630" s="59" t="s">
        <v>9</v>
      </c>
      <c r="K1630" s="59" t="s">
        <v>9</v>
      </c>
      <c r="L1630" s="47" t="str">
        <f t="shared" si="393"/>
        <v>Interdisciplinar</v>
      </c>
      <c r="M1630" s="47" t="str">
        <f t="shared" si="388"/>
        <v>Raizes</v>
      </c>
      <c r="N1630" s="47" t="str">
        <f t="shared" si="389"/>
        <v>Produto</v>
      </c>
      <c r="O1630" s="41" t="str">
        <f t="shared" si="390"/>
        <v>Classe IFC: IfcProduct</v>
      </c>
      <c r="P1630" s="41" t="s">
        <v>2499</v>
      </c>
      <c r="Q1630" s="41" t="s">
        <v>4540</v>
      </c>
      <c r="R1630" s="48" t="s">
        <v>9</v>
      </c>
      <c r="S1630" s="49" t="str">
        <f t="shared" si="394"/>
        <v>Interdisciplinar</v>
      </c>
      <c r="T1630" s="49" t="str">
        <f t="shared" si="391"/>
        <v>Raizes</v>
      </c>
      <c r="U1630" s="49" t="str">
        <f t="shared" si="392"/>
        <v>Produto</v>
      </c>
      <c r="V1630" s="49" t="str">
        <f t="shared" si="395"/>
        <v>Interdisciplinar</v>
      </c>
      <c r="W1630" s="1" t="str">
        <f t="shared" si="396"/>
        <v>Key.Ifc4.3-1630</v>
      </c>
    </row>
    <row r="1631" spans="1:23" ht="6" customHeight="1" x14ac:dyDescent="0.25">
      <c r="A1631" s="43">
        <v>1631</v>
      </c>
      <c r="B1631" s="2" t="s">
        <v>1263</v>
      </c>
      <c r="C1631" s="45" t="s">
        <v>3302</v>
      </c>
      <c r="D1631" s="2" t="s">
        <v>3168</v>
      </c>
      <c r="E1631" s="2" t="s">
        <v>3281</v>
      </c>
      <c r="F1631" s="46" t="s">
        <v>1262</v>
      </c>
      <c r="G1631" s="59" t="s">
        <v>9</v>
      </c>
      <c r="H1631" s="59" t="s">
        <v>9</v>
      </c>
      <c r="I1631" s="59" t="s">
        <v>9</v>
      </c>
      <c r="J1631" s="59" t="s">
        <v>9</v>
      </c>
      <c r="K1631" s="59" t="s">
        <v>9</v>
      </c>
      <c r="L1631" s="47" t="str">
        <f t="shared" si="393"/>
        <v>Interdisciplinar</v>
      </c>
      <c r="M1631" s="47" t="str">
        <f t="shared" si="388"/>
        <v>Raizes</v>
      </c>
      <c r="N1631" s="47" t="str">
        <f t="shared" si="389"/>
        <v>Projeto.Informação</v>
      </c>
      <c r="O1631" s="41" t="str">
        <f t="shared" si="390"/>
        <v>Classe IFC: IfcProject</v>
      </c>
      <c r="P1631" s="41" t="s">
        <v>2086</v>
      </c>
      <c r="Q1631" s="41" t="s">
        <v>4505</v>
      </c>
      <c r="R1631" s="48" t="s">
        <v>9</v>
      </c>
      <c r="S1631" s="49" t="str">
        <f t="shared" si="394"/>
        <v>Interdisciplinar</v>
      </c>
      <c r="T1631" s="49" t="str">
        <f t="shared" si="391"/>
        <v>Raizes</v>
      </c>
      <c r="U1631" s="49" t="str">
        <f t="shared" si="392"/>
        <v>Projeto.Informação</v>
      </c>
      <c r="V1631" s="49" t="str">
        <f t="shared" si="395"/>
        <v>Interdisciplinar</v>
      </c>
      <c r="W1631" s="1" t="str">
        <f t="shared" si="396"/>
        <v>Key.Ifc4.3-1631</v>
      </c>
    </row>
    <row r="1632" spans="1:23" ht="6" customHeight="1" x14ac:dyDescent="0.25">
      <c r="A1632" s="43">
        <v>1632</v>
      </c>
      <c r="B1632" s="2" t="s">
        <v>1263</v>
      </c>
      <c r="C1632" s="45" t="s">
        <v>3302</v>
      </c>
      <c r="D1632" s="2" t="s">
        <v>3168</v>
      </c>
      <c r="E1632" s="2" t="s">
        <v>3281</v>
      </c>
      <c r="F1632" s="46" t="s">
        <v>5038</v>
      </c>
      <c r="G1632" s="59" t="s">
        <v>9</v>
      </c>
      <c r="H1632" s="59" t="s">
        <v>9</v>
      </c>
      <c r="I1632" s="59" t="s">
        <v>9</v>
      </c>
      <c r="J1632" s="59" t="s">
        <v>9</v>
      </c>
      <c r="K1632" s="59" t="s">
        <v>9</v>
      </c>
      <c r="L1632" s="47" t="str">
        <f t="shared" si="393"/>
        <v>Interdisciplinar</v>
      </c>
      <c r="M1632" s="47" t="str">
        <f t="shared" si="388"/>
        <v>Raizes</v>
      </c>
      <c r="N1632" s="47" t="str">
        <f t="shared" si="389"/>
        <v>Projeto.Informação</v>
      </c>
      <c r="O1632" s="41" t="str">
        <f t="shared" si="390"/>
        <v>Cat. Revit: OST_ProjectInformation</v>
      </c>
      <c r="P1632" s="41" t="s">
        <v>2086</v>
      </c>
      <c r="Q1632" s="41" t="s">
        <v>4505</v>
      </c>
      <c r="R1632" s="48" t="s">
        <v>9</v>
      </c>
      <c r="S1632" s="49" t="str">
        <f t="shared" si="394"/>
        <v>Interdisciplinar</v>
      </c>
      <c r="T1632" s="49" t="str">
        <f t="shared" si="391"/>
        <v>Raizes</v>
      </c>
      <c r="U1632" s="49" t="str">
        <f t="shared" si="392"/>
        <v>Projeto.Informação</v>
      </c>
      <c r="V1632" s="49" t="str">
        <f t="shared" si="395"/>
        <v>Interdisciplinar</v>
      </c>
      <c r="W1632" s="1" t="str">
        <f t="shared" si="396"/>
        <v>Key.Ifc4.3-1632</v>
      </c>
    </row>
    <row r="1633" spans="1:23" ht="6" customHeight="1" x14ac:dyDescent="0.25">
      <c r="A1633" s="43">
        <v>1633</v>
      </c>
      <c r="B1633" s="2" t="s">
        <v>1263</v>
      </c>
      <c r="C1633" s="45" t="s">
        <v>3302</v>
      </c>
      <c r="D1633" s="2" t="s">
        <v>3168</v>
      </c>
      <c r="E1633" s="2" t="s">
        <v>3160</v>
      </c>
      <c r="F1633" s="46" t="s">
        <v>1252</v>
      </c>
      <c r="G1633" s="59" t="s">
        <v>9</v>
      </c>
      <c r="H1633" s="59" t="s">
        <v>9</v>
      </c>
      <c r="I1633" s="59" t="s">
        <v>9</v>
      </c>
      <c r="J1633" s="59" t="s">
        <v>9</v>
      </c>
      <c r="K1633" s="59" t="s">
        <v>9</v>
      </c>
      <c r="L1633" s="47" t="str">
        <f t="shared" si="393"/>
        <v>Interdisciplinar</v>
      </c>
      <c r="M1633" s="47" t="str">
        <f t="shared" si="388"/>
        <v>Raizes</v>
      </c>
      <c r="N1633" s="47" t="str">
        <f t="shared" si="389"/>
        <v>Raiz</v>
      </c>
      <c r="O1633" s="41" t="str">
        <f t="shared" si="390"/>
        <v>Classe IFC: IfcRoot</v>
      </c>
      <c r="P1633" s="41" t="s">
        <v>2691</v>
      </c>
      <c r="Q1633" s="41" t="s">
        <v>4553</v>
      </c>
      <c r="R1633" s="48" t="s">
        <v>9</v>
      </c>
      <c r="S1633" s="49" t="str">
        <f t="shared" si="394"/>
        <v>Interdisciplinar</v>
      </c>
      <c r="T1633" s="49" t="str">
        <f t="shared" si="391"/>
        <v>Raizes</v>
      </c>
      <c r="U1633" s="49" t="str">
        <f t="shared" si="392"/>
        <v>Raiz</v>
      </c>
      <c r="V1633" s="49" t="str">
        <f t="shared" si="395"/>
        <v>Interdisciplinar</v>
      </c>
      <c r="W1633" s="1" t="str">
        <f t="shared" si="396"/>
        <v>Key.Ifc4.3-1633</v>
      </c>
    </row>
    <row r="1634" spans="1:23" ht="6" customHeight="1" x14ac:dyDescent="0.25">
      <c r="A1634" s="43">
        <v>1634</v>
      </c>
      <c r="B1634" s="2" t="s">
        <v>1263</v>
      </c>
      <c r="C1634" s="45" t="s">
        <v>3302</v>
      </c>
      <c r="D1634" s="2" t="s">
        <v>3221</v>
      </c>
      <c r="E1634" s="2" t="s">
        <v>3162</v>
      </c>
      <c r="F1634" s="46" t="s">
        <v>915</v>
      </c>
      <c r="G1634" s="59" t="s">
        <v>9</v>
      </c>
      <c r="H1634" s="59" t="s">
        <v>9</v>
      </c>
      <c r="I1634" s="59" t="s">
        <v>9</v>
      </c>
      <c r="J1634" s="59" t="s">
        <v>9</v>
      </c>
      <c r="K1634" s="59" t="s">
        <v>9</v>
      </c>
      <c r="L1634" s="47" t="str">
        <f t="shared" si="393"/>
        <v>Interdisciplinar</v>
      </c>
      <c r="M1634" s="47" t="str">
        <f t="shared" si="388"/>
        <v>Referências</v>
      </c>
      <c r="N1634" s="47" t="str">
        <f t="shared" si="389"/>
        <v>Referência</v>
      </c>
      <c r="O1634" s="41" t="str">
        <f t="shared" si="390"/>
        <v>Classe IFC: IfcExternalSpatialStructureElement</v>
      </c>
      <c r="P1634" s="41" t="s">
        <v>2256</v>
      </c>
      <c r="Q1634" s="41" t="s">
        <v>4514</v>
      </c>
      <c r="R1634" s="48" t="s">
        <v>9</v>
      </c>
      <c r="S1634" s="49" t="str">
        <f t="shared" si="394"/>
        <v>Interdisciplinar</v>
      </c>
      <c r="T1634" s="49" t="str">
        <f t="shared" si="391"/>
        <v>Referências</v>
      </c>
      <c r="U1634" s="49" t="str">
        <f t="shared" si="392"/>
        <v>Referência</v>
      </c>
      <c r="V1634" s="49" t="str">
        <f t="shared" si="395"/>
        <v>Interdisciplinar</v>
      </c>
      <c r="W1634" s="1" t="str">
        <f t="shared" si="396"/>
        <v>Key.Ifc4.3-1634</v>
      </c>
    </row>
    <row r="1635" spans="1:23" ht="6" customHeight="1" x14ac:dyDescent="0.25">
      <c r="A1635" s="43">
        <v>1635</v>
      </c>
      <c r="B1635" s="2" t="s">
        <v>1263</v>
      </c>
      <c r="C1635" s="45" t="s">
        <v>3302</v>
      </c>
      <c r="D1635" s="2" t="s">
        <v>3221</v>
      </c>
      <c r="E1635" s="2" t="s">
        <v>3162</v>
      </c>
      <c r="F1635" s="46" t="s">
        <v>464</v>
      </c>
      <c r="G1635" s="59" t="s">
        <v>9</v>
      </c>
      <c r="H1635" s="59" t="s">
        <v>9</v>
      </c>
      <c r="I1635" s="59" t="s">
        <v>9</v>
      </c>
      <c r="J1635" s="59" t="s">
        <v>9</v>
      </c>
      <c r="K1635" s="59" t="s">
        <v>9</v>
      </c>
      <c r="L1635" s="47" t="str">
        <f t="shared" si="393"/>
        <v>Interdisciplinar</v>
      </c>
      <c r="M1635" s="47" t="str">
        <f t="shared" si="388"/>
        <v>Referências</v>
      </c>
      <c r="N1635" s="47" t="str">
        <f t="shared" si="389"/>
        <v>Referência</v>
      </c>
      <c r="O1635" s="41" t="str">
        <f t="shared" si="390"/>
        <v>Classe IFC: IfcReferent</v>
      </c>
      <c r="P1635" s="41" t="s">
        <v>2706</v>
      </c>
      <c r="Q1635" s="41" t="s">
        <v>4556</v>
      </c>
      <c r="R1635" s="48" t="s">
        <v>9</v>
      </c>
      <c r="S1635" s="49" t="str">
        <f t="shared" si="394"/>
        <v>Interdisciplinar</v>
      </c>
      <c r="T1635" s="49" t="str">
        <f t="shared" si="391"/>
        <v>Referências</v>
      </c>
      <c r="U1635" s="49" t="str">
        <f t="shared" si="392"/>
        <v>Referência</v>
      </c>
      <c r="V1635" s="49" t="str">
        <f t="shared" si="395"/>
        <v>Interdisciplinar</v>
      </c>
      <c r="W1635" s="1" t="str">
        <f t="shared" si="396"/>
        <v>Key.Ifc4.3-1635</v>
      </c>
    </row>
    <row r="1636" spans="1:23" ht="6" customHeight="1" x14ac:dyDescent="0.25">
      <c r="A1636" s="43">
        <v>1636</v>
      </c>
      <c r="B1636" s="2" t="s">
        <v>1263</v>
      </c>
      <c r="C1636" s="45" t="s">
        <v>3302</v>
      </c>
      <c r="D1636" s="2" t="s">
        <v>3221</v>
      </c>
      <c r="E1636" s="2" t="s">
        <v>3162</v>
      </c>
      <c r="F1636" s="46" t="s">
        <v>465</v>
      </c>
      <c r="G1636" s="59" t="s">
        <v>9</v>
      </c>
      <c r="H1636" s="59" t="s">
        <v>9</v>
      </c>
      <c r="I1636" s="59" t="s">
        <v>9</v>
      </c>
      <c r="J1636" s="59" t="s">
        <v>9</v>
      </c>
      <c r="K1636" s="59" t="s">
        <v>9</v>
      </c>
      <c r="L1636" s="47" t="str">
        <f t="shared" si="393"/>
        <v>Interdisciplinar</v>
      </c>
      <c r="M1636" s="47" t="str">
        <f t="shared" si="388"/>
        <v>Referências</v>
      </c>
      <c r="N1636" s="47" t="str">
        <f t="shared" si="389"/>
        <v>Referência</v>
      </c>
      <c r="O1636" s="41" t="str">
        <f t="shared" si="390"/>
        <v>Classe IFC: IfcReferentBOUNDARY</v>
      </c>
      <c r="P1636" s="41" t="s">
        <v>2707</v>
      </c>
      <c r="Q1636" s="41" t="s">
        <v>4557</v>
      </c>
      <c r="R1636" s="48" t="s">
        <v>9</v>
      </c>
      <c r="S1636" s="49" t="str">
        <f t="shared" si="394"/>
        <v>Interdisciplinar</v>
      </c>
      <c r="T1636" s="49" t="str">
        <f t="shared" si="391"/>
        <v>Referências</v>
      </c>
      <c r="U1636" s="49" t="str">
        <f t="shared" si="392"/>
        <v>Referência</v>
      </c>
      <c r="V1636" s="49" t="str">
        <f t="shared" si="395"/>
        <v>Interdisciplinar</v>
      </c>
      <c r="W1636" s="1" t="str">
        <f t="shared" si="396"/>
        <v>Key.Ifc4.3-1636</v>
      </c>
    </row>
    <row r="1637" spans="1:23" ht="6" customHeight="1" x14ac:dyDescent="0.25">
      <c r="A1637" s="43">
        <v>1637</v>
      </c>
      <c r="B1637" s="2" t="s">
        <v>1263</v>
      </c>
      <c r="C1637" s="45" t="s">
        <v>3302</v>
      </c>
      <c r="D1637" s="2" t="s">
        <v>3221</v>
      </c>
      <c r="E1637" s="2" t="s">
        <v>3162</v>
      </c>
      <c r="F1637" s="46" t="s">
        <v>466</v>
      </c>
      <c r="G1637" s="59" t="s">
        <v>9</v>
      </c>
      <c r="H1637" s="59" t="s">
        <v>9</v>
      </c>
      <c r="I1637" s="59" t="s">
        <v>9</v>
      </c>
      <c r="J1637" s="59" t="s">
        <v>9</v>
      </c>
      <c r="K1637" s="59" t="s">
        <v>9</v>
      </c>
      <c r="L1637" s="47" t="str">
        <f t="shared" si="393"/>
        <v>Interdisciplinar</v>
      </c>
      <c r="M1637" s="47" t="str">
        <f t="shared" si="388"/>
        <v>Referências</v>
      </c>
      <c r="N1637" s="47" t="str">
        <f t="shared" si="389"/>
        <v>Referência</v>
      </c>
      <c r="O1637" s="41" t="str">
        <f t="shared" si="390"/>
        <v>Classe IFC: IfcReferentINTERSECTION</v>
      </c>
      <c r="P1637" s="41" t="s">
        <v>2708</v>
      </c>
      <c r="Q1637" s="41" t="s">
        <v>4558</v>
      </c>
      <c r="R1637" s="48" t="s">
        <v>9</v>
      </c>
      <c r="S1637" s="49" t="str">
        <f t="shared" si="394"/>
        <v>Interdisciplinar</v>
      </c>
      <c r="T1637" s="49" t="str">
        <f t="shared" si="391"/>
        <v>Referências</v>
      </c>
      <c r="U1637" s="49" t="str">
        <f t="shared" si="392"/>
        <v>Referência</v>
      </c>
      <c r="V1637" s="49" t="str">
        <f t="shared" si="395"/>
        <v>Interdisciplinar</v>
      </c>
      <c r="W1637" s="1" t="str">
        <f t="shared" si="396"/>
        <v>Key.Ifc4.3-1637</v>
      </c>
    </row>
    <row r="1638" spans="1:23" ht="6" customHeight="1" x14ac:dyDescent="0.25">
      <c r="A1638" s="43">
        <v>1638</v>
      </c>
      <c r="B1638" s="2" t="s">
        <v>1263</v>
      </c>
      <c r="C1638" s="45" t="s">
        <v>3302</v>
      </c>
      <c r="D1638" s="2" t="s">
        <v>3221</v>
      </c>
      <c r="E1638" s="2" t="s">
        <v>3162</v>
      </c>
      <c r="F1638" s="46" t="s">
        <v>467</v>
      </c>
      <c r="G1638" s="59" t="s">
        <v>9</v>
      </c>
      <c r="H1638" s="59" t="s">
        <v>9</v>
      </c>
      <c r="I1638" s="59" t="s">
        <v>9</v>
      </c>
      <c r="J1638" s="59" t="s">
        <v>9</v>
      </c>
      <c r="K1638" s="59" t="s">
        <v>9</v>
      </c>
      <c r="L1638" s="47" t="str">
        <f t="shared" si="393"/>
        <v>Interdisciplinar</v>
      </c>
      <c r="M1638" s="47" t="str">
        <f t="shared" si="388"/>
        <v>Referências</v>
      </c>
      <c r="N1638" s="47" t="str">
        <f t="shared" si="389"/>
        <v>Referência</v>
      </c>
      <c r="O1638" s="41" t="str">
        <f t="shared" si="390"/>
        <v>Classe IFC: IfcReferentKILOPOINT</v>
      </c>
      <c r="P1638" s="41" t="s">
        <v>2709</v>
      </c>
      <c r="Q1638" s="41" t="s">
        <v>4559</v>
      </c>
      <c r="R1638" s="48" t="s">
        <v>9</v>
      </c>
      <c r="S1638" s="49" t="str">
        <f t="shared" si="394"/>
        <v>Interdisciplinar</v>
      </c>
      <c r="T1638" s="49" t="str">
        <f t="shared" si="391"/>
        <v>Referências</v>
      </c>
      <c r="U1638" s="49" t="str">
        <f t="shared" si="392"/>
        <v>Referência</v>
      </c>
      <c r="V1638" s="49" t="str">
        <f t="shared" si="395"/>
        <v>Interdisciplinar</v>
      </c>
      <c r="W1638" s="1" t="str">
        <f t="shared" si="396"/>
        <v>Key.Ifc4.3-1638</v>
      </c>
    </row>
    <row r="1639" spans="1:23" ht="6" customHeight="1" x14ac:dyDescent="0.25">
      <c r="A1639" s="43">
        <v>1639</v>
      </c>
      <c r="B1639" s="2" t="s">
        <v>1263</v>
      </c>
      <c r="C1639" s="45" t="s">
        <v>3302</v>
      </c>
      <c r="D1639" s="2" t="s">
        <v>3221</v>
      </c>
      <c r="E1639" s="2" t="s">
        <v>3162</v>
      </c>
      <c r="F1639" s="46" t="s">
        <v>468</v>
      </c>
      <c r="G1639" s="59" t="s">
        <v>9</v>
      </c>
      <c r="H1639" s="59" t="s">
        <v>9</v>
      </c>
      <c r="I1639" s="59" t="s">
        <v>9</v>
      </c>
      <c r="J1639" s="59" t="s">
        <v>9</v>
      </c>
      <c r="K1639" s="59" t="s">
        <v>9</v>
      </c>
      <c r="L1639" s="47" t="str">
        <f t="shared" si="393"/>
        <v>Interdisciplinar</v>
      </c>
      <c r="M1639" s="47" t="str">
        <f t="shared" si="388"/>
        <v>Referências</v>
      </c>
      <c r="N1639" s="47" t="str">
        <f t="shared" si="389"/>
        <v>Referência</v>
      </c>
      <c r="O1639" s="41" t="str">
        <f t="shared" si="390"/>
        <v>Classe IFC: IfcReferentLANDMARK</v>
      </c>
      <c r="P1639" s="41" t="s">
        <v>2710</v>
      </c>
      <c r="Q1639" s="41" t="s">
        <v>4560</v>
      </c>
      <c r="R1639" s="48" t="s">
        <v>9</v>
      </c>
      <c r="S1639" s="49" t="str">
        <f t="shared" si="394"/>
        <v>Interdisciplinar</v>
      </c>
      <c r="T1639" s="49" t="str">
        <f t="shared" si="391"/>
        <v>Referências</v>
      </c>
      <c r="U1639" s="49" t="str">
        <f t="shared" si="392"/>
        <v>Referência</v>
      </c>
      <c r="V1639" s="49" t="str">
        <f t="shared" si="395"/>
        <v>Interdisciplinar</v>
      </c>
      <c r="W1639" s="1" t="str">
        <f t="shared" si="396"/>
        <v>Key.Ifc4.3-1639</v>
      </c>
    </row>
    <row r="1640" spans="1:23" ht="6" customHeight="1" x14ac:dyDescent="0.25">
      <c r="A1640" s="43">
        <v>1640</v>
      </c>
      <c r="B1640" s="2" t="s">
        <v>1263</v>
      </c>
      <c r="C1640" s="45" t="s">
        <v>3302</v>
      </c>
      <c r="D1640" s="2" t="s">
        <v>3221</v>
      </c>
      <c r="E1640" s="2" t="s">
        <v>3162</v>
      </c>
      <c r="F1640" s="46" t="s">
        <v>469</v>
      </c>
      <c r="G1640" s="59" t="s">
        <v>9</v>
      </c>
      <c r="H1640" s="59" t="s">
        <v>9</v>
      </c>
      <c r="I1640" s="59" t="s">
        <v>9</v>
      </c>
      <c r="J1640" s="59" t="s">
        <v>9</v>
      </c>
      <c r="K1640" s="59" t="s">
        <v>9</v>
      </c>
      <c r="L1640" s="47" t="str">
        <f t="shared" si="393"/>
        <v>Interdisciplinar</v>
      </c>
      <c r="M1640" s="47" t="str">
        <f t="shared" si="388"/>
        <v>Referências</v>
      </c>
      <c r="N1640" s="47" t="str">
        <f t="shared" si="389"/>
        <v>Referência</v>
      </c>
      <c r="O1640" s="41" t="str">
        <f t="shared" si="390"/>
        <v>Classe IFC: IfcReferentMILEPOINT</v>
      </c>
      <c r="P1640" s="41" t="s">
        <v>2711</v>
      </c>
      <c r="Q1640" s="41" t="s">
        <v>4561</v>
      </c>
      <c r="R1640" s="48" t="s">
        <v>9</v>
      </c>
      <c r="S1640" s="49" t="str">
        <f t="shared" si="394"/>
        <v>Interdisciplinar</v>
      </c>
      <c r="T1640" s="49" t="str">
        <f t="shared" si="391"/>
        <v>Referências</v>
      </c>
      <c r="U1640" s="49" t="str">
        <f t="shared" si="392"/>
        <v>Referência</v>
      </c>
      <c r="V1640" s="49" t="str">
        <f t="shared" si="395"/>
        <v>Interdisciplinar</v>
      </c>
      <c r="W1640" s="1" t="str">
        <f t="shared" si="396"/>
        <v>Key.Ifc4.3-1640</v>
      </c>
    </row>
    <row r="1641" spans="1:23" ht="6" customHeight="1" x14ac:dyDescent="0.25">
      <c r="A1641" s="43">
        <v>1641</v>
      </c>
      <c r="B1641" s="2" t="s">
        <v>1263</v>
      </c>
      <c r="C1641" s="45" t="s">
        <v>3302</v>
      </c>
      <c r="D1641" s="2" t="s">
        <v>3221</v>
      </c>
      <c r="E1641" s="2" t="s">
        <v>3162</v>
      </c>
      <c r="F1641" s="46" t="s">
        <v>470</v>
      </c>
      <c r="G1641" s="59" t="s">
        <v>9</v>
      </c>
      <c r="H1641" s="59" t="s">
        <v>9</v>
      </c>
      <c r="I1641" s="59" t="s">
        <v>9</v>
      </c>
      <c r="J1641" s="59" t="s">
        <v>9</v>
      </c>
      <c r="K1641" s="59" t="s">
        <v>9</v>
      </c>
      <c r="L1641" s="47" t="str">
        <f t="shared" si="393"/>
        <v>Interdisciplinar</v>
      </c>
      <c r="M1641" s="47" t="str">
        <f t="shared" si="388"/>
        <v>Referências</v>
      </c>
      <c r="N1641" s="47" t="str">
        <f t="shared" si="389"/>
        <v>Referência</v>
      </c>
      <c r="O1641" s="41" t="str">
        <f t="shared" si="390"/>
        <v>Classe IFC: IfcReferentPOSITION</v>
      </c>
      <c r="P1641" s="41" t="s">
        <v>2712</v>
      </c>
      <c r="Q1641" s="41" t="s">
        <v>4562</v>
      </c>
      <c r="R1641" s="48" t="s">
        <v>9</v>
      </c>
      <c r="S1641" s="49" t="str">
        <f t="shared" si="394"/>
        <v>Interdisciplinar</v>
      </c>
      <c r="T1641" s="49" t="str">
        <f t="shared" si="391"/>
        <v>Referências</v>
      </c>
      <c r="U1641" s="49" t="str">
        <f t="shared" si="392"/>
        <v>Referência</v>
      </c>
      <c r="V1641" s="49" t="str">
        <f t="shared" si="395"/>
        <v>Interdisciplinar</v>
      </c>
      <c r="W1641" s="1" t="str">
        <f t="shared" si="396"/>
        <v>Key.Ifc4.3-1641</v>
      </c>
    </row>
    <row r="1642" spans="1:23" ht="6" customHeight="1" x14ac:dyDescent="0.25">
      <c r="A1642" s="43">
        <v>1642</v>
      </c>
      <c r="B1642" s="2" t="s">
        <v>1263</v>
      </c>
      <c r="C1642" s="45" t="s">
        <v>3302</v>
      </c>
      <c r="D1642" s="2" t="s">
        <v>3221</v>
      </c>
      <c r="E1642" s="2" t="s">
        <v>3162</v>
      </c>
      <c r="F1642" s="46" t="s">
        <v>471</v>
      </c>
      <c r="G1642" s="59" t="s">
        <v>9</v>
      </c>
      <c r="H1642" s="59" t="s">
        <v>9</v>
      </c>
      <c r="I1642" s="59" t="s">
        <v>9</v>
      </c>
      <c r="J1642" s="59" t="s">
        <v>9</v>
      </c>
      <c r="K1642" s="59" t="s">
        <v>9</v>
      </c>
      <c r="L1642" s="47" t="str">
        <f t="shared" si="393"/>
        <v>Interdisciplinar</v>
      </c>
      <c r="M1642" s="47" t="str">
        <f t="shared" si="388"/>
        <v>Referências</v>
      </c>
      <c r="N1642" s="47" t="str">
        <f t="shared" si="389"/>
        <v>Referência</v>
      </c>
      <c r="O1642" s="41" t="str">
        <f t="shared" si="390"/>
        <v>Classe IFC: IfcReferentREFERENCEMARKER</v>
      </c>
      <c r="P1642" s="41" t="s">
        <v>2713</v>
      </c>
      <c r="Q1642" s="41" t="s">
        <v>4563</v>
      </c>
      <c r="R1642" s="48" t="s">
        <v>9</v>
      </c>
      <c r="S1642" s="49" t="str">
        <f t="shared" si="394"/>
        <v>Interdisciplinar</v>
      </c>
      <c r="T1642" s="49" t="str">
        <f t="shared" si="391"/>
        <v>Referências</v>
      </c>
      <c r="U1642" s="49" t="str">
        <f t="shared" si="392"/>
        <v>Referência</v>
      </c>
      <c r="V1642" s="49" t="str">
        <f t="shared" si="395"/>
        <v>Interdisciplinar</v>
      </c>
      <c r="W1642" s="1" t="str">
        <f t="shared" si="396"/>
        <v>Key.Ifc4.3-1642</v>
      </c>
    </row>
    <row r="1643" spans="1:23" ht="6" customHeight="1" x14ac:dyDescent="0.25">
      <c r="A1643" s="43">
        <v>1643</v>
      </c>
      <c r="B1643" s="2" t="s">
        <v>1263</v>
      </c>
      <c r="C1643" s="45" t="s">
        <v>3302</v>
      </c>
      <c r="D1643" s="2" t="s">
        <v>3221</v>
      </c>
      <c r="E1643" s="2" t="s">
        <v>3162</v>
      </c>
      <c r="F1643" s="46" t="s">
        <v>472</v>
      </c>
      <c r="G1643" s="59" t="s">
        <v>9</v>
      </c>
      <c r="H1643" s="59" t="s">
        <v>9</v>
      </c>
      <c r="I1643" s="59" t="s">
        <v>9</v>
      </c>
      <c r="J1643" s="59" t="s">
        <v>9</v>
      </c>
      <c r="K1643" s="59" t="s">
        <v>9</v>
      </c>
      <c r="L1643" s="47" t="str">
        <f t="shared" si="393"/>
        <v>Interdisciplinar</v>
      </c>
      <c r="M1643" s="47" t="str">
        <f t="shared" si="388"/>
        <v>Referências</v>
      </c>
      <c r="N1643" s="47" t="str">
        <f t="shared" si="389"/>
        <v>Referência</v>
      </c>
      <c r="O1643" s="41" t="str">
        <f t="shared" si="390"/>
        <v>Classe IFC: IfcReferentSTATION</v>
      </c>
      <c r="P1643" s="41" t="s">
        <v>2714</v>
      </c>
      <c r="Q1643" s="41" t="s">
        <v>4564</v>
      </c>
      <c r="R1643" s="48" t="s">
        <v>9</v>
      </c>
      <c r="S1643" s="49" t="str">
        <f t="shared" si="394"/>
        <v>Interdisciplinar</v>
      </c>
      <c r="T1643" s="49" t="str">
        <f t="shared" si="391"/>
        <v>Referências</v>
      </c>
      <c r="U1643" s="49" t="str">
        <f t="shared" si="392"/>
        <v>Referência</v>
      </c>
      <c r="V1643" s="49" t="str">
        <f t="shared" si="395"/>
        <v>Interdisciplinar</v>
      </c>
      <c r="W1643" s="1" t="str">
        <f t="shared" si="396"/>
        <v>Key.Ifc4.3-1643</v>
      </c>
    </row>
    <row r="1644" spans="1:23" ht="6" customHeight="1" x14ac:dyDescent="0.25">
      <c r="A1644" s="43">
        <v>1644</v>
      </c>
      <c r="B1644" s="2" t="s">
        <v>1263</v>
      </c>
      <c r="C1644" s="45" t="s">
        <v>3302</v>
      </c>
      <c r="D1644" s="2" t="s">
        <v>3221</v>
      </c>
      <c r="E1644" s="2" t="s">
        <v>3162</v>
      </c>
      <c r="F1644" s="46" t="s">
        <v>473</v>
      </c>
      <c r="G1644" s="59" t="s">
        <v>9</v>
      </c>
      <c r="H1644" s="59" t="s">
        <v>9</v>
      </c>
      <c r="I1644" s="59" t="s">
        <v>9</v>
      </c>
      <c r="J1644" s="59" t="s">
        <v>9</v>
      </c>
      <c r="K1644" s="59" t="s">
        <v>9</v>
      </c>
      <c r="L1644" s="47" t="str">
        <f t="shared" si="393"/>
        <v>Interdisciplinar</v>
      </c>
      <c r="M1644" s="47" t="str">
        <f t="shared" si="388"/>
        <v>Referências</v>
      </c>
      <c r="N1644" s="47" t="str">
        <f t="shared" si="389"/>
        <v>Referência</v>
      </c>
      <c r="O1644" s="41" t="str">
        <f t="shared" si="390"/>
        <v>Classe IFC: IfcReferentSUPERELEVATIONEVENT</v>
      </c>
      <c r="P1644" s="41" t="s">
        <v>2715</v>
      </c>
      <c r="Q1644" s="41" t="s">
        <v>4565</v>
      </c>
      <c r="R1644" s="48" t="s">
        <v>9</v>
      </c>
      <c r="S1644" s="49" t="str">
        <f t="shared" si="394"/>
        <v>Interdisciplinar</v>
      </c>
      <c r="T1644" s="49" t="str">
        <f t="shared" si="391"/>
        <v>Referências</v>
      </c>
      <c r="U1644" s="49" t="str">
        <f t="shared" si="392"/>
        <v>Referência</v>
      </c>
      <c r="V1644" s="49" t="str">
        <f t="shared" si="395"/>
        <v>Interdisciplinar</v>
      </c>
      <c r="W1644" s="1" t="str">
        <f t="shared" si="396"/>
        <v>Key.Ifc4.3-1644</v>
      </c>
    </row>
    <row r="1645" spans="1:23" ht="6" customHeight="1" x14ac:dyDescent="0.25">
      <c r="A1645" s="43">
        <v>1645</v>
      </c>
      <c r="B1645" s="2" t="s">
        <v>1263</v>
      </c>
      <c r="C1645" s="45" t="s">
        <v>3302</v>
      </c>
      <c r="D1645" s="2" t="s">
        <v>3221</v>
      </c>
      <c r="E1645" s="2" t="s">
        <v>3162</v>
      </c>
      <c r="F1645" s="46" t="s">
        <v>474</v>
      </c>
      <c r="G1645" s="59" t="s">
        <v>9</v>
      </c>
      <c r="H1645" s="59" t="s">
        <v>9</v>
      </c>
      <c r="I1645" s="59" t="s">
        <v>9</v>
      </c>
      <c r="J1645" s="59" t="s">
        <v>9</v>
      </c>
      <c r="K1645" s="59" t="s">
        <v>9</v>
      </c>
      <c r="L1645" s="47" t="str">
        <f t="shared" si="393"/>
        <v>Interdisciplinar</v>
      </c>
      <c r="M1645" s="47" t="str">
        <f t="shared" si="388"/>
        <v>Referências</v>
      </c>
      <c r="N1645" s="47" t="str">
        <f t="shared" si="389"/>
        <v>Referência</v>
      </c>
      <c r="O1645" s="41" t="str">
        <f t="shared" si="390"/>
        <v>Classe IFC: IfcReferentWIDTHEVENT</v>
      </c>
      <c r="P1645" s="41" t="s">
        <v>2716</v>
      </c>
      <c r="Q1645" s="41" t="s">
        <v>4566</v>
      </c>
      <c r="R1645" s="48" t="s">
        <v>9</v>
      </c>
      <c r="S1645" s="49" t="str">
        <f t="shared" si="394"/>
        <v>Interdisciplinar</v>
      </c>
      <c r="T1645" s="49" t="str">
        <f t="shared" si="391"/>
        <v>Referências</v>
      </c>
      <c r="U1645" s="49" t="str">
        <f t="shared" si="392"/>
        <v>Referência</v>
      </c>
      <c r="V1645" s="49" t="str">
        <f t="shared" si="395"/>
        <v>Interdisciplinar</v>
      </c>
      <c r="W1645" s="1" t="str">
        <f t="shared" si="396"/>
        <v>Key.Ifc4.3-1645</v>
      </c>
    </row>
    <row r="1646" spans="1:23" ht="6" customHeight="1" x14ac:dyDescent="0.25">
      <c r="A1646" s="43">
        <v>1646</v>
      </c>
      <c r="B1646" s="2" t="s">
        <v>1263</v>
      </c>
      <c r="C1646" s="45" t="s">
        <v>3302</v>
      </c>
      <c r="D1646" s="2" t="s">
        <v>3161</v>
      </c>
      <c r="E1646" s="2" t="s">
        <v>3161</v>
      </c>
      <c r="F1646" s="46" t="s">
        <v>2692</v>
      </c>
      <c r="G1646" s="59" t="s">
        <v>9</v>
      </c>
      <c r="H1646" s="59" t="s">
        <v>9</v>
      </c>
      <c r="I1646" s="59" t="s">
        <v>9</v>
      </c>
      <c r="J1646" s="59" t="s">
        <v>9</v>
      </c>
      <c r="K1646" s="59" t="s">
        <v>9</v>
      </c>
      <c r="L1646" s="47" t="str">
        <f t="shared" si="393"/>
        <v>Interdisciplinar</v>
      </c>
      <c r="M1646" s="47" t="str">
        <f t="shared" si="388"/>
        <v>Texturas</v>
      </c>
      <c r="N1646" s="47" t="str">
        <f t="shared" si="389"/>
        <v>Texturas</v>
      </c>
      <c r="O1646" s="41" t="str">
        <f t="shared" si="390"/>
        <v>Classe IFC: IfcTextureCoordinateIndices</v>
      </c>
      <c r="P1646" s="41" t="s">
        <v>2693</v>
      </c>
      <c r="Q1646" s="41" t="s">
        <v>4554</v>
      </c>
      <c r="R1646" s="48" t="s">
        <v>9</v>
      </c>
      <c r="S1646" s="49" t="str">
        <f t="shared" si="394"/>
        <v>Interdisciplinar</v>
      </c>
      <c r="T1646" s="49" t="str">
        <f t="shared" si="391"/>
        <v>Texturas</v>
      </c>
      <c r="U1646" s="49" t="str">
        <f t="shared" si="392"/>
        <v>Texturas</v>
      </c>
      <c r="V1646" s="49" t="str">
        <f t="shared" si="395"/>
        <v>Interdisciplinar</v>
      </c>
      <c r="W1646" s="1" t="str">
        <f t="shared" si="396"/>
        <v>Key.Ifc4.3-1646</v>
      </c>
    </row>
    <row r="1647" spans="1:23" ht="6" customHeight="1" x14ac:dyDescent="0.25">
      <c r="A1647" s="43">
        <v>1647</v>
      </c>
      <c r="B1647" s="2" t="s">
        <v>1263</v>
      </c>
      <c r="C1647" s="45" t="s">
        <v>3302</v>
      </c>
      <c r="D1647" s="2" t="s">
        <v>3161</v>
      </c>
      <c r="E1647" s="2" t="s">
        <v>3161</v>
      </c>
      <c r="F1647" s="46" t="s">
        <v>2694</v>
      </c>
      <c r="G1647" s="59" t="s">
        <v>9</v>
      </c>
      <c r="H1647" s="59" t="s">
        <v>9</v>
      </c>
      <c r="I1647" s="59" t="s">
        <v>9</v>
      </c>
      <c r="J1647" s="59" t="s">
        <v>9</v>
      </c>
      <c r="K1647" s="59" t="s">
        <v>9</v>
      </c>
      <c r="L1647" s="47" t="str">
        <f t="shared" si="393"/>
        <v>Interdisciplinar</v>
      </c>
      <c r="M1647" s="47" t="str">
        <f t="shared" si="388"/>
        <v>Texturas</v>
      </c>
      <c r="N1647" s="47" t="str">
        <f t="shared" si="389"/>
        <v>Texturas</v>
      </c>
      <c r="O1647" s="41" t="str">
        <f t="shared" si="390"/>
        <v>Classe IFC: IfcTextureCoordinateIndicesWithVoids</v>
      </c>
      <c r="P1647" s="41" t="s">
        <v>2695</v>
      </c>
      <c r="Q1647" s="41" t="s">
        <v>4555</v>
      </c>
      <c r="R1647" s="48" t="s">
        <v>9</v>
      </c>
      <c r="S1647" s="49" t="str">
        <f t="shared" si="394"/>
        <v>Interdisciplinar</v>
      </c>
      <c r="T1647" s="49" t="str">
        <f t="shared" si="391"/>
        <v>Texturas</v>
      </c>
      <c r="U1647" s="49" t="str">
        <f t="shared" si="392"/>
        <v>Texturas</v>
      </c>
      <c r="V1647" s="49" t="str">
        <f t="shared" si="395"/>
        <v>Interdisciplinar</v>
      </c>
      <c r="W1647" s="1" t="str">
        <f t="shared" si="396"/>
        <v>Key.Ifc4.3-1647</v>
      </c>
    </row>
    <row r="1648" spans="1:23" ht="6" customHeight="1" x14ac:dyDescent="0.25">
      <c r="A1648" s="43">
        <v>1648</v>
      </c>
      <c r="B1648" s="2" t="s">
        <v>1263</v>
      </c>
      <c r="C1648" s="45" t="s">
        <v>3302</v>
      </c>
      <c r="D1648" s="2" t="s">
        <v>3171</v>
      </c>
      <c r="E1648" s="2" t="s">
        <v>3165</v>
      </c>
      <c r="F1648" s="46" t="s">
        <v>1610</v>
      </c>
      <c r="G1648" s="59" t="s">
        <v>9</v>
      </c>
      <c r="H1648" s="59" t="s">
        <v>9</v>
      </c>
      <c r="I1648" s="59" t="s">
        <v>9</v>
      </c>
      <c r="J1648" s="59" t="s">
        <v>9</v>
      </c>
      <c r="K1648" s="59" t="s">
        <v>9</v>
      </c>
      <c r="L1648" s="47" t="str">
        <f t="shared" si="393"/>
        <v>Interdisciplinar</v>
      </c>
      <c r="M1648" s="47" t="str">
        <f t="shared" si="388"/>
        <v>Vazios</v>
      </c>
      <c r="N1648" s="47" t="str">
        <f t="shared" si="389"/>
        <v>Vazio</v>
      </c>
      <c r="O1648" s="41" t="str">
        <f t="shared" si="390"/>
        <v>Classe IFC: IfcVoidingFeature</v>
      </c>
      <c r="P1648" s="41" t="s">
        <v>3044</v>
      </c>
      <c r="Q1648" s="41" t="s">
        <v>4575</v>
      </c>
      <c r="R1648" s="48" t="s">
        <v>9</v>
      </c>
      <c r="S1648" s="49" t="str">
        <f t="shared" si="394"/>
        <v>Interdisciplinar</v>
      </c>
      <c r="T1648" s="49" t="str">
        <f t="shared" si="391"/>
        <v>Vazios</v>
      </c>
      <c r="U1648" s="49" t="str">
        <f t="shared" si="392"/>
        <v>Vazio</v>
      </c>
      <c r="V1648" s="49" t="str">
        <f t="shared" si="395"/>
        <v>Interdisciplinar</v>
      </c>
      <c r="W1648" s="1" t="str">
        <f t="shared" si="396"/>
        <v>Key.Ifc4.3-1648</v>
      </c>
    </row>
    <row r="1649" spans="1:23" ht="6" customHeight="1" x14ac:dyDescent="0.25">
      <c r="A1649" s="43">
        <v>1649</v>
      </c>
      <c r="B1649" s="2" t="s">
        <v>1263</v>
      </c>
      <c r="C1649" s="45" t="s">
        <v>3302</v>
      </c>
      <c r="D1649" s="2" t="s">
        <v>3171</v>
      </c>
      <c r="E1649" s="2" t="s">
        <v>3165</v>
      </c>
      <c r="F1649" s="46" t="s">
        <v>1611</v>
      </c>
      <c r="G1649" s="59" t="s">
        <v>9</v>
      </c>
      <c r="H1649" s="59" t="s">
        <v>9</v>
      </c>
      <c r="I1649" s="59" t="s">
        <v>9</v>
      </c>
      <c r="J1649" s="59" t="s">
        <v>9</v>
      </c>
      <c r="K1649" s="59" t="s">
        <v>9</v>
      </c>
      <c r="L1649" s="47" t="str">
        <f t="shared" si="393"/>
        <v>Interdisciplinar</v>
      </c>
      <c r="M1649" s="47" t="str">
        <f t="shared" si="388"/>
        <v>Vazios</v>
      </c>
      <c r="N1649" s="47" t="str">
        <f t="shared" si="389"/>
        <v>Vazio</v>
      </c>
      <c r="O1649" s="41" t="str">
        <f t="shared" si="390"/>
        <v>Classe IFC: IfcVoidingFeatureCHAMFER</v>
      </c>
      <c r="P1649" s="41" t="s">
        <v>3045</v>
      </c>
      <c r="Q1649" s="41" t="s">
        <v>4576</v>
      </c>
      <c r="R1649" s="48" t="s">
        <v>9</v>
      </c>
      <c r="S1649" s="49" t="str">
        <f t="shared" si="394"/>
        <v>Interdisciplinar</v>
      </c>
      <c r="T1649" s="49" t="str">
        <f t="shared" si="391"/>
        <v>Vazios</v>
      </c>
      <c r="U1649" s="49" t="str">
        <f t="shared" si="392"/>
        <v>Vazio</v>
      </c>
      <c r="V1649" s="49" t="str">
        <f t="shared" si="395"/>
        <v>Interdisciplinar</v>
      </c>
      <c r="W1649" s="1" t="str">
        <f t="shared" si="396"/>
        <v>Key.Ifc4.3-1649</v>
      </c>
    </row>
    <row r="1650" spans="1:23" ht="6" customHeight="1" x14ac:dyDescent="0.25">
      <c r="A1650" s="43">
        <v>1650</v>
      </c>
      <c r="B1650" s="2" t="s">
        <v>1263</v>
      </c>
      <c r="C1650" s="45" t="s">
        <v>3302</v>
      </c>
      <c r="D1650" s="2" t="s">
        <v>3171</v>
      </c>
      <c r="E1650" s="2" t="s">
        <v>3165</v>
      </c>
      <c r="F1650" s="46" t="s">
        <v>1612</v>
      </c>
      <c r="G1650" s="59" t="s">
        <v>9</v>
      </c>
      <c r="H1650" s="59" t="s">
        <v>9</v>
      </c>
      <c r="I1650" s="59" t="s">
        <v>9</v>
      </c>
      <c r="J1650" s="59" t="s">
        <v>9</v>
      </c>
      <c r="K1650" s="59" t="s">
        <v>9</v>
      </c>
      <c r="L1650" s="47" t="str">
        <f t="shared" si="393"/>
        <v>Interdisciplinar</v>
      </c>
      <c r="M1650" s="47" t="str">
        <f t="shared" si="388"/>
        <v>Vazios</v>
      </c>
      <c r="N1650" s="47" t="str">
        <f t="shared" si="389"/>
        <v>Vazio</v>
      </c>
      <c r="O1650" s="41" t="str">
        <f t="shared" si="390"/>
        <v>Classe IFC: IfcVoidingFeatureCUTOUT</v>
      </c>
      <c r="P1650" s="41" t="s">
        <v>3046</v>
      </c>
      <c r="Q1650" s="41" t="s">
        <v>4577</v>
      </c>
      <c r="R1650" s="48" t="s">
        <v>9</v>
      </c>
      <c r="S1650" s="49" t="str">
        <f t="shared" si="394"/>
        <v>Interdisciplinar</v>
      </c>
      <c r="T1650" s="49" t="str">
        <f t="shared" si="391"/>
        <v>Vazios</v>
      </c>
      <c r="U1650" s="49" t="str">
        <f t="shared" si="392"/>
        <v>Vazio</v>
      </c>
      <c r="V1650" s="49" t="str">
        <f t="shared" si="395"/>
        <v>Interdisciplinar</v>
      </c>
      <c r="W1650" s="1" t="str">
        <f t="shared" si="396"/>
        <v>Key.Ifc4.3-1650</v>
      </c>
    </row>
    <row r="1651" spans="1:23" ht="6" customHeight="1" x14ac:dyDescent="0.25">
      <c r="A1651" s="43">
        <v>1651</v>
      </c>
      <c r="B1651" s="2" t="s">
        <v>1263</v>
      </c>
      <c r="C1651" s="45" t="s">
        <v>3302</v>
      </c>
      <c r="D1651" s="2" t="s">
        <v>3171</v>
      </c>
      <c r="E1651" s="2" t="s">
        <v>3165</v>
      </c>
      <c r="F1651" s="46" t="s">
        <v>1613</v>
      </c>
      <c r="G1651" s="59" t="s">
        <v>9</v>
      </c>
      <c r="H1651" s="59" t="s">
        <v>9</v>
      </c>
      <c r="I1651" s="59" t="s">
        <v>9</v>
      </c>
      <c r="J1651" s="59" t="s">
        <v>9</v>
      </c>
      <c r="K1651" s="59" t="s">
        <v>9</v>
      </c>
      <c r="L1651" s="47" t="str">
        <f t="shared" si="393"/>
        <v>Interdisciplinar</v>
      </c>
      <c r="M1651" s="47" t="str">
        <f t="shared" si="388"/>
        <v>Vazios</v>
      </c>
      <c r="N1651" s="47" t="str">
        <f t="shared" si="389"/>
        <v>Vazio</v>
      </c>
      <c r="O1651" s="41" t="str">
        <f t="shared" si="390"/>
        <v>Classe IFC: IfcVoidingFeatureEDGE</v>
      </c>
      <c r="P1651" s="41" t="s">
        <v>3047</v>
      </c>
      <c r="Q1651" s="41" t="s">
        <v>4578</v>
      </c>
      <c r="R1651" s="48" t="s">
        <v>9</v>
      </c>
      <c r="S1651" s="49" t="str">
        <f t="shared" si="394"/>
        <v>Interdisciplinar</v>
      </c>
      <c r="T1651" s="49" t="str">
        <f t="shared" si="391"/>
        <v>Vazios</v>
      </c>
      <c r="U1651" s="49" t="str">
        <f t="shared" si="392"/>
        <v>Vazio</v>
      </c>
      <c r="V1651" s="49" t="str">
        <f t="shared" si="395"/>
        <v>Interdisciplinar</v>
      </c>
      <c r="W1651" s="1" t="str">
        <f t="shared" si="396"/>
        <v>Key.Ifc4.3-1651</v>
      </c>
    </row>
    <row r="1652" spans="1:23" ht="6" customHeight="1" x14ac:dyDescent="0.25">
      <c r="A1652" s="43">
        <v>1652</v>
      </c>
      <c r="B1652" s="2" t="s">
        <v>1263</v>
      </c>
      <c r="C1652" s="45" t="s">
        <v>3302</v>
      </c>
      <c r="D1652" s="2" t="s">
        <v>3171</v>
      </c>
      <c r="E1652" s="2" t="s">
        <v>3165</v>
      </c>
      <c r="F1652" s="46" t="s">
        <v>1614</v>
      </c>
      <c r="G1652" s="59" t="s">
        <v>9</v>
      </c>
      <c r="H1652" s="59" t="s">
        <v>9</v>
      </c>
      <c r="I1652" s="59" t="s">
        <v>9</v>
      </c>
      <c r="J1652" s="59" t="s">
        <v>9</v>
      </c>
      <c r="K1652" s="59" t="s">
        <v>9</v>
      </c>
      <c r="L1652" s="47" t="str">
        <f t="shared" si="393"/>
        <v>Interdisciplinar</v>
      </c>
      <c r="M1652" s="47" t="str">
        <f t="shared" si="388"/>
        <v>Vazios</v>
      </c>
      <c r="N1652" s="47" t="str">
        <f t="shared" si="389"/>
        <v>Vazio</v>
      </c>
      <c r="O1652" s="41" t="str">
        <f t="shared" si="390"/>
        <v>Classe IFC: IfcVoidingFeatureHOLE</v>
      </c>
      <c r="P1652" s="41" t="s">
        <v>3048</v>
      </c>
      <c r="Q1652" s="41" t="s">
        <v>4579</v>
      </c>
      <c r="R1652" s="48" t="s">
        <v>9</v>
      </c>
      <c r="S1652" s="49" t="str">
        <f t="shared" si="394"/>
        <v>Interdisciplinar</v>
      </c>
      <c r="T1652" s="49" t="str">
        <f t="shared" si="391"/>
        <v>Vazios</v>
      </c>
      <c r="U1652" s="49" t="str">
        <f t="shared" si="392"/>
        <v>Vazio</v>
      </c>
      <c r="V1652" s="49" t="str">
        <f t="shared" si="395"/>
        <v>Interdisciplinar</v>
      </c>
      <c r="W1652" s="1" t="str">
        <f t="shared" si="396"/>
        <v>Key.Ifc4.3-1652</v>
      </c>
    </row>
    <row r="1653" spans="1:23" ht="6" customHeight="1" x14ac:dyDescent="0.25">
      <c r="A1653" s="43">
        <v>1653</v>
      </c>
      <c r="B1653" s="2" t="s">
        <v>1263</v>
      </c>
      <c r="C1653" s="45" t="s">
        <v>3302</v>
      </c>
      <c r="D1653" s="2" t="s">
        <v>3171</v>
      </c>
      <c r="E1653" s="2" t="s">
        <v>3165</v>
      </c>
      <c r="F1653" s="46" t="s">
        <v>1615</v>
      </c>
      <c r="G1653" s="59" t="s">
        <v>9</v>
      </c>
      <c r="H1653" s="59" t="s">
        <v>9</v>
      </c>
      <c r="I1653" s="59" t="s">
        <v>9</v>
      </c>
      <c r="J1653" s="59" t="s">
        <v>9</v>
      </c>
      <c r="K1653" s="59" t="s">
        <v>9</v>
      </c>
      <c r="L1653" s="47" t="str">
        <f t="shared" si="393"/>
        <v>Interdisciplinar</v>
      </c>
      <c r="M1653" s="47" t="str">
        <f t="shared" si="388"/>
        <v>Vazios</v>
      </c>
      <c r="N1653" s="47" t="str">
        <f t="shared" si="389"/>
        <v>Vazio</v>
      </c>
      <c r="O1653" s="41" t="str">
        <f t="shared" si="390"/>
        <v>Classe IFC: IfcVoidingFeatureMITER</v>
      </c>
      <c r="P1653" s="41" t="s">
        <v>3049</v>
      </c>
      <c r="Q1653" s="41" t="s">
        <v>4580</v>
      </c>
      <c r="R1653" s="48" t="s">
        <v>9</v>
      </c>
      <c r="S1653" s="49" t="str">
        <f t="shared" si="394"/>
        <v>Interdisciplinar</v>
      </c>
      <c r="T1653" s="49" t="str">
        <f t="shared" si="391"/>
        <v>Vazios</v>
      </c>
      <c r="U1653" s="49" t="str">
        <f t="shared" si="392"/>
        <v>Vazio</v>
      </c>
      <c r="V1653" s="49" t="str">
        <f t="shared" si="395"/>
        <v>Interdisciplinar</v>
      </c>
      <c r="W1653" s="1" t="str">
        <f t="shared" si="396"/>
        <v>Key.Ifc4.3-1653</v>
      </c>
    </row>
    <row r="1654" spans="1:23" ht="6" customHeight="1" x14ac:dyDescent="0.25">
      <c r="A1654" s="43">
        <v>1654</v>
      </c>
      <c r="B1654" s="2" t="s">
        <v>1263</v>
      </c>
      <c r="C1654" s="45" t="s">
        <v>3302</v>
      </c>
      <c r="D1654" s="2" t="s">
        <v>3171</v>
      </c>
      <c r="E1654" s="2" t="s">
        <v>3165</v>
      </c>
      <c r="F1654" s="46" t="s">
        <v>1616</v>
      </c>
      <c r="G1654" s="59" t="s">
        <v>9</v>
      </c>
      <c r="H1654" s="59" t="s">
        <v>9</v>
      </c>
      <c r="I1654" s="59" t="s">
        <v>9</v>
      </c>
      <c r="J1654" s="59" t="s">
        <v>9</v>
      </c>
      <c r="K1654" s="59" t="s">
        <v>9</v>
      </c>
      <c r="L1654" s="47" t="str">
        <f t="shared" si="393"/>
        <v>Interdisciplinar</v>
      </c>
      <c r="M1654" s="47" t="str">
        <f t="shared" si="388"/>
        <v>Vazios</v>
      </c>
      <c r="N1654" s="47" t="str">
        <f t="shared" si="389"/>
        <v>Vazio</v>
      </c>
      <c r="O1654" s="41" t="str">
        <f t="shared" si="390"/>
        <v>Classe IFC: IfcVoidingFeatureNOTCH</v>
      </c>
      <c r="P1654" s="41" t="s">
        <v>3050</v>
      </c>
      <c r="Q1654" s="41" t="s">
        <v>4581</v>
      </c>
      <c r="R1654" s="48" t="s">
        <v>9</v>
      </c>
      <c r="S1654" s="49" t="str">
        <f t="shared" si="394"/>
        <v>Interdisciplinar</v>
      </c>
      <c r="T1654" s="49" t="str">
        <f t="shared" si="391"/>
        <v>Vazios</v>
      </c>
      <c r="U1654" s="49" t="str">
        <f t="shared" si="392"/>
        <v>Vazio</v>
      </c>
      <c r="V1654" s="49" t="str">
        <f t="shared" si="395"/>
        <v>Interdisciplinar</v>
      </c>
      <c r="W1654" s="1" t="str">
        <f t="shared" si="396"/>
        <v>Key.Ifc4.3-1654</v>
      </c>
    </row>
    <row r="1655" spans="1:23" ht="6" customHeight="1" x14ac:dyDescent="0.25">
      <c r="A1655" s="43">
        <v>1655</v>
      </c>
      <c r="B1655" s="2" t="s">
        <v>1263</v>
      </c>
      <c r="C1655" s="45" t="s">
        <v>3302</v>
      </c>
      <c r="D1655" s="2" t="s">
        <v>436</v>
      </c>
      <c r="E1655" s="2" t="s">
        <v>432</v>
      </c>
      <c r="F1655" s="46" t="s">
        <v>431</v>
      </c>
      <c r="G1655" s="59" t="s">
        <v>9</v>
      </c>
      <c r="H1655" s="59" t="s">
        <v>9</v>
      </c>
      <c r="I1655" s="59" t="s">
        <v>9</v>
      </c>
      <c r="J1655" s="59" t="s">
        <v>9</v>
      </c>
      <c r="K1655" s="59" t="s">
        <v>9</v>
      </c>
      <c r="L1655" s="47" t="str">
        <f t="shared" si="393"/>
        <v>Interdisciplinar</v>
      </c>
      <c r="M1655" s="47" t="str">
        <f t="shared" si="388"/>
        <v>Veículos</v>
      </c>
      <c r="N1655" s="47" t="str">
        <f t="shared" si="389"/>
        <v>Veículo</v>
      </c>
      <c r="O1655" s="41" t="str">
        <f t="shared" si="390"/>
        <v>Classe IFC: IfcVehicle</v>
      </c>
      <c r="P1655" s="41" t="s">
        <v>2981</v>
      </c>
      <c r="Q1655" s="41" t="s">
        <v>4567</v>
      </c>
      <c r="R1655" s="48" t="s">
        <v>9</v>
      </c>
      <c r="S1655" s="49" t="str">
        <f t="shared" si="394"/>
        <v>Interdisciplinar</v>
      </c>
      <c r="T1655" s="49" t="str">
        <f t="shared" si="391"/>
        <v>Veículos</v>
      </c>
      <c r="U1655" s="49" t="str">
        <f t="shared" si="392"/>
        <v>Veículo</v>
      </c>
      <c r="V1655" s="49" t="str">
        <f t="shared" si="395"/>
        <v>Interdisciplinar</v>
      </c>
      <c r="W1655" s="1" t="str">
        <f t="shared" si="396"/>
        <v>Key.Ifc4.3-1655</v>
      </c>
    </row>
    <row r="1656" spans="1:23" ht="6" customHeight="1" x14ac:dyDescent="0.25">
      <c r="A1656" s="43">
        <v>1656</v>
      </c>
      <c r="B1656" s="2" t="s">
        <v>1263</v>
      </c>
      <c r="C1656" s="45" t="s">
        <v>3302</v>
      </c>
      <c r="D1656" s="2" t="s">
        <v>436</v>
      </c>
      <c r="E1656" s="2" t="s">
        <v>432</v>
      </c>
      <c r="F1656" s="46" t="s">
        <v>433</v>
      </c>
      <c r="G1656" s="59" t="s">
        <v>9</v>
      </c>
      <c r="H1656" s="59" t="s">
        <v>9</v>
      </c>
      <c r="I1656" s="59" t="s">
        <v>9</v>
      </c>
      <c r="J1656" s="59" t="s">
        <v>9</v>
      </c>
      <c r="K1656" s="59" t="s">
        <v>9</v>
      </c>
      <c r="L1656" s="47" t="str">
        <f t="shared" si="393"/>
        <v>Interdisciplinar</v>
      </c>
      <c r="M1656" s="47" t="str">
        <f t="shared" si="388"/>
        <v>Veículos</v>
      </c>
      <c r="N1656" s="47" t="str">
        <f t="shared" si="389"/>
        <v>Veículo</v>
      </c>
      <c r="O1656" s="41" t="str">
        <f t="shared" si="390"/>
        <v>Classe IFC: IfcVehicleCARGO</v>
      </c>
      <c r="P1656" s="41" t="s">
        <v>2982</v>
      </c>
      <c r="Q1656" s="41" t="s">
        <v>4568</v>
      </c>
      <c r="R1656" s="48" t="s">
        <v>9</v>
      </c>
      <c r="S1656" s="49" t="str">
        <f t="shared" si="394"/>
        <v>Interdisciplinar</v>
      </c>
      <c r="T1656" s="49" t="str">
        <f t="shared" si="391"/>
        <v>Veículos</v>
      </c>
      <c r="U1656" s="49" t="str">
        <f t="shared" si="392"/>
        <v>Veículo</v>
      </c>
      <c r="V1656" s="49" t="str">
        <f t="shared" si="395"/>
        <v>Interdisciplinar</v>
      </c>
      <c r="W1656" s="1" t="str">
        <f t="shared" si="396"/>
        <v>Key.Ifc4.3-1656</v>
      </c>
    </row>
    <row r="1657" spans="1:23" ht="6" customHeight="1" x14ac:dyDescent="0.25">
      <c r="A1657" s="43">
        <v>1657</v>
      </c>
      <c r="B1657" s="2" t="s">
        <v>1263</v>
      </c>
      <c r="C1657" s="45" t="s">
        <v>3302</v>
      </c>
      <c r="D1657" s="2" t="s">
        <v>436</v>
      </c>
      <c r="E1657" s="2" t="s">
        <v>432</v>
      </c>
      <c r="F1657" s="46" t="s">
        <v>434</v>
      </c>
      <c r="G1657" s="59" t="s">
        <v>9</v>
      </c>
      <c r="H1657" s="59" t="s">
        <v>9</v>
      </c>
      <c r="I1657" s="59" t="s">
        <v>9</v>
      </c>
      <c r="J1657" s="59" t="s">
        <v>9</v>
      </c>
      <c r="K1657" s="59" t="s">
        <v>9</v>
      </c>
      <c r="L1657" s="47" t="str">
        <f t="shared" si="393"/>
        <v>Interdisciplinar</v>
      </c>
      <c r="M1657" s="47" t="str">
        <f t="shared" si="388"/>
        <v>Veículos</v>
      </c>
      <c r="N1657" s="47" t="str">
        <f t="shared" si="389"/>
        <v>Veículo</v>
      </c>
      <c r="O1657" s="41" t="str">
        <f t="shared" si="390"/>
        <v>Classe IFC: IfcVehicleROLLINGSTOCK</v>
      </c>
      <c r="P1657" s="41" t="s">
        <v>2983</v>
      </c>
      <c r="Q1657" s="41" t="s">
        <v>4569</v>
      </c>
      <c r="R1657" s="48" t="s">
        <v>9</v>
      </c>
      <c r="S1657" s="49" t="str">
        <f t="shared" si="394"/>
        <v>Interdisciplinar</v>
      </c>
      <c r="T1657" s="49" t="str">
        <f t="shared" si="391"/>
        <v>Veículos</v>
      </c>
      <c r="U1657" s="49" t="str">
        <f t="shared" si="392"/>
        <v>Veículo</v>
      </c>
      <c r="V1657" s="49" t="str">
        <f t="shared" si="395"/>
        <v>Interdisciplinar</v>
      </c>
      <c r="W1657" s="1" t="str">
        <f t="shared" si="396"/>
        <v>Key.Ifc4.3-1657</v>
      </c>
    </row>
    <row r="1658" spans="1:23" ht="6" customHeight="1" x14ac:dyDescent="0.25">
      <c r="A1658" s="43">
        <v>1658</v>
      </c>
      <c r="B1658" s="2" t="s">
        <v>1263</v>
      </c>
      <c r="C1658" s="45" t="s">
        <v>3302</v>
      </c>
      <c r="D1658" s="2" t="s">
        <v>436</v>
      </c>
      <c r="E1658" s="2" t="s">
        <v>432</v>
      </c>
      <c r="F1658" s="46" t="s">
        <v>435</v>
      </c>
      <c r="G1658" s="59" t="s">
        <v>9</v>
      </c>
      <c r="H1658" s="59" t="s">
        <v>9</v>
      </c>
      <c r="I1658" s="59" t="s">
        <v>9</v>
      </c>
      <c r="J1658" s="59" t="s">
        <v>9</v>
      </c>
      <c r="K1658" s="59" t="s">
        <v>9</v>
      </c>
      <c r="L1658" s="47" t="str">
        <f t="shared" si="393"/>
        <v>Interdisciplinar</v>
      </c>
      <c r="M1658" s="47" t="str">
        <f t="shared" si="388"/>
        <v>Veículos</v>
      </c>
      <c r="N1658" s="47" t="str">
        <f t="shared" si="389"/>
        <v>Veículo</v>
      </c>
      <c r="O1658" s="41" t="str">
        <f t="shared" si="390"/>
        <v>Classe IFC: IfcVehicleVEHICLE</v>
      </c>
      <c r="P1658" s="41" t="s">
        <v>2984</v>
      </c>
      <c r="Q1658" s="41" t="s">
        <v>4570</v>
      </c>
      <c r="R1658" s="48" t="s">
        <v>9</v>
      </c>
      <c r="S1658" s="49" t="str">
        <f t="shared" si="394"/>
        <v>Interdisciplinar</v>
      </c>
      <c r="T1658" s="49" t="str">
        <f t="shared" si="391"/>
        <v>Veículos</v>
      </c>
      <c r="U1658" s="49" t="str">
        <f t="shared" si="392"/>
        <v>Veículo</v>
      </c>
      <c r="V1658" s="49" t="str">
        <f t="shared" si="395"/>
        <v>Interdisciplinar</v>
      </c>
      <c r="W1658" s="1" t="str">
        <f t="shared" si="396"/>
        <v>Key.Ifc4.3-1658</v>
      </c>
    </row>
    <row r="1659" spans="1:23" ht="6" customHeight="1" x14ac:dyDescent="0.25">
      <c r="A1659" s="43">
        <v>1659</v>
      </c>
      <c r="B1659" s="2" t="s">
        <v>1263</v>
      </c>
      <c r="C1659" s="45" t="s">
        <v>3302</v>
      </c>
      <c r="D1659" s="2" t="s">
        <v>436</v>
      </c>
      <c r="E1659" s="2" t="s">
        <v>432</v>
      </c>
      <c r="F1659" s="46" t="s">
        <v>437</v>
      </c>
      <c r="G1659" s="59" t="s">
        <v>9</v>
      </c>
      <c r="H1659" s="59" t="s">
        <v>9</v>
      </c>
      <c r="I1659" s="59" t="s">
        <v>9</v>
      </c>
      <c r="J1659" s="59" t="s">
        <v>9</v>
      </c>
      <c r="K1659" s="59" t="s">
        <v>9</v>
      </c>
      <c r="L1659" s="47" t="str">
        <f t="shared" si="393"/>
        <v>Interdisciplinar</v>
      </c>
      <c r="M1659" s="47" t="str">
        <f t="shared" si="388"/>
        <v>Veículos</v>
      </c>
      <c r="N1659" s="47" t="str">
        <f t="shared" si="389"/>
        <v>Veículo</v>
      </c>
      <c r="O1659" s="41" t="str">
        <f t="shared" si="390"/>
        <v>Classe IFC: IfcVehicleVEHICLEAIR</v>
      </c>
      <c r="P1659" s="41" t="s">
        <v>2985</v>
      </c>
      <c r="Q1659" s="41" t="s">
        <v>4571</v>
      </c>
      <c r="R1659" s="48" t="s">
        <v>9</v>
      </c>
      <c r="S1659" s="49" t="str">
        <f t="shared" si="394"/>
        <v>Interdisciplinar</v>
      </c>
      <c r="T1659" s="49" t="str">
        <f t="shared" si="391"/>
        <v>Veículos</v>
      </c>
      <c r="U1659" s="49" t="str">
        <f t="shared" si="392"/>
        <v>Veículo</v>
      </c>
      <c r="V1659" s="49" t="str">
        <f t="shared" si="395"/>
        <v>Interdisciplinar</v>
      </c>
      <c r="W1659" s="1" t="str">
        <f t="shared" si="396"/>
        <v>Key.Ifc4.3-1659</v>
      </c>
    </row>
    <row r="1660" spans="1:23" ht="6" customHeight="1" x14ac:dyDescent="0.25">
      <c r="A1660" s="43">
        <v>1660</v>
      </c>
      <c r="B1660" s="2" t="s">
        <v>1263</v>
      </c>
      <c r="C1660" s="45" t="s">
        <v>3302</v>
      </c>
      <c r="D1660" s="2" t="s">
        <v>436</v>
      </c>
      <c r="E1660" s="2" t="s">
        <v>432</v>
      </c>
      <c r="F1660" s="46" t="s">
        <v>438</v>
      </c>
      <c r="G1660" s="59" t="s">
        <v>9</v>
      </c>
      <c r="H1660" s="59" t="s">
        <v>9</v>
      </c>
      <c r="I1660" s="59" t="s">
        <v>9</v>
      </c>
      <c r="J1660" s="59" t="s">
        <v>9</v>
      </c>
      <c r="K1660" s="59" t="s">
        <v>9</v>
      </c>
      <c r="L1660" s="47" t="str">
        <f t="shared" si="393"/>
        <v>Interdisciplinar</v>
      </c>
      <c r="M1660" s="47" t="str">
        <f t="shared" si="388"/>
        <v>Veículos</v>
      </c>
      <c r="N1660" s="47" t="str">
        <f t="shared" si="389"/>
        <v>Veículo</v>
      </c>
      <c r="O1660" s="41" t="str">
        <f t="shared" si="390"/>
        <v>Classe IFC: IfcVehicleVEHICLEMARINE</v>
      </c>
      <c r="P1660" s="41" t="s">
        <v>2986</v>
      </c>
      <c r="Q1660" s="41" t="s">
        <v>4572</v>
      </c>
      <c r="R1660" s="48" t="s">
        <v>9</v>
      </c>
      <c r="S1660" s="49" t="str">
        <f t="shared" si="394"/>
        <v>Interdisciplinar</v>
      </c>
      <c r="T1660" s="49" t="str">
        <f t="shared" si="391"/>
        <v>Veículos</v>
      </c>
      <c r="U1660" s="49" t="str">
        <f t="shared" si="392"/>
        <v>Veículo</v>
      </c>
      <c r="V1660" s="49" t="str">
        <f t="shared" si="395"/>
        <v>Interdisciplinar</v>
      </c>
      <c r="W1660" s="1" t="str">
        <f t="shared" si="396"/>
        <v>Key.Ifc4.3-1660</v>
      </c>
    </row>
    <row r="1661" spans="1:23" ht="6" customHeight="1" x14ac:dyDescent="0.25">
      <c r="A1661" s="43">
        <v>1661</v>
      </c>
      <c r="B1661" s="2" t="s">
        <v>1263</v>
      </c>
      <c r="C1661" s="45" t="s">
        <v>3302</v>
      </c>
      <c r="D1661" s="2" t="s">
        <v>436</v>
      </c>
      <c r="E1661" s="2" t="s">
        <v>432</v>
      </c>
      <c r="F1661" s="46" t="s">
        <v>439</v>
      </c>
      <c r="G1661" s="59" t="s">
        <v>9</v>
      </c>
      <c r="H1661" s="59" t="s">
        <v>9</v>
      </c>
      <c r="I1661" s="59" t="s">
        <v>9</v>
      </c>
      <c r="J1661" s="59" t="s">
        <v>9</v>
      </c>
      <c r="K1661" s="59" t="s">
        <v>9</v>
      </c>
      <c r="L1661" s="47" t="str">
        <f t="shared" si="393"/>
        <v>Interdisciplinar</v>
      </c>
      <c r="M1661" s="47" t="str">
        <f t="shared" si="388"/>
        <v>Veículos</v>
      </c>
      <c r="N1661" s="47" t="str">
        <f t="shared" si="389"/>
        <v>Veículo</v>
      </c>
      <c r="O1661" s="41" t="str">
        <f t="shared" si="390"/>
        <v>Classe IFC: IfcVehicleVEHICLETRACKED</v>
      </c>
      <c r="P1661" s="41" t="s">
        <v>2987</v>
      </c>
      <c r="Q1661" s="41" t="s">
        <v>4573</v>
      </c>
      <c r="R1661" s="48" t="s">
        <v>9</v>
      </c>
      <c r="S1661" s="49" t="str">
        <f t="shared" si="394"/>
        <v>Interdisciplinar</v>
      </c>
      <c r="T1661" s="49" t="str">
        <f t="shared" si="391"/>
        <v>Veículos</v>
      </c>
      <c r="U1661" s="49" t="str">
        <f t="shared" si="392"/>
        <v>Veículo</v>
      </c>
      <c r="V1661" s="49" t="str">
        <f t="shared" si="395"/>
        <v>Interdisciplinar</v>
      </c>
      <c r="W1661" s="1" t="str">
        <f t="shared" si="396"/>
        <v>Key.Ifc4.3-1661</v>
      </c>
    </row>
    <row r="1662" spans="1:23" ht="6" customHeight="1" x14ac:dyDescent="0.25">
      <c r="A1662" s="43">
        <v>1662</v>
      </c>
      <c r="B1662" s="2" t="s">
        <v>1263</v>
      </c>
      <c r="C1662" s="45" t="s">
        <v>3302</v>
      </c>
      <c r="D1662" s="2" t="s">
        <v>436</v>
      </c>
      <c r="E1662" s="2" t="s">
        <v>432</v>
      </c>
      <c r="F1662" s="46" t="s">
        <v>440</v>
      </c>
      <c r="G1662" s="59" t="s">
        <v>9</v>
      </c>
      <c r="H1662" s="59" t="s">
        <v>9</v>
      </c>
      <c r="I1662" s="59" t="s">
        <v>9</v>
      </c>
      <c r="J1662" s="59" t="s">
        <v>9</v>
      </c>
      <c r="K1662" s="59" t="s">
        <v>9</v>
      </c>
      <c r="L1662" s="47" t="str">
        <f t="shared" si="393"/>
        <v>Interdisciplinar</v>
      </c>
      <c r="M1662" s="47" t="str">
        <f t="shared" si="388"/>
        <v>Veículos</v>
      </c>
      <c r="N1662" s="47" t="str">
        <f t="shared" si="389"/>
        <v>Veículo</v>
      </c>
      <c r="O1662" s="41" t="str">
        <f t="shared" si="390"/>
        <v>Classe IFC: IfcVehicleVEHICLEWHEELED</v>
      </c>
      <c r="P1662" s="41" t="s">
        <v>2988</v>
      </c>
      <c r="Q1662" s="41" t="s">
        <v>4574</v>
      </c>
      <c r="R1662" s="48" t="s">
        <v>9</v>
      </c>
      <c r="S1662" s="49" t="str">
        <f t="shared" si="394"/>
        <v>Interdisciplinar</v>
      </c>
      <c r="T1662" s="49" t="str">
        <f t="shared" si="391"/>
        <v>Veículos</v>
      </c>
      <c r="U1662" s="49" t="str">
        <f t="shared" si="392"/>
        <v>Veículo</v>
      </c>
      <c r="V1662" s="49" t="str">
        <f t="shared" si="395"/>
        <v>Interdisciplinar</v>
      </c>
      <c r="W1662" s="1" t="str">
        <f t="shared" si="396"/>
        <v>Key.Ifc4.3-1662</v>
      </c>
    </row>
    <row r="1663" spans="1:23" ht="6" customHeight="1" x14ac:dyDescent="0.25">
      <c r="A1663" s="43">
        <v>1663</v>
      </c>
      <c r="B1663" s="2" t="s">
        <v>1263</v>
      </c>
      <c r="C1663" s="45" t="s">
        <v>3302</v>
      </c>
      <c r="D1663" s="2" t="s">
        <v>3201</v>
      </c>
      <c r="E1663" s="2" t="s">
        <v>3202</v>
      </c>
      <c r="F1663" s="46" t="s">
        <v>1606</v>
      </c>
      <c r="G1663" s="59" t="s">
        <v>9</v>
      </c>
      <c r="H1663" s="59" t="s">
        <v>9</v>
      </c>
      <c r="I1663" s="59" t="s">
        <v>9</v>
      </c>
      <c r="J1663" s="59" t="s">
        <v>9</v>
      </c>
      <c r="K1663" s="59" t="s">
        <v>9</v>
      </c>
      <c r="L1663" s="47" t="str">
        <f t="shared" si="393"/>
        <v>Interdisciplinar</v>
      </c>
      <c r="M1663" s="47" t="str">
        <f t="shared" si="388"/>
        <v>Virtuais</v>
      </c>
      <c r="N1663" s="47" t="str">
        <f t="shared" si="389"/>
        <v>Virtual</v>
      </c>
      <c r="O1663" s="41" t="str">
        <f t="shared" si="390"/>
        <v>Classe IFC: IfcVirtualElement</v>
      </c>
      <c r="P1663" s="41" t="s">
        <v>3079</v>
      </c>
      <c r="Q1663" s="41" t="s">
        <v>4582</v>
      </c>
      <c r="R1663" s="48" t="s">
        <v>9</v>
      </c>
      <c r="S1663" s="49" t="str">
        <f t="shared" si="394"/>
        <v>Interdisciplinar</v>
      </c>
      <c r="T1663" s="49" t="str">
        <f t="shared" si="391"/>
        <v>Virtuais</v>
      </c>
      <c r="U1663" s="49" t="str">
        <f t="shared" si="392"/>
        <v>Virtual</v>
      </c>
      <c r="V1663" s="49" t="str">
        <f t="shared" si="395"/>
        <v>Interdisciplinar</v>
      </c>
      <c r="W1663" s="1" t="str">
        <f t="shared" si="396"/>
        <v>Key.Ifc4.3-1663</v>
      </c>
    </row>
    <row r="1664" spans="1:23" ht="6" customHeight="1" x14ac:dyDescent="0.25">
      <c r="A1664" s="43">
        <v>1664</v>
      </c>
      <c r="B1664" s="2" t="s">
        <v>1263</v>
      </c>
      <c r="C1664" s="45" t="s">
        <v>3302</v>
      </c>
      <c r="D1664" s="2" t="s">
        <v>3201</v>
      </c>
      <c r="E1664" s="2" t="s">
        <v>3202</v>
      </c>
      <c r="F1664" s="46" t="s">
        <v>1607</v>
      </c>
      <c r="G1664" s="59" t="s">
        <v>9</v>
      </c>
      <c r="H1664" s="59" t="s">
        <v>9</v>
      </c>
      <c r="I1664" s="59" t="s">
        <v>9</v>
      </c>
      <c r="J1664" s="59" t="s">
        <v>9</v>
      </c>
      <c r="K1664" s="59" t="s">
        <v>9</v>
      </c>
      <c r="L1664" s="47" t="str">
        <f t="shared" si="393"/>
        <v>Interdisciplinar</v>
      </c>
      <c r="M1664" s="47" t="str">
        <f t="shared" si="388"/>
        <v>Virtuais</v>
      </c>
      <c r="N1664" s="47" t="str">
        <f t="shared" si="389"/>
        <v>Virtual</v>
      </c>
      <c r="O1664" s="41" t="str">
        <f t="shared" si="390"/>
        <v>Classe IFC: IfcVirtualElementBOUNDARY</v>
      </c>
      <c r="P1664" s="41" t="s">
        <v>3080</v>
      </c>
      <c r="Q1664" s="41" t="s">
        <v>4583</v>
      </c>
      <c r="R1664" s="48" t="s">
        <v>9</v>
      </c>
      <c r="S1664" s="49" t="str">
        <f t="shared" si="394"/>
        <v>Interdisciplinar</v>
      </c>
      <c r="T1664" s="49" t="str">
        <f t="shared" si="391"/>
        <v>Virtuais</v>
      </c>
      <c r="U1664" s="49" t="str">
        <f t="shared" si="392"/>
        <v>Virtual</v>
      </c>
      <c r="V1664" s="49" t="str">
        <f t="shared" si="395"/>
        <v>Interdisciplinar</v>
      </c>
      <c r="W1664" s="1" t="str">
        <f t="shared" si="396"/>
        <v>Key.Ifc4.3-1664</v>
      </c>
    </row>
    <row r="1665" spans="1:23" ht="6" customHeight="1" x14ac:dyDescent="0.25">
      <c r="A1665" s="43">
        <v>1665</v>
      </c>
      <c r="B1665" s="2" t="s">
        <v>1263</v>
      </c>
      <c r="C1665" s="45" t="s">
        <v>3302</v>
      </c>
      <c r="D1665" s="2" t="s">
        <v>3201</v>
      </c>
      <c r="E1665" s="2" t="s">
        <v>3202</v>
      </c>
      <c r="F1665" s="46" t="s">
        <v>1608</v>
      </c>
      <c r="G1665" s="59" t="s">
        <v>9</v>
      </c>
      <c r="H1665" s="59" t="s">
        <v>9</v>
      </c>
      <c r="I1665" s="59" t="s">
        <v>9</v>
      </c>
      <c r="J1665" s="59" t="s">
        <v>9</v>
      </c>
      <c r="K1665" s="59" t="s">
        <v>9</v>
      </c>
      <c r="L1665" s="47" t="str">
        <f t="shared" si="393"/>
        <v>Interdisciplinar</v>
      </c>
      <c r="M1665" s="47" t="str">
        <f t="shared" si="388"/>
        <v>Virtuais</v>
      </c>
      <c r="N1665" s="47" t="str">
        <f t="shared" si="389"/>
        <v>Virtual</v>
      </c>
      <c r="O1665" s="41" t="str">
        <f t="shared" si="390"/>
        <v>Classe IFC: IfcVirtualElementCLEARANCE</v>
      </c>
      <c r="P1665" s="41" t="s">
        <v>3081</v>
      </c>
      <c r="Q1665" s="41" t="s">
        <v>4584</v>
      </c>
      <c r="R1665" s="48" t="s">
        <v>9</v>
      </c>
      <c r="S1665" s="49" t="str">
        <f t="shared" si="394"/>
        <v>Interdisciplinar</v>
      </c>
      <c r="T1665" s="49" t="str">
        <f t="shared" si="391"/>
        <v>Virtuais</v>
      </c>
      <c r="U1665" s="49" t="str">
        <f t="shared" si="392"/>
        <v>Virtual</v>
      </c>
      <c r="V1665" s="49" t="str">
        <f t="shared" si="395"/>
        <v>Interdisciplinar</v>
      </c>
      <c r="W1665" s="1" t="str">
        <f t="shared" si="396"/>
        <v>Key.Ifc4.3-1665</v>
      </c>
    </row>
    <row r="1666" spans="1:23" ht="6" customHeight="1" x14ac:dyDescent="0.25">
      <c r="A1666" s="43">
        <v>1666</v>
      </c>
      <c r="B1666" s="2" t="s">
        <v>1263</v>
      </c>
      <c r="C1666" s="45" t="s">
        <v>3302</v>
      </c>
      <c r="D1666" s="2" t="s">
        <v>3201</v>
      </c>
      <c r="E1666" s="2" t="s">
        <v>3202</v>
      </c>
      <c r="F1666" s="46" t="s">
        <v>1609</v>
      </c>
      <c r="G1666" s="59" t="s">
        <v>9</v>
      </c>
      <c r="H1666" s="59" t="s">
        <v>9</v>
      </c>
      <c r="I1666" s="59" t="s">
        <v>9</v>
      </c>
      <c r="J1666" s="59" t="s">
        <v>9</v>
      </c>
      <c r="K1666" s="59" t="s">
        <v>9</v>
      </c>
      <c r="L1666" s="47" t="str">
        <f t="shared" si="393"/>
        <v>Interdisciplinar</v>
      </c>
      <c r="M1666" s="47" t="str">
        <f t="shared" ref="M1666:M1739" si="402">CONCATENATE("", D1666)</f>
        <v>Virtuais</v>
      </c>
      <c r="N1666" s="47" t="str">
        <f t="shared" ref="N1666:N1739" si="403">CONCATENATE("", E1666)</f>
        <v>Virtual</v>
      </c>
      <c r="O1666" s="41" t="str">
        <f t="shared" ref="O1666:O1739" si="404">IF(ISNUMBER(FIND("Ifc",F1666)),CONCATENATE("Classe IFC: ",F1666),CONCATENATE("Cat. Revit: ",F1666))</f>
        <v>Classe IFC: IfcVirtualElementPROVISIONFORVOID</v>
      </c>
      <c r="P1666" s="41" t="s">
        <v>3082</v>
      </c>
      <c r="Q1666" s="41" t="s">
        <v>3399</v>
      </c>
      <c r="R1666" s="48" t="s">
        <v>9</v>
      </c>
      <c r="S1666" s="49" t="str">
        <f t="shared" si="394"/>
        <v>Interdisciplinar</v>
      </c>
      <c r="T1666" s="49" t="str">
        <f t="shared" ref="T1666:T1739" si="405">SUBSTITUTE(D1666, "_", " ")</f>
        <v>Virtuais</v>
      </c>
      <c r="U1666" s="49" t="str">
        <f t="shared" ref="U1666:U1739" si="406">SUBSTITUTE(E1666, "_", " ")</f>
        <v>Virtual</v>
      </c>
      <c r="V1666" s="49" t="str">
        <f t="shared" si="395"/>
        <v>Interdisciplinar</v>
      </c>
      <c r="W1666" s="1" t="str">
        <f t="shared" si="396"/>
        <v>Key.Ifc4.3-1666</v>
      </c>
    </row>
    <row r="1667" spans="1:23" ht="6" customHeight="1" x14ac:dyDescent="0.25">
      <c r="A1667" s="43">
        <v>1667</v>
      </c>
      <c r="B1667" s="2" t="s">
        <v>1263</v>
      </c>
      <c r="C1667" s="45" t="s">
        <v>3302</v>
      </c>
      <c r="D1667" s="2" t="s">
        <v>3292</v>
      </c>
      <c r="E1667" s="2" t="s">
        <v>3139</v>
      </c>
      <c r="F1667" s="46" t="s">
        <v>923</v>
      </c>
      <c r="G1667" s="59" t="s">
        <v>9</v>
      </c>
      <c r="H1667" s="59" t="s">
        <v>9</v>
      </c>
      <c r="I1667" s="59" t="s">
        <v>9</v>
      </c>
      <c r="J1667" s="59" t="s">
        <v>9</v>
      </c>
      <c r="K1667" s="59" t="s">
        <v>9</v>
      </c>
      <c r="L1667" s="47" t="str">
        <f t="shared" si="393"/>
        <v>Interdisciplinar</v>
      </c>
      <c r="M1667" s="47" t="str">
        <f t="shared" si="402"/>
        <v>Zonal</v>
      </c>
      <c r="N1667" s="47" t="str">
        <f t="shared" si="403"/>
        <v>Zona</v>
      </c>
      <c r="O1667" s="41" t="str">
        <f t="shared" si="404"/>
        <v>Classe IFC: IfcSpatialZone</v>
      </c>
      <c r="P1667" s="41" t="s">
        <v>2259</v>
      </c>
      <c r="Q1667" s="41" t="s">
        <v>3778</v>
      </c>
      <c r="R1667" s="48" t="s">
        <v>9</v>
      </c>
      <c r="S1667" s="49" t="str">
        <f t="shared" si="394"/>
        <v>Interdisciplinar</v>
      </c>
      <c r="T1667" s="49" t="str">
        <f t="shared" si="405"/>
        <v>Zonal</v>
      </c>
      <c r="U1667" s="49" t="str">
        <f t="shared" si="406"/>
        <v>Zona</v>
      </c>
      <c r="V1667" s="49" t="str">
        <f t="shared" si="395"/>
        <v>Interdisciplinar</v>
      </c>
      <c r="W1667" s="1" t="str">
        <f t="shared" si="396"/>
        <v>Key.Ifc4.3-1667</v>
      </c>
    </row>
    <row r="1668" spans="1:23" ht="6" customHeight="1" x14ac:dyDescent="0.25">
      <c r="A1668" s="43">
        <v>1668</v>
      </c>
      <c r="B1668" s="2" t="s">
        <v>1263</v>
      </c>
      <c r="C1668" s="45" t="s">
        <v>3302</v>
      </c>
      <c r="D1668" s="2" t="s">
        <v>3292</v>
      </c>
      <c r="E1668" s="2" t="s">
        <v>3139</v>
      </c>
      <c r="F1668" s="46" t="s">
        <v>924</v>
      </c>
      <c r="G1668" s="59" t="s">
        <v>9</v>
      </c>
      <c r="H1668" s="59" t="s">
        <v>9</v>
      </c>
      <c r="I1668" s="59" t="s">
        <v>9</v>
      </c>
      <c r="J1668" s="59" t="s">
        <v>9</v>
      </c>
      <c r="K1668" s="59" t="s">
        <v>9</v>
      </c>
      <c r="L1668" s="47" t="str">
        <f t="shared" si="393"/>
        <v>Interdisciplinar</v>
      </c>
      <c r="M1668" s="47" t="str">
        <f t="shared" si="402"/>
        <v>Zonal</v>
      </c>
      <c r="N1668" s="47" t="str">
        <f t="shared" si="403"/>
        <v>Zona</v>
      </c>
      <c r="O1668" s="41" t="str">
        <f t="shared" si="404"/>
        <v>Classe IFC: IfcSpatialZoneCONSTRUCTION</v>
      </c>
      <c r="P1668" s="41" t="s">
        <v>2260</v>
      </c>
      <c r="Q1668" s="41" t="s">
        <v>3779</v>
      </c>
      <c r="R1668" s="48" t="s">
        <v>9</v>
      </c>
      <c r="S1668" s="49" t="str">
        <f t="shared" si="394"/>
        <v>Interdisciplinar</v>
      </c>
      <c r="T1668" s="49" t="str">
        <f t="shared" si="405"/>
        <v>Zonal</v>
      </c>
      <c r="U1668" s="49" t="str">
        <f t="shared" si="406"/>
        <v>Zona</v>
      </c>
      <c r="V1668" s="49" t="str">
        <f t="shared" si="395"/>
        <v>Interdisciplinar</v>
      </c>
      <c r="W1668" s="1" t="str">
        <f t="shared" si="396"/>
        <v>Key.Ifc4.3-1668</v>
      </c>
    </row>
    <row r="1669" spans="1:23" ht="6" customHeight="1" x14ac:dyDescent="0.25">
      <c r="A1669" s="43">
        <v>1669</v>
      </c>
      <c r="B1669" s="2" t="s">
        <v>1263</v>
      </c>
      <c r="C1669" s="45" t="s">
        <v>3302</v>
      </c>
      <c r="D1669" s="2" t="s">
        <v>3292</v>
      </c>
      <c r="E1669" s="2" t="s">
        <v>3139</v>
      </c>
      <c r="F1669" s="46" t="s">
        <v>925</v>
      </c>
      <c r="G1669" s="59" t="s">
        <v>9</v>
      </c>
      <c r="H1669" s="59" t="s">
        <v>9</v>
      </c>
      <c r="I1669" s="59" t="s">
        <v>9</v>
      </c>
      <c r="J1669" s="59" t="s">
        <v>9</v>
      </c>
      <c r="K1669" s="59" t="s">
        <v>9</v>
      </c>
      <c r="L1669" s="47" t="str">
        <f t="shared" si="393"/>
        <v>Interdisciplinar</v>
      </c>
      <c r="M1669" s="47" t="str">
        <f t="shared" si="402"/>
        <v>Zonal</v>
      </c>
      <c r="N1669" s="47" t="str">
        <f t="shared" si="403"/>
        <v>Zona</v>
      </c>
      <c r="O1669" s="41" t="str">
        <f t="shared" si="404"/>
        <v>Classe IFC: IfcSpatialZoneFIRESAFETY</v>
      </c>
      <c r="P1669" s="41" t="s">
        <v>2261</v>
      </c>
      <c r="Q1669" s="41" t="s">
        <v>3780</v>
      </c>
      <c r="R1669" s="48" t="s">
        <v>9</v>
      </c>
      <c r="S1669" s="49" t="str">
        <f t="shared" si="394"/>
        <v>Interdisciplinar</v>
      </c>
      <c r="T1669" s="49" t="str">
        <f t="shared" si="405"/>
        <v>Zonal</v>
      </c>
      <c r="U1669" s="49" t="str">
        <f t="shared" si="406"/>
        <v>Zona</v>
      </c>
      <c r="V1669" s="49" t="str">
        <f t="shared" si="395"/>
        <v>Interdisciplinar</v>
      </c>
      <c r="W1669" s="1" t="str">
        <f t="shared" si="396"/>
        <v>Key.Ifc4.3-1669</v>
      </c>
    </row>
    <row r="1670" spans="1:23" ht="6" customHeight="1" x14ac:dyDescent="0.25">
      <c r="A1670" s="43">
        <v>1670</v>
      </c>
      <c r="B1670" s="2" t="s">
        <v>1263</v>
      </c>
      <c r="C1670" s="45" t="s">
        <v>3302</v>
      </c>
      <c r="D1670" s="2" t="s">
        <v>3292</v>
      </c>
      <c r="E1670" s="2" t="s">
        <v>3139</v>
      </c>
      <c r="F1670" s="46" t="s">
        <v>926</v>
      </c>
      <c r="G1670" s="59" t="s">
        <v>9</v>
      </c>
      <c r="H1670" s="59" t="s">
        <v>9</v>
      </c>
      <c r="I1670" s="59" t="s">
        <v>9</v>
      </c>
      <c r="J1670" s="59" t="s">
        <v>9</v>
      </c>
      <c r="K1670" s="59" t="s">
        <v>9</v>
      </c>
      <c r="L1670" s="47" t="str">
        <f t="shared" si="393"/>
        <v>Interdisciplinar</v>
      </c>
      <c r="M1670" s="47" t="str">
        <f t="shared" si="402"/>
        <v>Zonal</v>
      </c>
      <c r="N1670" s="47" t="str">
        <f t="shared" si="403"/>
        <v>Zona</v>
      </c>
      <c r="O1670" s="41" t="str">
        <f t="shared" si="404"/>
        <v>Classe IFC: IfcSpatialZoneINTERFERENCE</v>
      </c>
      <c r="P1670" s="41" t="s">
        <v>2262</v>
      </c>
      <c r="Q1670" s="41" t="s">
        <v>3781</v>
      </c>
      <c r="R1670" s="48" t="s">
        <v>9</v>
      </c>
      <c r="S1670" s="49" t="str">
        <f t="shared" si="394"/>
        <v>Interdisciplinar</v>
      </c>
      <c r="T1670" s="49" t="str">
        <f t="shared" si="405"/>
        <v>Zonal</v>
      </c>
      <c r="U1670" s="49" t="str">
        <f t="shared" si="406"/>
        <v>Zona</v>
      </c>
      <c r="V1670" s="49" t="str">
        <f t="shared" si="395"/>
        <v>Interdisciplinar</v>
      </c>
      <c r="W1670" s="1" t="str">
        <f t="shared" si="396"/>
        <v>Key.Ifc4.3-1670</v>
      </c>
    </row>
    <row r="1671" spans="1:23" ht="6" customHeight="1" x14ac:dyDescent="0.25">
      <c r="A1671" s="43">
        <v>1671</v>
      </c>
      <c r="B1671" s="2" t="s">
        <v>1263</v>
      </c>
      <c r="C1671" s="45" t="s">
        <v>3302</v>
      </c>
      <c r="D1671" s="2" t="s">
        <v>3292</v>
      </c>
      <c r="E1671" s="2" t="s">
        <v>3139</v>
      </c>
      <c r="F1671" s="46" t="s">
        <v>927</v>
      </c>
      <c r="G1671" s="59" t="s">
        <v>9</v>
      </c>
      <c r="H1671" s="59" t="s">
        <v>9</v>
      </c>
      <c r="I1671" s="59" t="s">
        <v>9</v>
      </c>
      <c r="J1671" s="59" t="s">
        <v>9</v>
      </c>
      <c r="K1671" s="59" t="s">
        <v>9</v>
      </c>
      <c r="L1671" s="47" t="str">
        <f t="shared" si="393"/>
        <v>Interdisciplinar</v>
      </c>
      <c r="M1671" s="47" t="str">
        <f t="shared" si="402"/>
        <v>Zonal</v>
      </c>
      <c r="N1671" s="47" t="str">
        <f t="shared" si="403"/>
        <v>Zona</v>
      </c>
      <c r="O1671" s="41" t="str">
        <f t="shared" si="404"/>
        <v>Classe IFC: IfcSpatialZoneLIGHTING</v>
      </c>
      <c r="P1671" s="41" t="s">
        <v>2263</v>
      </c>
      <c r="Q1671" s="41" t="s">
        <v>3782</v>
      </c>
      <c r="R1671" s="48" t="s">
        <v>9</v>
      </c>
      <c r="S1671" s="49" t="str">
        <f t="shared" si="394"/>
        <v>Interdisciplinar</v>
      </c>
      <c r="T1671" s="49" t="str">
        <f t="shared" si="405"/>
        <v>Zonal</v>
      </c>
      <c r="U1671" s="49" t="str">
        <f t="shared" si="406"/>
        <v>Zona</v>
      </c>
      <c r="V1671" s="49" t="str">
        <f t="shared" si="395"/>
        <v>Interdisciplinar</v>
      </c>
      <c r="W1671" s="1" t="str">
        <f t="shared" si="396"/>
        <v>Key.Ifc4.3-1671</v>
      </c>
    </row>
    <row r="1672" spans="1:23" ht="6" customHeight="1" x14ac:dyDescent="0.25">
      <c r="A1672" s="43">
        <v>1672</v>
      </c>
      <c r="B1672" s="2" t="s">
        <v>1263</v>
      </c>
      <c r="C1672" s="45" t="s">
        <v>3302</v>
      </c>
      <c r="D1672" s="2" t="s">
        <v>3292</v>
      </c>
      <c r="E1672" s="2" t="s">
        <v>3139</v>
      </c>
      <c r="F1672" s="46" t="s">
        <v>928</v>
      </c>
      <c r="G1672" s="59" t="s">
        <v>9</v>
      </c>
      <c r="H1672" s="59" t="s">
        <v>9</v>
      </c>
      <c r="I1672" s="59" t="s">
        <v>9</v>
      </c>
      <c r="J1672" s="59" t="s">
        <v>9</v>
      </c>
      <c r="K1672" s="59" t="s">
        <v>9</v>
      </c>
      <c r="L1672" s="47" t="str">
        <f t="shared" si="393"/>
        <v>Interdisciplinar</v>
      </c>
      <c r="M1672" s="47" t="str">
        <f t="shared" si="402"/>
        <v>Zonal</v>
      </c>
      <c r="N1672" s="47" t="str">
        <f t="shared" si="403"/>
        <v>Zona</v>
      </c>
      <c r="O1672" s="41" t="str">
        <f t="shared" si="404"/>
        <v>Classe IFC: IfcSpatialZoneOCCUPANCY</v>
      </c>
      <c r="P1672" s="41" t="s">
        <v>2264</v>
      </c>
      <c r="Q1672" s="41" t="s">
        <v>3783</v>
      </c>
      <c r="R1672" s="48" t="s">
        <v>9</v>
      </c>
      <c r="S1672" s="49" t="str">
        <f t="shared" si="394"/>
        <v>Interdisciplinar</v>
      </c>
      <c r="T1672" s="49" t="str">
        <f t="shared" si="405"/>
        <v>Zonal</v>
      </c>
      <c r="U1672" s="49" t="str">
        <f t="shared" si="406"/>
        <v>Zona</v>
      </c>
      <c r="V1672" s="49" t="str">
        <f t="shared" si="395"/>
        <v>Interdisciplinar</v>
      </c>
      <c r="W1672" s="1" t="str">
        <f t="shared" si="396"/>
        <v>Key.Ifc4.3-1672</v>
      </c>
    </row>
    <row r="1673" spans="1:23" ht="6" customHeight="1" x14ac:dyDescent="0.25">
      <c r="A1673" s="43">
        <v>1673</v>
      </c>
      <c r="B1673" s="2" t="s">
        <v>1263</v>
      </c>
      <c r="C1673" s="45" t="s">
        <v>3302</v>
      </c>
      <c r="D1673" s="2" t="s">
        <v>3292</v>
      </c>
      <c r="E1673" s="2" t="s">
        <v>3139</v>
      </c>
      <c r="F1673" s="46" t="s">
        <v>929</v>
      </c>
      <c r="G1673" s="59" t="s">
        <v>9</v>
      </c>
      <c r="H1673" s="59" t="s">
        <v>9</v>
      </c>
      <c r="I1673" s="59" t="s">
        <v>9</v>
      </c>
      <c r="J1673" s="59" t="s">
        <v>9</v>
      </c>
      <c r="K1673" s="59" t="s">
        <v>9</v>
      </c>
      <c r="L1673" s="47" t="str">
        <f t="shared" si="393"/>
        <v>Interdisciplinar</v>
      </c>
      <c r="M1673" s="47" t="str">
        <f t="shared" si="402"/>
        <v>Zonal</v>
      </c>
      <c r="N1673" s="47" t="str">
        <f t="shared" si="403"/>
        <v>Zona</v>
      </c>
      <c r="O1673" s="41" t="str">
        <f t="shared" si="404"/>
        <v>Classe IFC: IfcSpatialZoneRESERVATION</v>
      </c>
      <c r="P1673" s="41" t="s">
        <v>2265</v>
      </c>
      <c r="Q1673" s="41" t="s">
        <v>3784</v>
      </c>
      <c r="R1673" s="48" t="s">
        <v>9</v>
      </c>
      <c r="S1673" s="49" t="str">
        <f t="shared" si="394"/>
        <v>Interdisciplinar</v>
      </c>
      <c r="T1673" s="49" t="str">
        <f t="shared" si="405"/>
        <v>Zonal</v>
      </c>
      <c r="U1673" s="49" t="str">
        <f t="shared" si="406"/>
        <v>Zona</v>
      </c>
      <c r="V1673" s="49" t="str">
        <f t="shared" si="395"/>
        <v>Interdisciplinar</v>
      </c>
      <c r="W1673" s="1" t="str">
        <f t="shared" si="396"/>
        <v>Key.Ifc4.3-1673</v>
      </c>
    </row>
    <row r="1674" spans="1:23" ht="6" customHeight="1" x14ac:dyDescent="0.25">
      <c r="A1674" s="43">
        <v>1674</v>
      </c>
      <c r="B1674" s="2" t="s">
        <v>1263</v>
      </c>
      <c r="C1674" s="45" t="s">
        <v>3302</v>
      </c>
      <c r="D1674" s="2" t="s">
        <v>3292</v>
      </c>
      <c r="E1674" s="2" t="s">
        <v>3139</v>
      </c>
      <c r="F1674" s="46" t="s">
        <v>930</v>
      </c>
      <c r="G1674" s="59" t="s">
        <v>9</v>
      </c>
      <c r="H1674" s="59" t="s">
        <v>9</v>
      </c>
      <c r="I1674" s="59" t="s">
        <v>9</v>
      </c>
      <c r="J1674" s="59" t="s">
        <v>9</v>
      </c>
      <c r="K1674" s="59" t="s">
        <v>9</v>
      </c>
      <c r="L1674" s="47" t="str">
        <f t="shared" si="393"/>
        <v>Interdisciplinar</v>
      </c>
      <c r="M1674" s="47" t="str">
        <f t="shared" si="402"/>
        <v>Zonal</v>
      </c>
      <c r="N1674" s="47" t="str">
        <f t="shared" si="403"/>
        <v>Zona</v>
      </c>
      <c r="O1674" s="41" t="str">
        <f t="shared" si="404"/>
        <v>Classe IFC: IfcSpatialZoneSECURITY</v>
      </c>
      <c r="P1674" s="41" t="s">
        <v>2266</v>
      </c>
      <c r="Q1674" s="41" t="s">
        <v>3785</v>
      </c>
      <c r="R1674" s="48" t="s">
        <v>9</v>
      </c>
      <c r="S1674" s="49" t="str">
        <f t="shared" si="394"/>
        <v>Interdisciplinar</v>
      </c>
      <c r="T1674" s="49" t="str">
        <f t="shared" si="405"/>
        <v>Zonal</v>
      </c>
      <c r="U1674" s="49" t="str">
        <f t="shared" si="406"/>
        <v>Zona</v>
      </c>
      <c r="V1674" s="49" t="str">
        <f t="shared" si="395"/>
        <v>Interdisciplinar</v>
      </c>
      <c r="W1674" s="1" t="str">
        <f t="shared" si="396"/>
        <v>Key.Ifc4.3-1674</v>
      </c>
    </row>
    <row r="1675" spans="1:23" ht="6" customHeight="1" x14ac:dyDescent="0.25">
      <c r="A1675" s="43">
        <v>1675</v>
      </c>
      <c r="B1675" s="2" t="s">
        <v>1263</v>
      </c>
      <c r="C1675" s="45" t="s">
        <v>3302</v>
      </c>
      <c r="D1675" s="2" t="s">
        <v>3292</v>
      </c>
      <c r="E1675" s="2" t="s">
        <v>3139</v>
      </c>
      <c r="F1675" s="46" t="s">
        <v>931</v>
      </c>
      <c r="G1675" s="59" t="s">
        <v>9</v>
      </c>
      <c r="H1675" s="59" t="s">
        <v>9</v>
      </c>
      <c r="I1675" s="59" t="s">
        <v>9</v>
      </c>
      <c r="J1675" s="59" t="s">
        <v>9</v>
      </c>
      <c r="K1675" s="59" t="s">
        <v>9</v>
      </c>
      <c r="L1675" s="47" t="str">
        <f t="shared" si="393"/>
        <v>Interdisciplinar</v>
      </c>
      <c r="M1675" s="47" t="str">
        <f t="shared" si="402"/>
        <v>Zonal</v>
      </c>
      <c r="N1675" s="47" t="str">
        <f t="shared" si="403"/>
        <v>Zona</v>
      </c>
      <c r="O1675" s="41" t="str">
        <f t="shared" si="404"/>
        <v>Classe IFC: IfcSpatialZoneTHERMAL</v>
      </c>
      <c r="P1675" s="41" t="s">
        <v>2267</v>
      </c>
      <c r="Q1675" s="41" t="s">
        <v>3786</v>
      </c>
      <c r="R1675" s="48" t="s">
        <v>9</v>
      </c>
      <c r="S1675" s="49" t="str">
        <f t="shared" si="394"/>
        <v>Interdisciplinar</v>
      </c>
      <c r="T1675" s="49" t="str">
        <f t="shared" si="405"/>
        <v>Zonal</v>
      </c>
      <c r="U1675" s="49" t="str">
        <f t="shared" si="406"/>
        <v>Zona</v>
      </c>
      <c r="V1675" s="49" t="str">
        <f t="shared" si="395"/>
        <v>Interdisciplinar</v>
      </c>
      <c r="W1675" s="1" t="str">
        <f t="shared" si="396"/>
        <v>Key.Ifc4.3-1675</v>
      </c>
    </row>
    <row r="1676" spans="1:23" ht="6" customHeight="1" x14ac:dyDescent="0.25">
      <c r="A1676" s="43">
        <v>1676</v>
      </c>
      <c r="B1676" s="2" t="s">
        <v>1263</v>
      </c>
      <c r="C1676" s="45" t="s">
        <v>3302</v>
      </c>
      <c r="D1676" s="2" t="s">
        <v>3292</v>
      </c>
      <c r="E1676" s="2" t="s">
        <v>3139</v>
      </c>
      <c r="F1676" s="46" t="s">
        <v>932</v>
      </c>
      <c r="G1676" s="59" t="s">
        <v>9</v>
      </c>
      <c r="H1676" s="59" t="s">
        <v>9</v>
      </c>
      <c r="I1676" s="59" t="s">
        <v>9</v>
      </c>
      <c r="J1676" s="59" t="s">
        <v>9</v>
      </c>
      <c r="K1676" s="59" t="s">
        <v>9</v>
      </c>
      <c r="L1676" s="47" t="str">
        <f t="shared" ref="L1676:L1739" si="407">CONCATENATE("", C1676)</f>
        <v>Interdisciplinar</v>
      </c>
      <c r="M1676" s="47" t="str">
        <f t="shared" si="402"/>
        <v>Zonal</v>
      </c>
      <c r="N1676" s="47" t="str">
        <f t="shared" si="403"/>
        <v>Zona</v>
      </c>
      <c r="O1676" s="41" t="str">
        <f t="shared" si="404"/>
        <v>Classe IFC: IfcSpatialZoneTRANSPORT</v>
      </c>
      <c r="P1676" s="41" t="s">
        <v>2268</v>
      </c>
      <c r="Q1676" s="41" t="s">
        <v>3787</v>
      </c>
      <c r="R1676" s="48" t="s">
        <v>9</v>
      </c>
      <c r="S1676" s="49" t="str">
        <f t="shared" ref="S1676:S1739" si="408">SUBSTITUTE(C1676, "_", " ")</f>
        <v>Interdisciplinar</v>
      </c>
      <c r="T1676" s="49" t="str">
        <f t="shared" si="405"/>
        <v>Zonal</v>
      </c>
      <c r="U1676" s="49" t="str">
        <f t="shared" si="406"/>
        <v>Zona</v>
      </c>
      <c r="V1676" s="49" t="str">
        <f t="shared" ref="V1676:V1739" si="409">SUBSTITUTE(C1676, "_", " ")</f>
        <v>Interdisciplinar</v>
      </c>
      <c r="W1676" s="1" t="str">
        <f t="shared" ref="W1676:W1739" si="410">CONCATENATE("Key.Ifc4.3-",A1676)</f>
        <v>Key.Ifc4.3-1676</v>
      </c>
    </row>
    <row r="1677" spans="1:23" ht="6" customHeight="1" x14ac:dyDescent="0.25">
      <c r="A1677" s="43">
        <v>1677</v>
      </c>
      <c r="B1677" s="2" t="s">
        <v>1263</v>
      </c>
      <c r="C1677" s="45" t="s">
        <v>3302</v>
      </c>
      <c r="D1677" s="2" t="s">
        <v>3292</v>
      </c>
      <c r="E1677" s="2" t="s">
        <v>3139</v>
      </c>
      <c r="F1677" s="46" t="s">
        <v>933</v>
      </c>
      <c r="G1677" s="59" t="s">
        <v>9</v>
      </c>
      <c r="H1677" s="59" t="s">
        <v>9</v>
      </c>
      <c r="I1677" s="59" t="s">
        <v>9</v>
      </c>
      <c r="J1677" s="59" t="s">
        <v>9</v>
      </c>
      <c r="K1677" s="59" t="s">
        <v>9</v>
      </c>
      <c r="L1677" s="47" t="str">
        <f t="shared" si="407"/>
        <v>Interdisciplinar</v>
      </c>
      <c r="M1677" s="47" t="str">
        <f t="shared" si="402"/>
        <v>Zonal</v>
      </c>
      <c r="N1677" s="47" t="str">
        <f t="shared" si="403"/>
        <v>Zona</v>
      </c>
      <c r="O1677" s="41" t="str">
        <f t="shared" si="404"/>
        <v>Classe IFC: IfcSpatialZoneVENTILATION</v>
      </c>
      <c r="P1677" s="41" t="s">
        <v>2269</v>
      </c>
      <c r="Q1677" s="41" t="s">
        <v>3788</v>
      </c>
      <c r="R1677" s="48" t="s">
        <v>9</v>
      </c>
      <c r="S1677" s="49" t="str">
        <f t="shared" si="408"/>
        <v>Interdisciplinar</v>
      </c>
      <c r="T1677" s="49" t="str">
        <f t="shared" si="405"/>
        <v>Zonal</v>
      </c>
      <c r="U1677" s="49" t="str">
        <f t="shared" si="406"/>
        <v>Zona</v>
      </c>
      <c r="V1677" s="49" t="str">
        <f t="shared" si="409"/>
        <v>Interdisciplinar</v>
      </c>
      <c r="W1677" s="1" t="str">
        <f t="shared" si="410"/>
        <v>Key.Ifc4.3-1677</v>
      </c>
    </row>
    <row r="1678" spans="1:23" ht="6" customHeight="1" x14ac:dyDescent="0.25">
      <c r="A1678" s="43">
        <v>1678</v>
      </c>
      <c r="B1678" s="2" t="s">
        <v>1263</v>
      </c>
      <c r="C1678" s="45" t="s">
        <v>3302</v>
      </c>
      <c r="D1678" s="2" t="s">
        <v>3292</v>
      </c>
      <c r="E1678" s="2" t="s">
        <v>3139</v>
      </c>
      <c r="F1678" s="46" t="s">
        <v>934</v>
      </c>
      <c r="G1678" s="59" t="s">
        <v>9</v>
      </c>
      <c r="H1678" s="59" t="s">
        <v>9</v>
      </c>
      <c r="I1678" s="59" t="s">
        <v>9</v>
      </c>
      <c r="J1678" s="59" t="s">
        <v>9</v>
      </c>
      <c r="K1678" s="59" t="s">
        <v>9</v>
      </c>
      <c r="L1678" s="47" t="str">
        <f t="shared" si="407"/>
        <v>Interdisciplinar</v>
      </c>
      <c r="M1678" s="47" t="str">
        <f t="shared" si="402"/>
        <v>Zonal</v>
      </c>
      <c r="N1678" s="47" t="str">
        <f t="shared" si="403"/>
        <v>Zona</v>
      </c>
      <c r="O1678" s="41" t="str">
        <f t="shared" si="404"/>
        <v>Classe IFC: IfcZone</v>
      </c>
      <c r="P1678" s="41" t="s">
        <v>2270</v>
      </c>
      <c r="Q1678" s="41" t="s">
        <v>3789</v>
      </c>
      <c r="R1678" s="48" t="s">
        <v>9</v>
      </c>
      <c r="S1678" s="49" t="str">
        <f t="shared" si="408"/>
        <v>Interdisciplinar</v>
      </c>
      <c r="T1678" s="49" t="str">
        <f t="shared" si="405"/>
        <v>Zonal</v>
      </c>
      <c r="U1678" s="49" t="str">
        <f t="shared" si="406"/>
        <v>Zona</v>
      </c>
      <c r="V1678" s="49" t="str">
        <f t="shared" si="409"/>
        <v>Interdisciplinar</v>
      </c>
      <c r="W1678" s="1" t="str">
        <f t="shared" si="410"/>
        <v>Key.Ifc4.3-1678</v>
      </c>
    </row>
    <row r="1679" spans="1:23" ht="6" customHeight="1" x14ac:dyDescent="0.25">
      <c r="A1679" s="43">
        <v>1679</v>
      </c>
      <c r="B1679" s="2" t="s">
        <v>1263</v>
      </c>
      <c r="C1679" s="45" t="s">
        <v>3302</v>
      </c>
      <c r="D1679" s="2" t="s">
        <v>3292</v>
      </c>
      <c r="E1679" s="2" t="s">
        <v>3139</v>
      </c>
      <c r="F1679" s="2" t="s">
        <v>2258</v>
      </c>
      <c r="G1679" s="59" t="s">
        <v>9</v>
      </c>
      <c r="H1679" s="59" t="s">
        <v>9</v>
      </c>
      <c r="I1679" s="59" t="s">
        <v>9</v>
      </c>
      <c r="J1679" s="59" t="s">
        <v>9</v>
      </c>
      <c r="K1679" s="59" t="s">
        <v>9</v>
      </c>
      <c r="L1679" s="47" t="str">
        <f t="shared" si="407"/>
        <v>Interdisciplinar</v>
      </c>
      <c r="M1679" s="47" t="str">
        <f t="shared" si="402"/>
        <v>Zonal</v>
      </c>
      <c r="N1679" s="47" t="str">
        <f t="shared" si="403"/>
        <v>Zona</v>
      </c>
      <c r="O1679" s="41" t="str">
        <f t="shared" si="404"/>
        <v>Cat. Revit: OST_MEPZone</v>
      </c>
      <c r="P1679" s="41" t="s">
        <v>4680</v>
      </c>
      <c r="Q1679" s="41" t="s">
        <v>4680</v>
      </c>
      <c r="R1679" s="48" t="s">
        <v>9</v>
      </c>
      <c r="S1679" s="49" t="str">
        <f t="shared" si="408"/>
        <v>Interdisciplinar</v>
      </c>
      <c r="T1679" s="49" t="str">
        <f t="shared" si="405"/>
        <v>Zonal</v>
      </c>
      <c r="U1679" s="49" t="str">
        <f t="shared" si="406"/>
        <v>Zona</v>
      </c>
      <c r="V1679" s="49" t="str">
        <f t="shared" si="409"/>
        <v>Interdisciplinar</v>
      </c>
      <c r="W1679" s="1" t="str">
        <f t="shared" si="410"/>
        <v>Key.Ifc4.3-1679</v>
      </c>
    </row>
    <row r="1680" spans="1:23" ht="6" customHeight="1" x14ac:dyDescent="0.25">
      <c r="A1680" s="43">
        <v>1680</v>
      </c>
      <c r="B1680" s="2" t="s">
        <v>1263</v>
      </c>
      <c r="C1680" s="45" t="s">
        <v>3302</v>
      </c>
      <c r="D1680" s="2" t="s">
        <v>3292</v>
      </c>
      <c r="E1680" s="2" t="s">
        <v>3139</v>
      </c>
      <c r="F1680" s="2" t="s">
        <v>163</v>
      </c>
      <c r="G1680" s="59" t="s">
        <v>9</v>
      </c>
      <c r="H1680" s="59" t="s">
        <v>9</v>
      </c>
      <c r="I1680" s="59" t="s">
        <v>9</v>
      </c>
      <c r="J1680" s="59" t="s">
        <v>9</v>
      </c>
      <c r="K1680" s="59" t="s">
        <v>9</v>
      </c>
      <c r="L1680" s="47" t="str">
        <f t="shared" si="407"/>
        <v>Interdisciplinar</v>
      </c>
      <c r="M1680" s="47" t="str">
        <f t="shared" si="402"/>
        <v>Zonal</v>
      </c>
      <c r="N1680" s="47" t="str">
        <f t="shared" si="403"/>
        <v>Zona</v>
      </c>
      <c r="O1680" s="41" t="str">
        <f t="shared" si="404"/>
        <v>Cat. Revit: OST_ZoneEquipment</v>
      </c>
      <c r="P1680" s="41" t="s">
        <v>3139</v>
      </c>
      <c r="Q1680" s="41" t="s">
        <v>3139</v>
      </c>
      <c r="R1680" s="48" t="s">
        <v>9</v>
      </c>
      <c r="S1680" s="49" t="str">
        <f t="shared" si="408"/>
        <v>Interdisciplinar</v>
      </c>
      <c r="T1680" s="49" t="str">
        <f t="shared" si="405"/>
        <v>Zonal</v>
      </c>
      <c r="U1680" s="49" t="str">
        <f t="shared" si="406"/>
        <v>Zona</v>
      </c>
      <c r="V1680" s="49" t="str">
        <f t="shared" si="409"/>
        <v>Interdisciplinar</v>
      </c>
      <c r="W1680" s="1" t="str">
        <f t="shared" si="410"/>
        <v>Key.Ifc4.3-1680</v>
      </c>
    </row>
    <row r="1681" spans="1:23" ht="6" customHeight="1" x14ac:dyDescent="0.25">
      <c r="A1681" s="43">
        <v>1681</v>
      </c>
      <c r="B1681" s="2" t="s">
        <v>1263</v>
      </c>
      <c r="C1681" s="45" t="s">
        <v>1648</v>
      </c>
      <c r="D1681" s="2" t="s">
        <v>3196</v>
      </c>
      <c r="E1681" s="2" t="s">
        <v>3164</v>
      </c>
      <c r="F1681" s="46" t="s">
        <v>520</v>
      </c>
      <c r="G1681" s="59" t="s">
        <v>9</v>
      </c>
      <c r="H1681" s="59" t="s">
        <v>9</v>
      </c>
      <c r="I1681" s="59" t="s">
        <v>9</v>
      </c>
      <c r="J1681" s="59" t="s">
        <v>9</v>
      </c>
      <c r="K1681" s="59" t="s">
        <v>9</v>
      </c>
      <c r="L1681" s="47" t="str">
        <f t="shared" si="407"/>
        <v>Obra</v>
      </c>
      <c r="M1681" s="47" t="str">
        <f t="shared" si="402"/>
        <v>Transportadores</v>
      </c>
      <c r="N1681" s="47" t="str">
        <f t="shared" si="403"/>
        <v>Transportador</v>
      </c>
      <c r="O1681" s="41" t="str">
        <f t="shared" si="404"/>
        <v>Classe IFC: IfcConveyorSegment</v>
      </c>
      <c r="P1681" s="41" t="s">
        <v>2976</v>
      </c>
      <c r="Q1681" s="41" t="s">
        <v>4585</v>
      </c>
      <c r="R1681" s="48" t="s">
        <v>9</v>
      </c>
      <c r="S1681" s="49" t="str">
        <f t="shared" si="408"/>
        <v>Obra</v>
      </c>
      <c r="T1681" s="49" t="str">
        <f t="shared" si="405"/>
        <v>Transportadores</v>
      </c>
      <c r="U1681" s="49" t="str">
        <f t="shared" si="406"/>
        <v>Transportador</v>
      </c>
      <c r="V1681" s="49" t="str">
        <f t="shared" si="409"/>
        <v>Obra</v>
      </c>
      <c r="W1681" s="1" t="str">
        <f t="shared" si="410"/>
        <v>Key.Ifc4.3-1681</v>
      </c>
    </row>
    <row r="1682" spans="1:23" ht="6" customHeight="1" x14ac:dyDescent="0.25">
      <c r="A1682" s="43">
        <v>1682</v>
      </c>
      <c r="B1682" s="2" t="s">
        <v>1263</v>
      </c>
      <c r="C1682" s="45" t="s">
        <v>1648</v>
      </c>
      <c r="D1682" s="2" t="s">
        <v>3196</v>
      </c>
      <c r="E1682" s="2" t="s">
        <v>3164</v>
      </c>
      <c r="F1682" s="46" t="s">
        <v>524</v>
      </c>
      <c r="G1682" s="59" t="s">
        <v>9</v>
      </c>
      <c r="H1682" s="59" t="s">
        <v>9</v>
      </c>
      <c r="I1682" s="59" t="s">
        <v>9</v>
      </c>
      <c r="J1682" s="59" t="s">
        <v>9</v>
      </c>
      <c r="K1682" s="59" t="s">
        <v>9</v>
      </c>
      <c r="L1682" s="47" t="str">
        <f t="shared" si="407"/>
        <v>Obra</v>
      </c>
      <c r="M1682" s="47" t="str">
        <f t="shared" si="402"/>
        <v>Transportadores</v>
      </c>
      <c r="N1682" s="47" t="str">
        <f t="shared" si="403"/>
        <v>Transportador</v>
      </c>
      <c r="O1682" s="41" t="str">
        <f t="shared" si="404"/>
        <v>Classe IFC: IfcConveyorSegmentBELTCONVEYOR</v>
      </c>
      <c r="P1682" s="41" t="s">
        <v>2977</v>
      </c>
      <c r="Q1682" s="41" t="s">
        <v>4586</v>
      </c>
      <c r="R1682" s="48" t="s">
        <v>9</v>
      </c>
      <c r="S1682" s="49" t="str">
        <f t="shared" si="408"/>
        <v>Obra</v>
      </c>
      <c r="T1682" s="49" t="str">
        <f t="shared" si="405"/>
        <v>Transportadores</v>
      </c>
      <c r="U1682" s="49" t="str">
        <f t="shared" si="406"/>
        <v>Transportador</v>
      </c>
      <c r="V1682" s="49" t="str">
        <f t="shared" si="409"/>
        <v>Obra</v>
      </c>
      <c r="W1682" s="1" t="str">
        <f t="shared" si="410"/>
        <v>Key.Ifc4.3-1682</v>
      </c>
    </row>
    <row r="1683" spans="1:23" ht="6" customHeight="1" x14ac:dyDescent="0.25">
      <c r="A1683" s="43">
        <v>1683</v>
      </c>
      <c r="B1683" s="2" t="s">
        <v>1263</v>
      </c>
      <c r="C1683" s="45" t="s">
        <v>1648</v>
      </c>
      <c r="D1683" s="2" t="s">
        <v>3196</v>
      </c>
      <c r="E1683" s="2" t="s">
        <v>3164</v>
      </c>
      <c r="F1683" s="46" t="s">
        <v>522</v>
      </c>
      <c r="G1683" s="59" t="s">
        <v>9</v>
      </c>
      <c r="H1683" s="59" t="s">
        <v>9</v>
      </c>
      <c r="I1683" s="59" t="s">
        <v>9</v>
      </c>
      <c r="J1683" s="59" t="s">
        <v>9</v>
      </c>
      <c r="K1683" s="59" t="s">
        <v>9</v>
      </c>
      <c r="L1683" s="47" t="str">
        <f t="shared" si="407"/>
        <v>Obra</v>
      </c>
      <c r="M1683" s="47" t="str">
        <f t="shared" si="402"/>
        <v>Transportadores</v>
      </c>
      <c r="N1683" s="47" t="str">
        <f t="shared" si="403"/>
        <v>Transportador</v>
      </c>
      <c r="O1683" s="41" t="str">
        <f t="shared" si="404"/>
        <v>Classe IFC: IfcConveyorSegmentBUCKETCONVEYOR</v>
      </c>
      <c r="P1683" s="41" t="s">
        <v>2978</v>
      </c>
      <c r="Q1683" s="41" t="s">
        <v>4587</v>
      </c>
      <c r="R1683" s="48" t="s">
        <v>9</v>
      </c>
      <c r="S1683" s="49" t="str">
        <f t="shared" si="408"/>
        <v>Obra</v>
      </c>
      <c r="T1683" s="49" t="str">
        <f t="shared" si="405"/>
        <v>Transportadores</v>
      </c>
      <c r="U1683" s="49" t="str">
        <f t="shared" si="406"/>
        <v>Transportador</v>
      </c>
      <c r="V1683" s="49" t="str">
        <f t="shared" si="409"/>
        <v>Obra</v>
      </c>
      <c r="W1683" s="1" t="str">
        <f t="shared" si="410"/>
        <v>Key.Ifc4.3-1683</v>
      </c>
    </row>
    <row r="1684" spans="1:23" ht="6" customHeight="1" x14ac:dyDescent="0.25">
      <c r="A1684" s="43">
        <v>1684</v>
      </c>
      <c r="B1684" s="2" t="s">
        <v>1263</v>
      </c>
      <c r="C1684" s="45" t="s">
        <v>1648</v>
      </c>
      <c r="D1684" s="2" t="s">
        <v>3196</v>
      </c>
      <c r="E1684" s="2" t="s">
        <v>3164</v>
      </c>
      <c r="F1684" s="46" t="s">
        <v>523</v>
      </c>
      <c r="G1684" s="59" t="s">
        <v>9</v>
      </c>
      <c r="H1684" s="59" t="s">
        <v>9</v>
      </c>
      <c r="I1684" s="59" t="s">
        <v>9</v>
      </c>
      <c r="J1684" s="59" t="s">
        <v>9</v>
      </c>
      <c r="K1684" s="59" t="s">
        <v>9</v>
      </c>
      <c r="L1684" s="47" t="str">
        <f t="shared" si="407"/>
        <v>Obra</v>
      </c>
      <c r="M1684" s="47" t="str">
        <f t="shared" si="402"/>
        <v>Transportadores</v>
      </c>
      <c r="N1684" s="47" t="str">
        <f t="shared" si="403"/>
        <v>Transportador</v>
      </c>
      <c r="O1684" s="41" t="str">
        <f t="shared" si="404"/>
        <v>Classe IFC: IfcConveyorSegmentCHUTECONVEYOR</v>
      </c>
      <c r="P1684" s="41" t="s">
        <v>2979</v>
      </c>
      <c r="Q1684" s="41" t="s">
        <v>4588</v>
      </c>
      <c r="R1684" s="48" t="s">
        <v>9</v>
      </c>
      <c r="S1684" s="49" t="str">
        <f t="shared" si="408"/>
        <v>Obra</v>
      </c>
      <c r="T1684" s="49" t="str">
        <f t="shared" si="405"/>
        <v>Transportadores</v>
      </c>
      <c r="U1684" s="49" t="str">
        <f t="shared" si="406"/>
        <v>Transportador</v>
      </c>
      <c r="V1684" s="49" t="str">
        <f t="shared" si="409"/>
        <v>Obra</v>
      </c>
      <c r="W1684" s="1" t="str">
        <f t="shared" si="410"/>
        <v>Key.Ifc4.3-1684</v>
      </c>
    </row>
    <row r="1685" spans="1:23" ht="6" customHeight="1" x14ac:dyDescent="0.25">
      <c r="A1685" s="43">
        <v>1685</v>
      </c>
      <c r="B1685" s="2" t="s">
        <v>1263</v>
      </c>
      <c r="C1685" s="45" t="s">
        <v>1648</v>
      </c>
      <c r="D1685" s="2" t="s">
        <v>3196</v>
      </c>
      <c r="E1685" s="2" t="s">
        <v>3164</v>
      </c>
      <c r="F1685" s="46" t="s">
        <v>521</v>
      </c>
      <c r="G1685" s="59" t="s">
        <v>9</v>
      </c>
      <c r="H1685" s="59" t="s">
        <v>9</v>
      </c>
      <c r="I1685" s="59" t="s">
        <v>9</v>
      </c>
      <c r="J1685" s="59" t="s">
        <v>9</v>
      </c>
      <c r="K1685" s="59" t="s">
        <v>9</v>
      </c>
      <c r="L1685" s="47" t="str">
        <f t="shared" si="407"/>
        <v>Obra</v>
      </c>
      <c r="M1685" s="47" t="str">
        <f t="shared" si="402"/>
        <v>Transportadores</v>
      </c>
      <c r="N1685" s="47" t="str">
        <f t="shared" si="403"/>
        <v>Transportador</v>
      </c>
      <c r="O1685" s="41" t="str">
        <f t="shared" si="404"/>
        <v>Classe IFC: IfcConveyorSegmentSCREWCONVEYOR</v>
      </c>
      <c r="P1685" s="41" t="s">
        <v>2980</v>
      </c>
      <c r="Q1685" s="41" t="s">
        <v>4589</v>
      </c>
      <c r="R1685" s="48" t="s">
        <v>9</v>
      </c>
      <c r="S1685" s="49" t="str">
        <f t="shared" si="408"/>
        <v>Obra</v>
      </c>
      <c r="T1685" s="49" t="str">
        <f t="shared" si="405"/>
        <v>Transportadores</v>
      </c>
      <c r="U1685" s="49" t="str">
        <f t="shared" si="406"/>
        <v>Transportador</v>
      </c>
      <c r="V1685" s="49" t="str">
        <f t="shared" si="409"/>
        <v>Obra</v>
      </c>
      <c r="W1685" s="1" t="str">
        <f t="shared" si="410"/>
        <v>Key.Ifc4.3-1685</v>
      </c>
    </row>
    <row r="1686" spans="1:23" ht="6" customHeight="1" x14ac:dyDescent="0.25">
      <c r="A1686" s="43">
        <v>1686</v>
      </c>
      <c r="B1686" s="2" t="s">
        <v>1263</v>
      </c>
      <c r="C1686" s="45" t="s">
        <v>1648</v>
      </c>
      <c r="D1686" s="2" t="s">
        <v>3196</v>
      </c>
      <c r="E1686" s="2" t="s">
        <v>3164</v>
      </c>
      <c r="F1686" s="46" t="s">
        <v>518</v>
      </c>
      <c r="G1686" s="59" t="s">
        <v>9</v>
      </c>
      <c r="H1686" s="59" t="s">
        <v>9</v>
      </c>
      <c r="I1686" s="59" t="s">
        <v>9</v>
      </c>
      <c r="J1686" s="59" t="s">
        <v>9</v>
      </c>
      <c r="K1686" s="59" t="s">
        <v>9</v>
      </c>
      <c r="L1686" s="47" t="str">
        <f t="shared" si="407"/>
        <v>Obra</v>
      </c>
      <c r="M1686" s="47" t="str">
        <f t="shared" si="402"/>
        <v>Transportadores</v>
      </c>
      <c r="N1686" s="47" t="str">
        <f t="shared" si="403"/>
        <v>Transportador</v>
      </c>
      <c r="O1686" s="41" t="str">
        <f t="shared" si="404"/>
        <v>Classe IFC: IfcTransportationDevice</v>
      </c>
      <c r="P1686" s="41" t="s">
        <v>2989</v>
      </c>
      <c r="Q1686" s="41" t="s">
        <v>4590</v>
      </c>
      <c r="R1686" s="48" t="s">
        <v>9</v>
      </c>
      <c r="S1686" s="49" t="str">
        <f t="shared" si="408"/>
        <v>Obra</v>
      </c>
      <c r="T1686" s="49" t="str">
        <f t="shared" si="405"/>
        <v>Transportadores</v>
      </c>
      <c r="U1686" s="49" t="str">
        <f t="shared" si="406"/>
        <v>Transportador</v>
      </c>
      <c r="V1686" s="49" t="str">
        <f t="shared" si="409"/>
        <v>Obra</v>
      </c>
      <c r="W1686" s="1" t="str">
        <f t="shared" si="410"/>
        <v>Key.Ifc4.3-1686</v>
      </c>
    </row>
    <row r="1687" spans="1:23" ht="6" customHeight="1" x14ac:dyDescent="0.25">
      <c r="A1687" s="43">
        <v>1687</v>
      </c>
      <c r="B1687" s="2" t="s">
        <v>1263</v>
      </c>
      <c r="C1687" s="45" t="s">
        <v>1648</v>
      </c>
      <c r="D1687" s="2" t="s">
        <v>3196</v>
      </c>
      <c r="E1687" s="2" t="s">
        <v>3164</v>
      </c>
      <c r="F1687" s="46" t="s">
        <v>519</v>
      </c>
      <c r="G1687" s="59" t="s">
        <v>9</v>
      </c>
      <c r="H1687" s="59" t="s">
        <v>9</v>
      </c>
      <c r="I1687" s="59" t="s">
        <v>9</v>
      </c>
      <c r="J1687" s="59" t="s">
        <v>9</v>
      </c>
      <c r="K1687" s="59" t="s">
        <v>9</v>
      </c>
      <c r="L1687" s="47" t="str">
        <f t="shared" si="407"/>
        <v>Obra</v>
      </c>
      <c r="M1687" s="47" t="str">
        <f t="shared" si="402"/>
        <v>Transportadores</v>
      </c>
      <c r="N1687" s="47" t="str">
        <f t="shared" si="403"/>
        <v>Transportador</v>
      </c>
      <c r="O1687" s="41" t="str">
        <f t="shared" si="404"/>
        <v>Classe IFC: IfcTransportElement</v>
      </c>
      <c r="P1687" s="41" t="s">
        <v>2990</v>
      </c>
      <c r="Q1687" s="41" t="s">
        <v>4591</v>
      </c>
      <c r="R1687" s="48" t="s">
        <v>9</v>
      </c>
      <c r="S1687" s="49" t="str">
        <f t="shared" si="408"/>
        <v>Obra</v>
      </c>
      <c r="T1687" s="49" t="str">
        <f t="shared" si="405"/>
        <v>Transportadores</v>
      </c>
      <c r="U1687" s="49" t="str">
        <f t="shared" si="406"/>
        <v>Transportador</v>
      </c>
      <c r="V1687" s="49" t="str">
        <f t="shared" si="409"/>
        <v>Obra</v>
      </c>
      <c r="W1687" s="1" t="str">
        <f t="shared" si="410"/>
        <v>Key.Ifc4.3-1687</v>
      </c>
    </row>
    <row r="1688" spans="1:23" ht="6" customHeight="1" x14ac:dyDescent="0.25">
      <c r="A1688" s="43">
        <v>1688</v>
      </c>
      <c r="B1688" s="2" t="s">
        <v>1263</v>
      </c>
      <c r="C1688" s="45" t="s">
        <v>1648</v>
      </c>
      <c r="D1688" s="2" t="s">
        <v>3196</v>
      </c>
      <c r="E1688" s="2" t="s">
        <v>3164</v>
      </c>
      <c r="F1688" s="46" t="s">
        <v>526</v>
      </c>
      <c r="G1688" s="59" t="s">
        <v>9</v>
      </c>
      <c r="H1688" s="59" t="s">
        <v>9</v>
      </c>
      <c r="I1688" s="59" t="s">
        <v>9</v>
      </c>
      <c r="J1688" s="59" t="s">
        <v>9</v>
      </c>
      <c r="K1688" s="59" t="s">
        <v>9</v>
      </c>
      <c r="L1688" s="47" t="str">
        <f t="shared" si="407"/>
        <v>Obra</v>
      </c>
      <c r="M1688" s="47" t="str">
        <f t="shared" si="402"/>
        <v>Transportadores</v>
      </c>
      <c r="N1688" s="47" t="str">
        <f t="shared" si="403"/>
        <v>Transportador</v>
      </c>
      <c r="O1688" s="41" t="str">
        <f t="shared" si="404"/>
        <v>Classe IFC: IfcTransportElementCRANEWAY</v>
      </c>
      <c r="P1688" s="41" t="s">
        <v>2991</v>
      </c>
      <c r="Q1688" s="41" t="s">
        <v>4592</v>
      </c>
      <c r="R1688" s="48" t="s">
        <v>9</v>
      </c>
      <c r="S1688" s="49" t="str">
        <f t="shared" si="408"/>
        <v>Obra</v>
      </c>
      <c r="T1688" s="49" t="str">
        <f t="shared" si="405"/>
        <v>Transportadores</v>
      </c>
      <c r="U1688" s="49" t="str">
        <f t="shared" si="406"/>
        <v>Transportador</v>
      </c>
      <c r="V1688" s="49" t="str">
        <f t="shared" si="409"/>
        <v>Obra</v>
      </c>
      <c r="W1688" s="1" t="str">
        <f t="shared" si="410"/>
        <v>Key.Ifc4.3-1688</v>
      </c>
    </row>
    <row r="1689" spans="1:23" ht="6" customHeight="1" x14ac:dyDescent="0.25">
      <c r="A1689" s="43">
        <v>1689</v>
      </c>
      <c r="B1689" s="2" t="s">
        <v>1263</v>
      </c>
      <c r="C1689" s="45" t="s">
        <v>1648</v>
      </c>
      <c r="D1689" s="2" t="s">
        <v>3196</v>
      </c>
      <c r="E1689" s="2" t="s">
        <v>3164</v>
      </c>
      <c r="F1689" s="46" t="s">
        <v>527</v>
      </c>
      <c r="G1689" s="59" t="s">
        <v>9</v>
      </c>
      <c r="H1689" s="59" t="s">
        <v>9</v>
      </c>
      <c r="I1689" s="59" t="s">
        <v>9</v>
      </c>
      <c r="J1689" s="59" t="s">
        <v>9</v>
      </c>
      <c r="K1689" s="59" t="s">
        <v>9</v>
      </c>
      <c r="L1689" s="47" t="str">
        <f t="shared" si="407"/>
        <v>Obra</v>
      </c>
      <c r="M1689" s="47" t="str">
        <f t="shared" si="402"/>
        <v>Transportadores</v>
      </c>
      <c r="N1689" s="47" t="str">
        <f t="shared" si="403"/>
        <v>Transportador</v>
      </c>
      <c r="O1689" s="41" t="str">
        <f t="shared" si="404"/>
        <v>Classe IFC: IfcTransportElementELEVATOR</v>
      </c>
      <c r="P1689" s="41" t="s">
        <v>2992</v>
      </c>
      <c r="Q1689" s="41" t="s">
        <v>4593</v>
      </c>
      <c r="R1689" s="48" t="s">
        <v>9</v>
      </c>
      <c r="S1689" s="49" t="str">
        <f t="shared" si="408"/>
        <v>Obra</v>
      </c>
      <c r="T1689" s="49" t="str">
        <f t="shared" si="405"/>
        <v>Transportadores</v>
      </c>
      <c r="U1689" s="49" t="str">
        <f t="shared" si="406"/>
        <v>Transportador</v>
      </c>
      <c r="V1689" s="49" t="str">
        <f t="shared" si="409"/>
        <v>Obra</v>
      </c>
      <c r="W1689" s="1" t="str">
        <f t="shared" si="410"/>
        <v>Key.Ifc4.3-1689</v>
      </c>
    </row>
    <row r="1690" spans="1:23" ht="6" customHeight="1" x14ac:dyDescent="0.25">
      <c r="A1690" s="43">
        <v>1690</v>
      </c>
      <c r="B1690" s="2" t="s">
        <v>1263</v>
      </c>
      <c r="C1690" s="45" t="s">
        <v>1648</v>
      </c>
      <c r="D1690" s="2" t="s">
        <v>3196</v>
      </c>
      <c r="E1690" s="2" t="s">
        <v>3164</v>
      </c>
      <c r="F1690" s="46" t="s">
        <v>528</v>
      </c>
      <c r="G1690" s="59" t="s">
        <v>9</v>
      </c>
      <c r="H1690" s="59" t="s">
        <v>9</v>
      </c>
      <c r="I1690" s="59" t="s">
        <v>9</v>
      </c>
      <c r="J1690" s="59" t="s">
        <v>9</v>
      </c>
      <c r="K1690" s="59" t="s">
        <v>9</v>
      </c>
      <c r="L1690" s="47" t="str">
        <f t="shared" si="407"/>
        <v>Obra</v>
      </c>
      <c r="M1690" s="47" t="str">
        <f t="shared" si="402"/>
        <v>Transportadores</v>
      </c>
      <c r="N1690" s="47" t="str">
        <f t="shared" si="403"/>
        <v>Transportador</v>
      </c>
      <c r="O1690" s="41" t="str">
        <f t="shared" si="404"/>
        <v>Classe IFC: IfcTransportElementESCALATOR</v>
      </c>
      <c r="P1690" s="41" t="s">
        <v>2993</v>
      </c>
      <c r="Q1690" s="41" t="s">
        <v>4594</v>
      </c>
      <c r="R1690" s="48" t="s">
        <v>9</v>
      </c>
      <c r="S1690" s="49" t="str">
        <f t="shared" si="408"/>
        <v>Obra</v>
      </c>
      <c r="T1690" s="49" t="str">
        <f t="shared" si="405"/>
        <v>Transportadores</v>
      </c>
      <c r="U1690" s="49" t="str">
        <f t="shared" si="406"/>
        <v>Transportador</v>
      </c>
      <c r="V1690" s="49" t="str">
        <f t="shared" si="409"/>
        <v>Obra</v>
      </c>
      <c r="W1690" s="1" t="str">
        <f t="shared" si="410"/>
        <v>Key.Ifc4.3-1690</v>
      </c>
    </row>
    <row r="1691" spans="1:23" ht="6" customHeight="1" x14ac:dyDescent="0.25">
      <c r="A1691" s="43">
        <v>1691</v>
      </c>
      <c r="B1691" s="2" t="s">
        <v>1263</v>
      </c>
      <c r="C1691" s="45" t="s">
        <v>1648</v>
      </c>
      <c r="D1691" s="2" t="s">
        <v>3196</v>
      </c>
      <c r="E1691" s="2" t="s">
        <v>3164</v>
      </c>
      <c r="F1691" s="46" t="s">
        <v>529</v>
      </c>
      <c r="G1691" s="59" t="s">
        <v>9</v>
      </c>
      <c r="H1691" s="59" t="s">
        <v>9</v>
      </c>
      <c r="I1691" s="59" t="s">
        <v>9</v>
      </c>
      <c r="J1691" s="59" t="s">
        <v>9</v>
      </c>
      <c r="K1691" s="59" t="s">
        <v>9</v>
      </c>
      <c r="L1691" s="47" t="str">
        <f t="shared" si="407"/>
        <v>Obra</v>
      </c>
      <c r="M1691" s="47" t="str">
        <f t="shared" si="402"/>
        <v>Transportadores</v>
      </c>
      <c r="N1691" s="47" t="str">
        <f t="shared" si="403"/>
        <v>Transportador</v>
      </c>
      <c r="O1691" s="41" t="str">
        <f t="shared" si="404"/>
        <v>Classe IFC: IfcTransportElementHAULINGGEAR</v>
      </c>
      <c r="P1691" s="41" t="s">
        <v>2994</v>
      </c>
      <c r="Q1691" s="41" t="s">
        <v>4595</v>
      </c>
      <c r="R1691" s="48" t="s">
        <v>9</v>
      </c>
      <c r="S1691" s="49" t="str">
        <f t="shared" si="408"/>
        <v>Obra</v>
      </c>
      <c r="T1691" s="49" t="str">
        <f t="shared" si="405"/>
        <v>Transportadores</v>
      </c>
      <c r="U1691" s="49" t="str">
        <f t="shared" si="406"/>
        <v>Transportador</v>
      </c>
      <c r="V1691" s="49" t="str">
        <f t="shared" si="409"/>
        <v>Obra</v>
      </c>
      <c r="W1691" s="1" t="str">
        <f t="shared" si="410"/>
        <v>Key.Ifc4.3-1691</v>
      </c>
    </row>
    <row r="1692" spans="1:23" ht="6" customHeight="1" x14ac:dyDescent="0.25">
      <c r="A1692" s="43">
        <v>1692</v>
      </c>
      <c r="B1692" s="2" t="s">
        <v>1263</v>
      </c>
      <c r="C1692" s="45" t="s">
        <v>1648</v>
      </c>
      <c r="D1692" s="2" t="s">
        <v>3196</v>
      </c>
      <c r="E1692" s="2" t="s">
        <v>3164</v>
      </c>
      <c r="F1692" s="46" t="s">
        <v>530</v>
      </c>
      <c r="G1692" s="59" t="s">
        <v>9</v>
      </c>
      <c r="H1692" s="59" t="s">
        <v>9</v>
      </c>
      <c r="I1692" s="59" t="s">
        <v>9</v>
      </c>
      <c r="J1692" s="59" t="s">
        <v>9</v>
      </c>
      <c r="K1692" s="59" t="s">
        <v>9</v>
      </c>
      <c r="L1692" s="47" t="str">
        <f t="shared" si="407"/>
        <v>Obra</v>
      </c>
      <c r="M1692" s="47" t="str">
        <f t="shared" si="402"/>
        <v>Transportadores</v>
      </c>
      <c r="N1692" s="47" t="str">
        <f t="shared" si="403"/>
        <v>Transportador</v>
      </c>
      <c r="O1692" s="41" t="str">
        <f t="shared" si="404"/>
        <v>Classe IFC: IfcTransportElementLIFTINGGEAR</v>
      </c>
      <c r="P1692" s="41" t="s">
        <v>2995</v>
      </c>
      <c r="Q1692" s="41" t="s">
        <v>4596</v>
      </c>
      <c r="R1692" s="48" t="s">
        <v>9</v>
      </c>
      <c r="S1692" s="49" t="str">
        <f t="shared" si="408"/>
        <v>Obra</v>
      </c>
      <c r="T1692" s="49" t="str">
        <f t="shared" si="405"/>
        <v>Transportadores</v>
      </c>
      <c r="U1692" s="49" t="str">
        <f t="shared" si="406"/>
        <v>Transportador</v>
      </c>
      <c r="V1692" s="49" t="str">
        <f t="shared" si="409"/>
        <v>Obra</v>
      </c>
      <c r="W1692" s="1" t="str">
        <f t="shared" si="410"/>
        <v>Key.Ifc4.3-1692</v>
      </c>
    </row>
    <row r="1693" spans="1:23" ht="6" customHeight="1" x14ac:dyDescent="0.25">
      <c r="A1693" s="43">
        <v>1693</v>
      </c>
      <c r="B1693" s="2" t="s">
        <v>1263</v>
      </c>
      <c r="C1693" s="45" t="s">
        <v>1648</v>
      </c>
      <c r="D1693" s="2" t="s">
        <v>3196</v>
      </c>
      <c r="E1693" s="2" t="s">
        <v>3164</v>
      </c>
      <c r="F1693" s="46" t="s">
        <v>525</v>
      </c>
      <c r="G1693" s="59" t="s">
        <v>9</v>
      </c>
      <c r="H1693" s="59" t="s">
        <v>9</v>
      </c>
      <c r="I1693" s="59" t="s">
        <v>9</v>
      </c>
      <c r="J1693" s="59" t="s">
        <v>9</v>
      </c>
      <c r="K1693" s="59" t="s">
        <v>9</v>
      </c>
      <c r="L1693" s="47" t="str">
        <f t="shared" si="407"/>
        <v>Obra</v>
      </c>
      <c r="M1693" s="47" t="str">
        <f t="shared" si="402"/>
        <v>Transportadores</v>
      </c>
      <c r="N1693" s="47" t="str">
        <f t="shared" si="403"/>
        <v>Transportador</v>
      </c>
      <c r="O1693" s="41" t="str">
        <f t="shared" si="404"/>
        <v>Classe IFC: IfcTransportElementMOVINGWALKWAY</v>
      </c>
      <c r="P1693" s="41" t="s">
        <v>2996</v>
      </c>
      <c r="Q1693" s="41" t="s">
        <v>4597</v>
      </c>
      <c r="R1693" s="48" t="s">
        <v>9</v>
      </c>
      <c r="S1693" s="49" t="str">
        <f t="shared" si="408"/>
        <v>Obra</v>
      </c>
      <c r="T1693" s="49" t="str">
        <f t="shared" si="405"/>
        <v>Transportadores</v>
      </c>
      <c r="U1693" s="49" t="str">
        <f t="shared" si="406"/>
        <v>Transportador</v>
      </c>
      <c r="V1693" s="49" t="str">
        <f t="shared" si="409"/>
        <v>Obra</v>
      </c>
      <c r="W1693" s="1" t="str">
        <f t="shared" si="410"/>
        <v>Key.Ifc4.3-1693</v>
      </c>
    </row>
    <row r="1694" spans="1:23" ht="6" customHeight="1" x14ac:dyDescent="0.25">
      <c r="A1694" s="43">
        <v>1694</v>
      </c>
      <c r="B1694" s="2" t="s">
        <v>1263</v>
      </c>
      <c r="C1694" s="45" t="s">
        <v>3174</v>
      </c>
      <c r="D1694" s="2" t="s">
        <v>3287</v>
      </c>
      <c r="E1694" s="2" t="s">
        <v>495</v>
      </c>
      <c r="F1694" s="46" t="s">
        <v>1530</v>
      </c>
      <c r="G1694" s="59" t="s">
        <v>9</v>
      </c>
      <c r="H1694" s="59" t="s">
        <v>9</v>
      </c>
      <c r="I1694" s="59" t="s">
        <v>9</v>
      </c>
      <c r="J1694" s="59" t="s">
        <v>9</v>
      </c>
      <c r="K1694" s="59" t="s">
        <v>9</v>
      </c>
      <c r="L1694" s="47" t="str">
        <f t="shared" si="407"/>
        <v>Sistemas</v>
      </c>
      <c r="M1694" s="47" t="str">
        <f t="shared" si="402"/>
        <v>Sistemas.Base</v>
      </c>
      <c r="N1694" s="47" t="str">
        <f t="shared" si="403"/>
        <v>Sistema</v>
      </c>
      <c r="O1694" s="41" t="str">
        <f t="shared" si="404"/>
        <v>Classe IFC: IfcSystem</v>
      </c>
      <c r="P1694" s="41" t="s">
        <v>2878</v>
      </c>
      <c r="Q1694" s="41" t="s">
        <v>4663</v>
      </c>
      <c r="R1694" s="48" t="s">
        <v>9</v>
      </c>
      <c r="S1694" s="49" t="str">
        <f t="shared" si="408"/>
        <v>Sistemas</v>
      </c>
      <c r="T1694" s="49" t="str">
        <f t="shared" si="405"/>
        <v>Sistemas.Base</v>
      </c>
      <c r="U1694" s="49" t="str">
        <f t="shared" si="406"/>
        <v>Sistema</v>
      </c>
      <c r="V1694" s="49" t="str">
        <f t="shared" si="409"/>
        <v>Sistemas</v>
      </c>
      <c r="W1694" s="1" t="str">
        <f t="shared" si="410"/>
        <v>Key.Ifc4.3-1694</v>
      </c>
    </row>
    <row r="1695" spans="1:23" ht="6" customHeight="1" x14ac:dyDescent="0.25">
      <c r="A1695" s="43">
        <v>1695</v>
      </c>
      <c r="B1695" s="2" t="s">
        <v>1263</v>
      </c>
      <c r="C1695" s="45" t="s">
        <v>3174</v>
      </c>
      <c r="D1695" s="2" t="s">
        <v>3289</v>
      </c>
      <c r="E1695" s="2" t="s">
        <v>771</v>
      </c>
      <c r="F1695" s="46" t="s">
        <v>849</v>
      </c>
      <c r="G1695" s="59" t="s">
        <v>9</v>
      </c>
      <c r="H1695" s="59" t="s">
        <v>9</v>
      </c>
      <c r="I1695" s="59" t="s">
        <v>9</v>
      </c>
      <c r="J1695" s="59" t="s">
        <v>9</v>
      </c>
      <c r="K1695" s="59" t="s">
        <v>9</v>
      </c>
      <c r="L1695" s="47" t="str">
        <f t="shared" si="407"/>
        <v>Sistemas</v>
      </c>
      <c r="M1695" s="47" t="str">
        <f t="shared" si="402"/>
        <v>Sistemas.Circuitos</v>
      </c>
      <c r="N1695" s="47" t="str">
        <f t="shared" si="403"/>
        <v>Circuito</v>
      </c>
      <c r="O1695" s="41" t="str">
        <f t="shared" si="404"/>
        <v>Classe IFC: IfcDistributionCircuit</v>
      </c>
      <c r="P1695" s="41" t="s">
        <v>2144</v>
      </c>
      <c r="Q1695" s="41" t="s">
        <v>4598</v>
      </c>
      <c r="R1695" s="48" t="s">
        <v>9</v>
      </c>
      <c r="S1695" s="49" t="str">
        <f t="shared" si="408"/>
        <v>Sistemas</v>
      </c>
      <c r="T1695" s="49" t="str">
        <f t="shared" si="405"/>
        <v>Sistemas.Circuitos</v>
      </c>
      <c r="U1695" s="49" t="str">
        <f t="shared" si="406"/>
        <v>Circuito</v>
      </c>
      <c r="V1695" s="49" t="str">
        <f t="shared" si="409"/>
        <v>Sistemas</v>
      </c>
      <c r="W1695" s="1" t="str">
        <f t="shared" si="410"/>
        <v>Key.Ifc4.3-1695</v>
      </c>
    </row>
    <row r="1696" spans="1:23" ht="6" customHeight="1" x14ac:dyDescent="0.25">
      <c r="A1696" s="43">
        <v>1696</v>
      </c>
      <c r="B1696" s="2" t="s">
        <v>1263</v>
      </c>
      <c r="C1696" s="2" t="s">
        <v>3174</v>
      </c>
      <c r="D1696" s="2" t="s">
        <v>3289</v>
      </c>
      <c r="E1696" s="2" t="s">
        <v>771</v>
      </c>
      <c r="F1696" s="2" t="s">
        <v>99</v>
      </c>
      <c r="G1696" s="59" t="s">
        <v>9</v>
      </c>
      <c r="H1696" s="59" t="s">
        <v>9</v>
      </c>
      <c r="I1696" s="59" t="s">
        <v>9</v>
      </c>
      <c r="J1696" s="59" t="s">
        <v>9</v>
      </c>
      <c r="K1696" s="59" t="s">
        <v>9</v>
      </c>
      <c r="L1696" s="47" t="str">
        <f t="shared" si="407"/>
        <v>Sistemas</v>
      </c>
      <c r="M1696" s="47" t="str">
        <f t="shared" si="402"/>
        <v>Sistemas.Circuitos</v>
      </c>
      <c r="N1696" s="47" t="str">
        <f t="shared" si="403"/>
        <v>Circuito</v>
      </c>
      <c r="O1696" s="41" t="str">
        <f t="shared" si="404"/>
        <v>Cat. Revit: OST_SwitchSystem</v>
      </c>
      <c r="P1696" s="41" t="s">
        <v>4788</v>
      </c>
      <c r="Q1696" s="41" t="s">
        <v>4737</v>
      </c>
      <c r="R1696" s="48" t="s">
        <v>9</v>
      </c>
      <c r="S1696" s="49" t="str">
        <f t="shared" si="408"/>
        <v>Sistemas</v>
      </c>
      <c r="T1696" s="49" t="str">
        <f t="shared" si="405"/>
        <v>Sistemas.Circuitos</v>
      </c>
      <c r="U1696" s="49" t="str">
        <f t="shared" si="406"/>
        <v>Circuito</v>
      </c>
      <c r="V1696" s="49" t="str">
        <f t="shared" si="409"/>
        <v>Sistemas</v>
      </c>
      <c r="W1696" s="1" t="str">
        <f t="shared" si="410"/>
        <v>Key.Ifc4.3-1696</v>
      </c>
    </row>
    <row r="1697" spans="1:23" ht="6" customHeight="1" x14ac:dyDescent="0.25">
      <c r="A1697" s="43">
        <v>1697</v>
      </c>
      <c r="B1697" s="2" t="s">
        <v>1263</v>
      </c>
      <c r="C1697" s="2" t="s">
        <v>3174</v>
      </c>
      <c r="D1697" s="2" t="s">
        <v>3289</v>
      </c>
      <c r="E1697" s="2" t="s">
        <v>771</v>
      </c>
      <c r="F1697" s="50" t="s">
        <v>4943</v>
      </c>
      <c r="G1697" s="59" t="s">
        <v>9</v>
      </c>
      <c r="H1697" s="59" t="s">
        <v>9</v>
      </c>
      <c r="I1697" s="59" t="s">
        <v>9</v>
      </c>
      <c r="J1697" s="59" t="s">
        <v>9</v>
      </c>
      <c r="K1697" s="59" t="s">
        <v>9</v>
      </c>
      <c r="L1697" s="47" t="str">
        <f t="shared" si="407"/>
        <v>Sistemas</v>
      </c>
      <c r="M1697" s="47" t="str">
        <f t="shared" ref="M1697:M1706" si="411">CONCATENATE("", D1697)</f>
        <v>Sistemas.Circuitos</v>
      </c>
      <c r="N1697" s="47" t="str">
        <f t="shared" ref="N1697:N1706" si="412">CONCATENATE("", E1697)</f>
        <v>Circuito</v>
      </c>
      <c r="O1697" s="41" t="str">
        <f t="shared" ref="O1697:O1706" si="413">IF(ISNUMBER(FIND("Ifc",F1697)),CONCATENATE("Classe IFC: ",F1697),CONCATENATE("Cat. Revit: ",F1697))</f>
        <v>Cat. Revit: OST_ElectricalCircuit</v>
      </c>
      <c r="P1697" s="41" t="s">
        <v>5427</v>
      </c>
      <c r="Q1697" s="41" t="s">
        <v>5429</v>
      </c>
      <c r="R1697" s="48" t="s">
        <v>9</v>
      </c>
      <c r="S1697" s="49" t="str">
        <f t="shared" si="408"/>
        <v>Sistemas</v>
      </c>
      <c r="T1697" s="49" t="str">
        <f t="shared" ref="T1697:T1698" si="414">SUBSTITUTE(D1697, "_", " ")</f>
        <v>Sistemas.Circuitos</v>
      </c>
      <c r="U1697" s="49" t="str">
        <f t="shared" ref="U1697:U1698" si="415">SUBSTITUTE(E1697, "_", " ")</f>
        <v>Circuito</v>
      </c>
      <c r="V1697" s="49" t="str">
        <f t="shared" si="409"/>
        <v>Sistemas</v>
      </c>
      <c r="W1697" s="1" t="str">
        <f t="shared" si="410"/>
        <v>Key.Ifc4.3-1697</v>
      </c>
    </row>
    <row r="1698" spans="1:23" ht="6" customHeight="1" x14ac:dyDescent="0.25">
      <c r="A1698" s="43">
        <v>1698</v>
      </c>
      <c r="B1698" s="2" t="s">
        <v>1263</v>
      </c>
      <c r="C1698" s="2" t="s">
        <v>3174</v>
      </c>
      <c r="D1698" s="2" t="s">
        <v>3289</v>
      </c>
      <c r="E1698" s="2" t="s">
        <v>771</v>
      </c>
      <c r="F1698" s="50" t="s">
        <v>4944</v>
      </c>
      <c r="G1698" s="59" t="s">
        <v>9</v>
      </c>
      <c r="H1698" s="59" t="s">
        <v>9</v>
      </c>
      <c r="I1698" s="59" t="s">
        <v>9</v>
      </c>
      <c r="J1698" s="59" t="s">
        <v>9</v>
      </c>
      <c r="K1698" s="59" t="s">
        <v>9</v>
      </c>
      <c r="L1698" s="47" t="str">
        <f t="shared" si="407"/>
        <v>Sistemas</v>
      </c>
      <c r="M1698" s="47" t="str">
        <f t="shared" si="411"/>
        <v>Sistemas.Circuitos</v>
      </c>
      <c r="N1698" s="47" t="str">
        <f t="shared" si="412"/>
        <v>Circuito</v>
      </c>
      <c r="O1698" s="41" t="str">
        <f t="shared" si="413"/>
        <v>Cat. Revit: OST_ElectricalCircuitNaming</v>
      </c>
      <c r="P1698" s="41" t="s">
        <v>5428</v>
      </c>
      <c r="Q1698" s="41" t="s">
        <v>5430</v>
      </c>
      <c r="R1698" s="48" t="s">
        <v>9</v>
      </c>
      <c r="S1698" s="49" t="str">
        <f t="shared" si="408"/>
        <v>Sistemas</v>
      </c>
      <c r="T1698" s="49" t="str">
        <f t="shared" si="414"/>
        <v>Sistemas.Circuitos</v>
      </c>
      <c r="U1698" s="49" t="str">
        <f t="shared" si="415"/>
        <v>Circuito</v>
      </c>
      <c r="V1698" s="49" t="str">
        <f t="shared" si="409"/>
        <v>Sistemas</v>
      </c>
      <c r="W1698" s="1" t="str">
        <f t="shared" si="410"/>
        <v>Key.Ifc4.3-1698</v>
      </c>
    </row>
    <row r="1699" spans="1:23" ht="6" customHeight="1" x14ac:dyDescent="0.25">
      <c r="A1699" s="43">
        <v>1699</v>
      </c>
      <c r="B1699" s="2" t="s">
        <v>1263</v>
      </c>
      <c r="C1699" s="2" t="s">
        <v>3174</v>
      </c>
      <c r="D1699" s="2" t="s">
        <v>3289</v>
      </c>
      <c r="E1699" s="2" t="s">
        <v>5431</v>
      </c>
      <c r="F1699" s="50" t="s">
        <v>4945</v>
      </c>
      <c r="G1699" s="59" t="s">
        <v>9</v>
      </c>
      <c r="H1699" s="59" t="s">
        <v>9</v>
      </c>
      <c r="I1699" s="59" t="s">
        <v>9</v>
      </c>
      <c r="J1699" s="59" t="s">
        <v>9</v>
      </c>
      <c r="K1699" s="59" t="s">
        <v>9</v>
      </c>
      <c r="L1699" s="47" t="str">
        <f t="shared" si="407"/>
        <v>Sistemas</v>
      </c>
      <c r="M1699" s="47" t="str">
        <f t="shared" si="411"/>
        <v>Sistemas.Circuitos</v>
      </c>
      <c r="N1699" s="47" t="str">
        <f t="shared" si="412"/>
        <v>Circuito.Demanda.Elétrica</v>
      </c>
      <c r="O1699" s="41" t="str">
        <f t="shared" si="413"/>
        <v>Cat. Revit: OST_ElectricalDemandFactor</v>
      </c>
      <c r="P1699" s="41" t="s">
        <v>5432</v>
      </c>
      <c r="Q1699" s="41" t="s">
        <v>5440</v>
      </c>
      <c r="R1699" s="48" t="s">
        <v>9</v>
      </c>
      <c r="S1699" s="49" t="str">
        <f t="shared" si="408"/>
        <v>Sistemas</v>
      </c>
      <c r="T1699" s="49" t="str">
        <f t="shared" ref="T1699:T1706" si="416">SUBSTITUTE(D1699, "_", " ")</f>
        <v>Sistemas.Circuitos</v>
      </c>
      <c r="U1699" s="49" t="str">
        <f t="shared" ref="U1699:U1706" si="417">SUBSTITUTE(E1699, "_", " ")</f>
        <v>Circuito.Demanda.Elétrica</v>
      </c>
      <c r="V1699" s="49" t="str">
        <f t="shared" si="409"/>
        <v>Sistemas</v>
      </c>
      <c r="W1699" s="1" t="str">
        <f t="shared" si="410"/>
        <v>Key.Ifc4.3-1699</v>
      </c>
    </row>
    <row r="1700" spans="1:23" ht="6" customHeight="1" x14ac:dyDescent="0.25">
      <c r="A1700" s="43">
        <v>1700</v>
      </c>
      <c r="B1700" s="2" t="s">
        <v>1263</v>
      </c>
      <c r="C1700" s="2" t="s">
        <v>3174</v>
      </c>
      <c r="D1700" s="2" t="s">
        <v>3289</v>
      </c>
      <c r="E1700" s="2" t="s">
        <v>5431</v>
      </c>
      <c r="F1700" s="50" t="s">
        <v>4946</v>
      </c>
      <c r="G1700" s="59" t="s">
        <v>9</v>
      </c>
      <c r="H1700" s="59" t="s">
        <v>9</v>
      </c>
      <c r="I1700" s="59" t="s">
        <v>9</v>
      </c>
      <c r="J1700" s="59" t="s">
        <v>9</v>
      </c>
      <c r="K1700" s="59" t="s">
        <v>9</v>
      </c>
      <c r="L1700" s="47" t="str">
        <f t="shared" si="407"/>
        <v>Sistemas</v>
      </c>
      <c r="M1700" s="47" t="str">
        <f t="shared" si="411"/>
        <v>Sistemas.Circuitos</v>
      </c>
      <c r="N1700" s="47" t="str">
        <f t="shared" si="412"/>
        <v>Circuito.Demanda.Elétrica</v>
      </c>
      <c r="O1700" s="41" t="str">
        <f t="shared" si="413"/>
        <v>Cat. Revit: OST_ElectricalDemandFactorDefinitions</v>
      </c>
      <c r="P1700" s="41" t="s">
        <v>5433</v>
      </c>
      <c r="Q1700" s="41" t="s">
        <v>5441</v>
      </c>
      <c r="R1700" s="48" t="s">
        <v>9</v>
      </c>
      <c r="S1700" s="49" t="str">
        <f t="shared" si="408"/>
        <v>Sistemas</v>
      </c>
      <c r="T1700" s="49" t="str">
        <f t="shared" si="416"/>
        <v>Sistemas.Circuitos</v>
      </c>
      <c r="U1700" s="49" t="str">
        <f t="shared" si="417"/>
        <v>Circuito.Demanda.Elétrica</v>
      </c>
      <c r="V1700" s="49" t="str">
        <f t="shared" si="409"/>
        <v>Sistemas</v>
      </c>
      <c r="W1700" s="1" t="str">
        <f t="shared" si="410"/>
        <v>Key.Ifc4.3-1700</v>
      </c>
    </row>
    <row r="1701" spans="1:23" ht="6" customHeight="1" x14ac:dyDescent="0.25">
      <c r="A1701" s="43">
        <v>1701</v>
      </c>
      <c r="B1701" s="2" t="s">
        <v>1263</v>
      </c>
      <c r="C1701" s="2" t="s">
        <v>3174</v>
      </c>
      <c r="D1701" s="2" t="s">
        <v>3289</v>
      </c>
      <c r="E1701" s="2" t="s">
        <v>5431</v>
      </c>
      <c r="F1701" s="50" t="s">
        <v>4947</v>
      </c>
      <c r="G1701" s="59" t="s">
        <v>9</v>
      </c>
      <c r="H1701" s="59" t="s">
        <v>9</v>
      </c>
      <c r="I1701" s="59" t="s">
        <v>9</v>
      </c>
      <c r="J1701" s="59" t="s">
        <v>9</v>
      </c>
      <c r="K1701" s="59" t="s">
        <v>9</v>
      </c>
      <c r="L1701" s="47" t="str">
        <f t="shared" si="407"/>
        <v>Sistemas</v>
      </c>
      <c r="M1701" s="47" t="str">
        <f t="shared" si="411"/>
        <v>Sistemas.Circuitos</v>
      </c>
      <c r="N1701" s="47" t="str">
        <f t="shared" si="412"/>
        <v>Circuito.Demanda.Elétrica</v>
      </c>
      <c r="O1701" s="41" t="str">
        <f t="shared" si="413"/>
        <v>Cat. Revit: OST_ElectricalLoadCase</v>
      </c>
      <c r="P1701" s="41" t="s">
        <v>5434</v>
      </c>
      <c r="Q1701" s="41" t="s">
        <v>5442</v>
      </c>
      <c r="R1701" s="48" t="s">
        <v>9</v>
      </c>
      <c r="S1701" s="49" t="str">
        <f t="shared" si="408"/>
        <v>Sistemas</v>
      </c>
      <c r="T1701" s="49" t="str">
        <f t="shared" si="416"/>
        <v>Sistemas.Circuitos</v>
      </c>
      <c r="U1701" s="49" t="str">
        <f t="shared" si="417"/>
        <v>Circuito.Demanda.Elétrica</v>
      </c>
      <c r="V1701" s="49" t="str">
        <f t="shared" si="409"/>
        <v>Sistemas</v>
      </c>
      <c r="W1701" s="1" t="str">
        <f t="shared" si="410"/>
        <v>Key.Ifc4.3-1701</v>
      </c>
    </row>
    <row r="1702" spans="1:23" ht="6" customHeight="1" x14ac:dyDescent="0.25">
      <c r="A1702" s="43">
        <v>1702</v>
      </c>
      <c r="B1702" s="2" t="s">
        <v>1263</v>
      </c>
      <c r="C1702" s="2" t="s">
        <v>3174</v>
      </c>
      <c r="D1702" s="2" t="s">
        <v>3289</v>
      </c>
      <c r="E1702" s="2" t="s">
        <v>5431</v>
      </c>
      <c r="F1702" s="50" t="s">
        <v>4948</v>
      </c>
      <c r="G1702" s="59" t="s">
        <v>9</v>
      </c>
      <c r="H1702" s="59" t="s">
        <v>9</v>
      </c>
      <c r="I1702" s="59" t="s">
        <v>9</v>
      </c>
      <c r="J1702" s="59" t="s">
        <v>9</v>
      </c>
      <c r="K1702" s="59" t="s">
        <v>9</v>
      </c>
      <c r="L1702" s="47" t="str">
        <f t="shared" si="407"/>
        <v>Sistemas</v>
      </c>
      <c r="M1702" s="47" t="str">
        <f t="shared" si="411"/>
        <v>Sistemas.Circuitos</v>
      </c>
      <c r="N1702" s="47" t="str">
        <f t="shared" si="412"/>
        <v>Circuito.Demanda.Elétrica</v>
      </c>
      <c r="O1702" s="41" t="str">
        <f t="shared" si="413"/>
        <v>Cat. Revit: OST_ElectricalLoadClassifications</v>
      </c>
      <c r="P1702" s="41" t="s">
        <v>5435</v>
      </c>
      <c r="Q1702" s="41" t="s">
        <v>5443</v>
      </c>
      <c r="R1702" s="48" t="s">
        <v>9</v>
      </c>
      <c r="S1702" s="49" t="str">
        <f t="shared" si="408"/>
        <v>Sistemas</v>
      </c>
      <c r="T1702" s="49" t="str">
        <f t="shared" si="416"/>
        <v>Sistemas.Circuitos</v>
      </c>
      <c r="U1702" s="49" t="str">
        <f t="shared" si="417"/>
        <v>Circuito.Demanda.Elétrica</v>
      </c>
      <c r="V1702" s="49" t="str">
        <f t="shared" si="409"/>
        <v>Sistemas</v>
      </c>
      <c r="W1702" s="1" t="str">
        <f t="shared" si="410"/>
        <v>Key.Ifc4.3-1702</v>
      </c>
    </row>
    <row r="1703" spans="1:23" ht="6" customHeight="1" x14ac:dyDescent="0.25">
      <c r="A1703" s="43">
        <v>1703</v>
      </c>
      <c r="B1703" s="2" t="s">
        <v>1263</v>
      </c>
      <c r="C1703" s="2" t="s">
        <v>3174</v>
      </c>
      <c r="D1703" s="2" t="s">
        <v>3289</v>
      </c>
      <c r="E1703" s="2" t="s">
        <v>5431</v>
      </c>
      <c r="F1703" s="50" t="s">
        <v>4949</v>
      </c>
      <c r="G1703" s="59" t="s">
        <v>9</v>
      </c>
      <c r="H1703" s="59" t="s">
        <v>9</v>
      </c>
      <c r="I1703" s="59" t="s">
        <v>9</v>
      </c>
      <c r="J1703" s="59" t="s">
        <v>9</v>
      </c>
      <c r="K1703" s="59" t="s">
        <v>9</v>
      </c>
      <c r="L1703" s="47" t="str">
        <f t="shared" si="407"/>
        <v>Sistemas</v>
      </c>
      <c r="M1703" s="47" t="str">
        <f t="shared" si="411"/>
        <v>Sistemas.Circuitos</v>
      </c>
      <c r="N1703" s="47" t="str">
        <f t="shared" si="412"/>
        <v>Circuito.Demanda.Elétrica</v>
      </c>
      <c r="O1703" s="41" t="str">
        <f t="shared" si="413"/>
        <v>Cat. Revit: OST_ElectricalLoadSet</v>
      </c>
      <c r="P1703" s="41" t="s">
        <v>5436</v>
      </c>
      <c r="Q1703" s="41" t="s">
        <v>5444</v>
      </c>
      <c r="R1703" s="48" t="s">
        <v>9</v>
      </c>
      <c r="S1703" s="49" t="str">
        <f t="shared" si="408"/>
        <v>Sistemas</v>
      </c>
      <c r="T1703" s="49" t="str">
        <f t="shared" si="416"/>
        <v>Sistemas.Circuitos</v>
      </c>
      <c r="U1703" s="49" t="str">
        <f t="shared" si="417"/>
        <v>Circuito.Demanda.Elétrica</v>
      </c>
      <c r="V1703" s="49" t="str">
        <f t="shared" si="409"/>
        <v>Sistemas</v>
      </c>
      <c r="W1703" s="1" t="str">
        <f t="shared" si="410"/>
        <v>Key.Ifc4.3-1703</v>
      </c>
    </row>
    <row r="1704" spans="1:23" ht="6" customHeight="1" x14ac:dyDescent="0.25">
      <c r="A1704" s="43">
        <v>1704</v>
      </c>
      <c r="B1704" s="2" t="s">
        <v>1263</v>
      </c>
      <c r="C1704" s="2" t="s">
        <v>3174</v>
      </c>
      <c r="D1704" s="2" t="s">
        <v>3289</v>
      </c>
      <c r="E1704" s="2" t="s">
        <v>5431</v>
      </c>
      <c r="F1704" s="50" t="s">
        <v>4950</v>
      </c>
      <c r="G1704" s="59" t="s">
        <v>9</v>
      </c>
      <c r="H1704" s="59" t="s">
        <v>9</v>
      </c>
      <c r="I1704" s="59" t="s">
        <v>9</v>
      </c>
      <c r="J1704" s="59" t="s">
        <v>9</v>
      </c>
      <c r="K1704" s="59" t="s">
        <v>9</v>
      </c>
      <c r="L1704" s="47" t="str">
        <f t="shared" si="407"/>
        <v>Sistemas</v>
      </c>
      <c r="M1704" s="47" t="str">
        <f t="shared" si="411"/>
        <v>Sistemas.Circuitos</v>
      </c>
      <c r="N1704" s="47" t="str">
        <f t="shared" si="412"/>
        <v>Circuito.Demanda.Elétrica</v>
      </c>
      <c r="O1704" s="41" t="str">
        <f t="shared" si="413"/>
        <v>Cat. Revit: OST_ElectricalLoadZoneInstance</v>
      </c>
      <c r="P1704" s="41" t="s">
        <v>5437</v>
      </c>
      <c r="Q1704" s="41" t="s">
        <v>5445</v>
      </c>
      <c r="R1704" s="48" t="s">
        <v>9</v>
      </c>
      <c r="S1704" s="49" t="str">
        <f t="shared" si="408"/>
        <v>Sistemas</v>
      </c>
      <c r="T1704" s="49" t="str">
        <f t="shared" si="416"/>
        <v>Sistemas.Circuitos</v>
      </c>
      <c r="U1704" s="49" t="str">
        <f t="shared" si="417"/>
        <v>Circuito.Demanda.Elétrica</v>
      </c>
      <c r="V1704" s="49" t="str">
        <f t="shared" si="409"/>
        <v>Sistemas</v>
      </c>
      <c r="W1704" s="1" t="str">
        <f t="shared" si="410"/>
        <v>Key.Ifc4.3-1704</v>
      </c>
    </row>
    <row r="1705" spans="1:23" ht="6" customHeight="1" x14ac:dyDescent="0.25">
      <c r="A1705" s="43">
        <v>1705</v>
      </c>
      <c r="B1705" s="2" t="s">
        <v>1263</v>
      </c>
      <c r="C1705" s="2" t="s">
        <v>3174</v>
      </c>
      <c r="D1705" s="2" t="s">
        <v>3289</v>
      </c>
      <c r="E1705" s="2" t="s">
        <v>5431</v>
      </c>
      <c r="F1705" s="50" t="s">
        <v>4951</v>
      </c>
      <c r="G1705" s="59" t="s">
        <v>9</v>
      </c>
      <c r="H1705" s="59" t="s">
        <v>9</v>
      </c>
      <c r="I1705" s="59" t="s">
        <v>9</v>
      </c>
      <c r="J1705" s="59" t="s">
        <v>9</v>
      </c>
      <c r="K1705" s="59" t="s">
        <v>9</v>
      </c>
      <c r="L1705" s="47" t="str">
        <f t="shared" si="407"/>
        <v>Sistemas</v>
      </c>
      <c r="M1705" s="47" t="str">
        <f t="shared" si="411"/>
        <v>Sistemas.Circuitos</v>
      </c>
      <c r="N1705" s="47" t="str">
        <f t="shared" si="412"/>
        <v>Circuito.Demanda.Elétrica</v>
      </c>
      <c r="O1705" s="41" t="str">
        <f t="shared" si="413"/>
        <v>Cat. Revit: OST_ElectricalLoadZoneType</v>
      </c>
      <c r="P1705" s="41" t="s">
        <v>5438</v>
      </c>
      <c r="Q1705" s="41" t="s">
        <v>5446</v>
      </c>
      <c r="R1705" s="48" t="s">
        <v>9</v>
      </c>
      <c r="S1705" s="49" t="str">
        <f t="shared" si="408"/>
        <v>Sistemas</v>
      </c>
      <c r="T1705" s="49" t="str">
        <f t="shared" si="416"/>
        <v>Sistemas.Circuitos</v>
      </c>
      <c r="U1705" s="49" t="str">
        <f t="shared" si="417"/>
        <v>Circuito.Demanda.Elétrica</v>
      </c>
      <c r="V1705" s="49" t="str">
        <f t="shared" si="409"/>
        <v>Sistemas</v>
      </c>
      <c r="W1705" s="1" t="str">
        <f t="shared" si="410"/>
        <v>Key.Ifc4.3-1705</v>
      </c>
    </row>
    <row r="1706" spans="1:23" ht="6" customHeight="1" x14ac:dyDescent="0.25">
      <c r="A1706" s="43">
        <v>1706</v>
      </c>
      <c r="B1706" s="2" t="s">
        <v>1263</v>
      </c>
      <c r="C1706" s="2" t="s">
        <v>3174</v>
      </c>
      <c r="D1706" s="2" t="s">
        <v>3289</v>
      </c>
      <c r="E1706" s="2" t="s">
        <v>5431</v>
      </c>
      <c r="F1706" s="50" t="s">
        <v>4952</v>
      </c>
      <c r="G1706" s="59" t="s">
        <v>9</v>
      </c>
      <c r="H1706" s="59" t="s">
        <v>9</v>
      </c>
      <c r="I1706" s="59" t="s">
        <v>9</v>
      </c>
      <c r="J1706" s="59" t="s">
        <v>9</v>
      </c>
      <c r="K1706" s="59" t="s">
        <v>9</v>
      </c>
      <c r="L1706" s="47" t="str">
        <f t="shared" si="407"/>
        <v>Sistemas</v>
      </c>
      <c r="M1706" s="47" t="str">
        <f t="shared" si="411"/>
        <v>Sistemas.Circuitos</v>
      </c>
      <c r="N1706" s="47" t="str">
        <f t="shared" si="412"/>
        <v>Circuito.Demanda.Elétrica</v>
      </c>
      <c r="O1706" s="41" t="str">
        <f t="shared" si="413"/>
        <v>Cat. Revit: OST_ElectricalPowerSource</v>
      </c>
      <c r="P1706" s="41" t="s">
        <v>5439</v>
      </c>
      <c r="Q1706" s="41" t="s">
        <v>5447</v>
      </c>
      <c r="R1706" s="48" t="s">
        <v>9</v>
      </c>
      <c r="S1706" s="49" t="str">
        <f t="shared" si="408"/>
        <v>Sistemas</v>
      </c>
      <c r="T1706" s="49" t="str">
        <f t="shared" si="416"/>
        <v>Sistemas.Circuitos</v>
      </c>
      <c r="U1706" s="49" t="str">
        <f t="shared" si="417"/>
        <v>Circuito.Demanda.Elétrica</v>
      </c>
      <c r="V1706" s="49" t="str">
        <f t="shared" si="409"/>
        <v>Sistemas</v>
      </c>
      <c r="W1706" s="1" t="str">
        <f t="shared" si="410"/>
        <v>Key.Ifc4.3-1706</v>
      </c>
    </row>
    <row r="1707" spans="1:23" ht="6" customHeight="1" x14ac:dyDescent="0.25">
      <c r="A1707" s="43">
        <v>1707</v>
      </c>
      <c r="B1707" s="2" t="s">
        <v>1263</v>
      </c>
      <c r="C1707" s="45" t="s">
        <v>3174</v>
      </c>
      <c r="D1707" s="2" t="s">
        <v>3286</v>
      </c>
      <c r="E1707" s="2" t="s">
        <v>3163</v>
      </c>
      <c r="F1707" s="46" t="s">
        <v>504</v>
      </c>
      <c r="G1707" s="59" t="s">
        <v>9</v>
      </c>
      <c r="H1707" s="59" t="s">
        <v>9</v>
      </c>
      <c r="I1707" s="59" t="s">
        <v>9</v>
      </c>
      <c r="J1707" s="59" t="s">
        <v>9</v>
      </c>
      <c r="K1707" s="59" t="s">
        <v>9</v>
      </c>
      <c r="L1707" s="47" t="str">
        <f t="shared" si="407"/>
        <v>Sistemas</v>
      </c>
      <c r="M1707" s="47" t="str">
        <f t="shared" si="402"/>
        <v>Sistemas.Construídos</v>
      </c>
      <c r="N1707" s="47" t="str">
        <f t="shared" si="403"/>
        <v>Construído</v>
      </c>
      <c r="O1707" s="41" t="str">
        <f t="shared" si="404"/>
        <v>Classe IFC: IfcBuiltSystem</v>
      </c>
      <c r="P1707" s="41" t="s">
        <v>2815</v>
      </c>
      <c r="Q1707" s="41" t="s">
        <v>4599</v>
      </c>
      <c r="R1707" s="48" t="s">
        <v>9</v>
      </c>
      <c r="S1707" s="49" t="str">
        <f t="shared" si="408"/>
        <v>Sistemas</v>
      </c>
      <c r="T1707" s="49" t="str">
        <f t="shared" si="405"/>
        <v>Sistemas.Construídos</v>
      </c>
      <c r="U1707" s="49" t="str">
        <f t="shared" si="406"/>
        <v>Construído</v>
      </c>
      <c r="V1707" s="49" t="str">
        <f t="shared" si="409"/>
        <v>Sistemas</v>
      </c>
      <c r="W1707" s="1" t="str">
        <f t="shared" si="410"/>
        <v>Key.Ifc4.3-1707</v>
      </c>
    </row>
    <row r="1708" spans="1:23" ht="6" customHeight="1" x14ac:dyDescent="0.25">
      <c r="A1708" s="43">
        <v>1708</v>
      </c>
      <c r="B1708" s="2" t="s">
        <v>1263</v>
      </c>
      <c r="C1708" s="45" t="s">
        <v>3174</v>
      </c>
      <c r="D1708" s="2" t="s">
        <v>3286</v>
      </c>
      <c r="E1708" s="2" t="s">
        <v>3163</v>
      </c>
      <c r="F1708" s="46" t="s">
        <v>505</v>
      </c>
      <c r="G1708" s="59" t="s">
        <v>9</v>
      </c>
      <c r="H1708" s="59" t="s">
        <v>9</v>
      </c>
      <c r="I1708" s="59" t="s">
        <v>9</v>
      </c>
      <c r="J1708" s="59" t="s">
        <v>9</v>
      </c>
      <c r="K1708" s="59" t="s">
        <v>9</v>
      </c>
      <c r="L1708" s="47" t="str">
        <f t="shared" si="407"/>
        <v>Sistemas</v>
      </c>
      <c r="M1708" s="47" t="str">
        <f t="shared" si="402"/>
        <v>Sistemas.Construídos</v>
      </c>
      <c r="N1708" s="47" t="str">
        <f t="shared" si="403"/>
        <v>Construído</v>
      </c>
      <c r="O1708" s="41" t="str">
        <f t="shared" si="404"/>
        <v>Classe IFC: IfcBuiltSystemEROSIONPREVENTION</v>
      </c>
      <c r="P1708" s="41" t="s">
        <v>4809</v>
      </c>
      <c r="Q1708" s="41" t="s">
        <v>4600</v>
      </c>
      <c r="R1708" s="48" t="s">
        <v>9</v>
      </c>
      <c r="S1708" s="49" t="str">
        <f t="shared" si="408"/>
        <v>Sistemas</v>
      </c>
      <c r="T1708" s="49" t="str">
        <f t="shared" si="405"/>
        <v>Sistemas.Construídos</v>
      </c>
      <c r="U1708" s="49" t="str">
        <f t="shared" si="406"/>
        <v>Construído</v>
      </c>
      <c r="V1708" s="49" t="str">
        <f t="shared" si="409"/>
        <v>Sistemas</v>
      </c>
      <c r="W1708" s="1" t="str">
        <f t="shared" si="410"/>
        <v>Key.Ifc4.3-1708</v>
      </c>
    </row>
    <row r="1709" spans="1:23" ht="6" customHeight="1" x14ac:dyDescent="0.25">
      <c r="A1709" s="43">
        <v>1709</v>
      </c>
      <c r="B1709" s="2" t="s">
        <v>1263</v>
      </c>
      <c r="C1709" s="2" t="s">
        <v>3174</v>
      </c>
      <c r="D1709" s="2" t="s">
        <v>3286</v>
      </c>
      <c r="E1709" s="2" t="s">
        <v>3163</v>
      </c>
      <c r="F1709" s="46" t="s">
        <v>506</v>
      </c>
      <c r="G1709" s="59" t="s">
        <v>9</v>
      </c>
      <c r="H1709" s="59" t="s">
        <v>9</v>
      </c>
      <c r="I1709" s="59" t="s">
        <v>9</v>
      </c>
      <c r="J1709" s="59" t="s">
        <v>9</v>
      </c>
      <c r="K1709" s="59" t="s">
        <v>9</v>
      </c>
      <c r="L1709" s="47" t="str">
        <f t="shared" si="407"/>
        <v>Sistemas</v>
      </c>
      <c r="M1709" s="47" t="str">
        <f t="shared" si="402"/>
        <v>Sistemas.Construídos</v>
      </c>
      <c r="N1709" s="47" t="str">
        <f t="shared" si="403"/>
        <v>Construído</v>
      </c>
      <c r="O1709" s="41" t="str">
        <f t="shared" si="404"/>
        <v>Classe IFC: IfcBuiltSystemFENESTRATION</v>
      </c>
      <c r="P1709" s="41" t="s">
        <v>2816</v>
      </c>
      <c r="Q1709" s="41" t="s">
        <v>4601</v>
      </c>
      <c r="R1709" s="48" t="s">
        <v>9</v>
      </c>
      <c r="S1709" s="49" t="str">
        <f t="shared" si="408"/>
        <v>Sistemas</v>
      </c>
      <c r="T1709" s="49" t="str">
        <f t="shared" si="405"/>
        <v>Sistemas.Construídos</v>
      </c>
      <c r="U1709" s="49" t="str">
        <f t="shared" si="406"/>
        <v>Construído</v>
      </c>
      <c r="V1709" s="49" t="str">
        <f t="shared" si="409"/>
        <v>Sistemas</v>
      </c>
      <c r="W1709" s="1" t="str">
        <f t="shared" si="410"/>
        <v>Key.Ifc4.3-1709</v>
      </c>
    </row>
    <row r="1710" spans="1:23" ht="6" customHeight="1" x14ac:dyDescent="0.25">
      <c r="A1710" s="43">
        <v>1710</v>
      </c>
      <c r="B1710" s="2" t="s">
        <v>1263</v>
      </c>
      <c r="C1710" s="45" t="s">
        <v>3174</v>
      </c>
      <c r="D1710" s="2" t="s">
        <v>3286</v>
      </c>
      <c r="E1710" s="2" t="s">
        <v>3163</v>
      </c>
      <c r="F1710" s="46" t="s">
        <v>507</v>
      </c>
      <c r="G1710" s="59" t="s">
        <v>9</v>
      </c>
      <c r="H1710" s="59" t="s">
        <v>9</v>
      </c>
      <c r="I1710" s="59" t="s">
        <v>9</v>
      </c>
      <c r="J1710" s="59" t="s">
        <v>9</v>
      </c>
      <c r="K1710" s="59" t="s">
        <v>9</v>
      </c>
      <c r="L1710" s="47" t="str">
        <f t="shared" si="407"/>
        <v>Sistemas</v>
      </c>
      <c r="M1710" s="47" t="str">
        <f t="shared" si="402"/>
        <v>Sistemas.Construídos</v>
      </c>
      <c r="N1710" s="47" t="str">
        <f t="shared" si="403"/>
        <v>Construído</v>
      </c>
      <c r="O1710" s="41" t="str">
        <f t="shared" si="404"/>
        <v>Classe IFC: IfcBuiltSystemFOUNDATION</v>
      </c>
      <c r="P1710" s="41" t="s">
        <v>2817</v>
      </c>
      <c r="Q1710" s="41" t="s">
        <v>4602</v>
      </c>
      <c r="R1710" s="48" t="s">
        <v>9</v>
      </c>
      <c r="S1710" s="49" t="str">
        <f t="shared" si="408"/>
        <v>Sistemas</v>
      </c>
      <c r="T1710" s="49" t="str">
        <f t="shared" si="405"/>
        <v>Sistemas.Construídos</v>
      </c>
      <c r="U1710" s="49" t="str">
        <f t="shared" si="406"/>
        <v>Construído</v>
      </c>
      <c r="V1710" s="49" t="str">
        <f t="shared" si="409"/>
        <v>Sistemas</v>
      </c>
      <c r="W1710" s="1" t="str">
        <f t="shared" si="410"/>
        <v>Key.Ifc4.3-1710</v>
      </c>
    </row>
    <row r="1711" spans="1:23" ht="6" customHeight="1" x14ac:dyDescent="0.25">
      <c r="A1711" s="43">
        <v>1711</v>
      </c>
      <c r="B1711" s="2" t="s">
        <v>1263</v>
      </c>
      <c r="C1711" s="45" t="s">
        <v>3174</v>
      </c>
      <c r="D1711" s="2" t="s">
        <v>3286</v>
      </c>
      <c r="E1711" s="2" t="s">
        <v>3163</v>
      </c>
      <c r="F1711" s="46" t="s">
        <v>508</v>
      </c>
      <c r="G1711" s="59" t="s">
        <v>9</v>
      </c>
      <c r="H1711" s="59" t="s">
        <v>9</v>
      </c>
      <c r="I1711" s="59" t="s">
        <v>9</v>
      </c>
      <c r="J1711" s="59" t="s">
        <v>9</v>
      </c>
      <c r="K1711" s="59" t="s">
        <v>9</v>
      </c>
      <c r="L1711" s="47" t="str">
        <f t="shared" si="407"/>
        <v>Sistemas</v>
      </c>
      <c r="M1711" s="47" t="str">
        <f t="shared" si="402"/>
        <v>Sistemas.Construídos</v>
      </c>
      <c r="N1711" s="47" t="str">
        <f t="shared" si="403"/>
        <v>Construído</v>
      </c>
      <c r="O1711" s="41" t="str">
        <f t="shared" si="404"/>
        <v>Classe IFC: IfcBuiltSystemLOADBEARING</v>
      </c>
      <c r="P1711" s="41" t="s">
        <v>2818</v>
      </c>
      <c r="Q1711" s="41" t="s">
        <v>4603</v>
      </c>
      <c r="R1711" s="48" t="s">
        <v>9</v>
      </c>
      <c r="S1711" s="49" t="str">
        <f t="shared" si="408"/>
        <v>Sistemas</v>
      </c>
      <c r="T1711" s="49" t="str">
        <f t="shared" si="405"/>
        <v>Sistemas.Construídos</v>
      </c>
      <c r="U1711" s="49" t="str">
        <f t="shared" si="406"/>
        <v>Construído</v>
      </c>
      <c r="V1711" s="49" t="str">
        <f t="shared" si="409"/>
        <v>Sistemas</v>
      </c>
      <c r="W1711" s="1" t="str">
        <f t="shared" si="410"/>
        <v>Key.Ifc4.3-1711</v>
      </c>
    </row>
    <row r="1712" spans="1:23" ht="6" customHeight="1" x14ac:dyDescent="0.25">
      <c r="A1712" s="43">
        <v>1712</v>
      </c>
      <c r="B1712" s="2" t="s">
        <v>1263</v>
      </c>
      <c r="C1712" s="45" t="s">
        <v>3174</v>
      </c>
      <c r="D1712" s="2" t="s">
        <v>3286</v>
      </c>
      <c r="E1712" s="2" t="s">
        <v>3163</v>
      </c>
      <c r="F1712" s="46" t="s">
        <v>509</v>
      </c>
      <c r="G1712" s="59" t="s">
        <v>9</v>
      </c>
      <c r="H1712" s="59" t="s">
        <v>9</v>
      </c>
      <c r="I1712" s="59" t="s">
        <v>9</v>
      </c>
      <c r="J1712" s="59" t="s">
        <v>9</v>
      </c>
      <c r="K1712" s="59" t="s">
        <v>9</v>
      </c>
      <c r="L1712" s="47" t="str">
        <f t="shared" si="407"/>
        <v>Sistemas</v>
      </c>
      <c r="M1712" s="47" t="str">
        <f t="shared" si="402"/>
        <v>Sistemas.Construídos</v>
      </c>
      <c r="N1712" s="47" t="str">
        <f t="shared" si="403"/>
        <v>Construído</v>
      </c>
      <c r="O1712" s="41" t="str">
        <f t="shared" si="404"/>
        <v>Classe IFC: IfcBuiltSystemMOORING</v>
      </c>
      <c r="P1712" s="41" t="s">
        <v>2819</v>
      </c>
      <c r="Q1712" s="41" t="s">
        <v>4604</v>
      </c>
      <c r="R1712" s="48" t="s">
        <v>9</v>
      </c>
      <c r="S1712" s="49" t="str">
        <f t="shared" si="408"/>
        <v>Sistemas</v>
      </c>
      <c r="T1712" s="49" t="str">
        <f t="shared" si="405"/>
        <v>Sistemas.Construídos</v>
      </c>
      <c r="U1712" s="49" t="str">
        <f t="shared" si="406"/>
        <v>Construído</v>
      </c>
      <c r="V1712" s="49" t="str">
        <f t="shared" si="409"/>
        <v>Sistemas</v>
      </c>
      <c r="W1712" s="1" t="str">
        <f t="shared" si="410"/>
        <v>Key.Ifc4.3-1712</v>
      </c>
    </row>
    <row r="1713" spans="1:23" ht="6" customHeight="1" x14ac:dyDescent="0.25">
      <c r="A1713" s="43">
        <v>1713</v>
      </c>
      <c r="B1713" s="2" t="s">
        <v>1263</v>
      </c>
      <c r="C1713" s="45" t="s">
        <v>3174</v>
      </c>
      <c r="D1713" s="2" t="s">
        <v>3286</v>
      </c>
      <c r="E1713" s="2" t="s">
        <v>3163</v>
      </c>
      <c r="F1713" s="46" t="s">
        <v>510</v>
      </c>
      <c r="G1713" s="59" t="s">
        <v>9</v>
      </c>
      <c r="H1713" s="59" t="s">
        <v>9</v>
      </c>
      <c r="I1713" s="59" t="s">
        <v>9</v>
      </c>
      <c r="J1713" s="59" t="s">
        <v>9</v>
      </c>
      <c r="K1713" s="59" t="s">
        <v>9</v>
      </c>
      <c r="L1713" s="47" t="str">
        <f t="shared" si="407"/>
        <v>Sistemas</v>
      </c>
      <c r="M1713" s="47" t="str">
        <f t="shared" si="402"/>
        <v>Sistemas.Construídos</v>
      </c>
      <c r="N1713" s="47" t="str">
        <f t="shared" si="403"/>
        <v>Construído</v>
      </c>
      <c r="O1713" s="41" t="str">
        <f t="shared" si="404"/>
        <v>Classe IFC: IfcBuiltSystemOUTERSHELL</v>
      </c>
      <c r="P1713" s="41" t="s">
        <v>2820</v>
      </c>
      <c r="Q1713" s="41" t="s">
        <v>4605</v>
      </c>
      <c r="R1713" s="48" t="s">
        <v>9</v>
      </c>
      <c r="S1713" s="49" t="str">
        <f t="shared" si="408"/>
        <v>Sistemas</v>
      </c>
      <c r="T1713" s="49" t="str">
        <f t="shared" si="405"/>
        <v>Sistemas.Construídos</v>
      </c>
      <c r="U1713" s="49" t="str">
        <f t="shared" si="406"/>
        <v>Construído</v>
      </c>
      <c r="V1713" s="49" t="str">
        <f t="shared" si="409"/>
        <v>Sistemas</v>
      </c>
      <c r="W1713" s="1" t="str">
        <f t="shared" si="410"/>
        <v>Key.Ifc4.3-1713</v>
      </c>
    </row>
    <row r="1714" spans="1:23" ht="6" customHeight="1" x14ac:dyDescent="0.25">
      <c r="A1714" s="43">
        <v>1714</v>
      </c>
      <c r="B1714" s="2" t="s">
        <v>1263</v>
      </c>
      <c r="C1714" s="45" t="s">
        <v>3174</v>
      </c>
      <c r="D1714" s="2" t="s">
        <v>3286</v>
      </c>
      <c r="E1714" s="2" t="s">
        <v>3163</v>
      </c>
      <c r="F1714" s="46" t="s">
        <v>511</v>
      </c>
      <c r="G1714" s="59" t="s">
        <v>9</v>
      </c>
      <c r="H1714" s="59" t="s">
        <v>9</v>
      </c>
      <c r="I1714" s="59" t="s">
        <v>9</v>
      </c>
      <c r="J1714" s="59" t="s">
        <v>9</v>
      </c>
      <c r="K1714" s="59" t="s">
        <v>9</v>
      </c>
      <c r="L1714" s="47" t="str">
        <f t="shared" si="407"/>
        <v>Sistemas</v>
      </c>
      <c r="M1714" s="47" t="str">
        <f t="shared" si="402"/>
        <v>Sistemas.Construídos</v>
      </c>
      <c r="N1714" s="47" t="str">
        <f t="shared" si="403"/>
        <v>Construído</v>
      </c>
      <c r="O1714" s="41" t="str">
        <f t="shared" si="404"/>
        <v>Classe IFC: IfcBuiltSystemPRESTRESSING</v>
      </c>
      <c r="P1714" s="41" t="s">
        <v>2821</v>
      </c>
      <c r="Q1714" s="41" t="s">
        <v>4606</v>
      </c>
      <c r="R1714" s="48" t="s">
        <v>9</v>
      </c>
      <c r="S1714" s="49" t="str">
        <f t="shared" si="408"/>
        <v>Sistemas</v>
      </c>
      <c r="T1714" s="49" t="str">
        <f t="shared" si="405"/>
        <v>Sistemas.Construídos</v>
      </c>
      <c r="U1714" s="49" t="str">
        <f t="shared" si="406"/>
        <v>Construído</v>
      </c>
      <c r="V1714" s="49" t="str">
        <f t="shared" si="409"/>
        <v>Sistemas</v>
      </c>
      <c r="W1714" s="1" t="str">
        <f t="shared" si="410"/>
        <v>Key.Ifc4.3-1714</v>
      </c>
    </row>
    <row r="1715" spans="1:23" ht="6" customHeight="1" x14ac:dyDescent="0.25">
      <c r="A1715" s="43">
        <v>1715</v>
      </c>
      <c r="B1715" s="2" t="s">
        <v>1263</v>
      </c>
      <c r="C1715" s="45" t="s">
        <v>3174</v>
      </c>
      <c r="D1715" s="2" t="s">
        <v>3286</v>
      </c>
      <c r="E1715" s="2" t="s">
        <v>3163</v>
      </c>
      <c r="F1715" s="46" t="s">
        <v>512</v>
      </c>
      <c r="G1715" s="59" t="s">
        <v>9</v>
      </c>
      <c r="H1715" s="59" t="s">
        <v>9</v>
      </c>
      <c r="I1715" s="59" t="s">
        <v>9</v>
      </c>
      <c r="J1715" s="59" t="s">
        <v>9</v>
      </c>
      <c r="K1715" s="59" t="s">
        <v>9</v>
      </c>
      <c r="L1715" s="47" t="str">
        <f t="shared" si="407"/>
        <v>Sistemas</v>
      </c>
      <c r="M1715" s="47" t="str">
        <f t="shared" si="402"/>
        <v>Sistemas.Construídos</v>
      </c>
      <c r="N1715" s="47" t="str">
        <f t="shared" si="403"/>
        <v>Construído</v>
      </c>
      <c r="O1715" s="41" t="str">
        <f t="shared" si="404"/>
        <v>Classe IFC: IfcBuiltSystemRAILWAYLINE</v>
      </c>
      <c r="P1715" s="41" t="s">
        <v>2822</v>
      </c>
      <c r="Q1715" s="41" t="s">
        <v>4607</v>
      </c>
      <c r="R1715" s="48" t="s">
        <v>9</v>
      </c>
      <c r="S1715" s="49" t="str">
        <f t="shared" si="408"/>
        <v>Sistemas</v>
      </c>
      <c r="T1715" s="49" t="str">
        <f t="shared" si="405"/>
        <v>Sistemas.Construídos</v>
      </c>
      <c r="U1715" s="49" t="str">
        <f t="shared" si="406"/>
        <v>Construído</v>
      </c>
      <c r="V1715" s="49" t="str">
        <f t="shared" si="409"/>
        <v>Sistemas</v>
      </c>
      <c r="W1715" s="1" t="str">
        <f t="shared" si="410"/>
        <v>Key.Ifc4.3-1715</v>
      </c>
    </row>
    <row r="1716" spans="1:23" ht="6" customHeight="1" x14ac:dyDescent="0.25">
      <c r="A1716" s="43">
        <v>1716</v>
      </c>
      <c r="B1716" s="2" t="s">
        <v>1263</v>
      </c>
      <c r="C1716" s="45" t="s">
        <v>3174</v>
      </c>
      <c r="D1716" s="2" t="s">
        <v>3286</v>
      </c>
      <c r="E1716" s="2" t="s">
        <v>3163</v>
      </c>
      <c r="F1716" s="46" t="s">
        <v>513</v>
      </c>
      <c r="G1716" s="59" t="s">
        <v>9</v>
      </c>
      <c r="H1716" s="59" t="s">
        <v>9</v>
      </c>
      <c r="I1716" s="59" t="s">
        <v>9</v>
      </c>
      <c r="J1716" s="59" t="s">
        <v>9</v>
      </c>
      <c r="K1716" s="59" t="s">
        <v>9</v>
      </c>
      <c r="L1716" s="47" t="str">
        <f t="shared" si="407"/>
        <v>Sistemas</v>
      </c>
      <c r="M1716" s="47" t="str">
        <f t="shared" si="402"/>
        <v>Sistemas.Construídos</v>
      </c>
      <c r="N1716" s="47" t="str">
        <f t="shared" si="403"/>
        <v>Construído</v>
      </c>
      <c r="O1716" s="41" t="str">
        <f t="shared" si="404"/>
        <v>Classe IFC: IfcBuiltSystemRAILWAYTRACK</v>
      </c>
      <c r="P1716" s="41" t="s">
        <v>2823</v>
      </c>
      <c r="Q1716" s="41" t="s">
        <v>4608</v>
      </c>
      <c r="R1716" s="48" t="s">
        <v>9</v>
      </c>
      <c r="S1716" s="49" t="str">
        <f t="shared" si="408"/>
        <v>Sistemas</v>
      </c>
      <c r="T1716" s="49" t="str">
        <f t="shared" si="405"/>
        <v>Sistemas.Construídos</v>
      </c>
      <c r="U1716" s="49" t="str">
        <f t="shared" si="406"/>
        <v>Construído</v>
      </c>
      <c r="V1716" s="49" t="str">
        <f t="shared" si="409"/>
        <v>Sistemas</v>
      </c>
      <c r="W1716" s="1" t="str">
        <f t="shared" si="410"/>
        <v>Key.Ifc4.3-1716</v>
      </c>
    </row>
    <row r="1717" spans="1:23" ht="6" customHeight="1" x14ac:dyDescent="0.25">
      <c r="A1717" s="43">
        <v>1717</v>
      </c>
      <c r="B1717" s="2" t="s">
        <v>1263</v>
      </c>
      <c r="C1717" s="45" t="s">
        <v>3174</v>
      </c>
      <c r="D1717" s="2" t="s">
        <v>3286</v>
      </c>
      <c r="E1717" s="2" t="s">
        <v>3163</v>
      </c>
      <c r="F1717" s="46" t="s">
        <v>514</v>
      </c>
      <c r="G1717" s="59" t="s">
        <v>9</v>
      </c>
      <c r="H1717" s="59" t="s">
        <v>9</v>
      </c>
      <c r="I1717" s="59" t="s">
        <v>9</v>
      </c>
      <c r="J1717" s="59" t="s">
        <v>9</v>
      </c>
      <c r="K1717" s="59" t="s">
        <v>9</v>
      </c>
      <c r="L1717" s="47" t="str">
        <f t="shared" si="407"/>
        <v>Sistemas</v>
      </c>
      <c r="M1717" s="47" t="str">
        <f t="shared" si="402"/>
        <v>Sistemas.Construídos</v>
      </c>
      <c r="N1717" s="47" t="str">
        <f t="shared" si="403"/>
        <v>Construído</v>
      </c>
      <c r="O1717" s="41" t="str">
        <f t="shared" si="404"/>
        <v>Classe IFC: IfcBuiltSystemREINFORCING</v>
      </c>
      <c r="P1717" s="41" t="s">
        <v>2824</v>
      </c>
      <c r="Q1717" s="41" t="s">
        <v>4609</v>
      </c>
      <c r="R1717" s="48" t="s">
        <v>9</v>
      </c>
      <c r="S1717" s="49" t="str">
        <f t="shared" si="408"/>
        <v>Sistemas</v>
      </c>
      <c r="T1717" s="49" t="str">
        <f t="shared" si="405"/>
        <v>Sistemas.Construídos</v>
      </c>
      <c r="U1717" s="49" t="str">
        <f t="shared" si="406"/>
        <v>Construído</v>
      </c>
      <c r="V1717" s="49" t="str">
        <f t="shared" si="409"/>
        <v>Sistemas</v>
      </c>
      <c r="W1717" s="1" t="str">
        <f t="shared" si="410"/>
        <v>Key.Ifc4.3-1717</v>
      </c>
    </row>
    <row r="1718" spans="1:23" ht="6" customHeight="1" x14ac:dyDescent="0.25">
      <c r="A1718" s="43">
        <v>1718</v>
      </c>
      <c r="B1718" s="2" t="s">
        <v>1263</v>
      </c>
      <c r="C1718" s="45" t="s">
        <v>3174</v>
      </c>
      <c r="D1718" s="2" t="s">
        <v>3286</v>
      </c>
      <c r="E1718" s="2" t="s">
        <v>3163</v>
      </c>
      <c r="F1718" s="46" t="s">
        <v>515</v>
      </c>
      <c r="G1718" s="59" t="s">
        <v>9</v>
      </c>
      <c r="H1718" s="59" t="s">
        <v>9</v>
      </c>
      <c r="I1718" s="59" t="s">
        <v>9</v>
      </c>
      <c r="J1718" s="59" t="s">
        <v>9</v>
      </c>
      <c r="K1718" s="59" t="s">
        <v>9</v>
      </c>
      <c r="L1718" s="47" t="str">
        <f t="shared" si="407"/>
        <v>Sistemas</v>
      </c>
      <c r="M1718" s="47" t="str">
        <f t="shared" si="402"/>
        <v>Sistemas.Construídos</v>
      </c>
      <c r="N1718" s="47" t="str">
        <f t="shared" si="403"/>
        <v>Construído</v>
      </c>
      <c r="O1718" s="41" t="str">
        <f t="shared" si="404"/>
        <v>Classe IFC: IfcBuiltSystemSHADING</v>
      </c>
      <c r="P1718" s="41" t="s">
        <v>2825</v>
      </c>
      <c r="Q1718" s="41" t="s">
        <v>4610</v>
      </c>
      <c r="R1718" s="48" t="s">
        <v>9</v>
      </c>
      <c r="S1718" s="49" t="str">
        <f t="shared" si="408"/>
        <v>Sistemas</v>
      </c>
      <c r="T1718" s="49" t="str">
        <f t="shared" si="405"/>
        <v>Sistemas.Construídos</v>
      </c>
      <c r="U1718" s="49" t="str">
        <f t="shared" si="406"/>
        <v>Construído</v>
      </c>
      <c r="V1718" s="49" t="str">
        <f t="shared" si="409"/>
        <v>Sistemas</v>
      </c>
      <c r="W1718" s="1" t="str">
        <f t="shared" si="410"/>
        <v>Key.Ifc4.3-1718</v>
      </c>
    </row>
    <row r="1719" spans="1:23" ht="6" customHeight="1" x14ac:dyDescent="0.25">
      <c r="A1719" s="43">
        <v>1719</v>
      </c>
      <c r="B1719" s="2" t="s">
        <v>1263</v>
      </c>
      <c r="C1719" s="45" t="s">
        <v>3174</v>
      </c>
      <c r="D1719" s="2" t="s">
        <v>3286</v>
      </c>
      <c r="E1719" s="2" t="s">
        <v>3163</v>
      </c>
      <c r="F1719" s="46" t="s">
        <v>516</v>
      </c>
      <c r="G1719" s="59" t="s">
        <v>9</v>
      </c>
      <c r="H1719" s="59" t="s">
        <v>9</v>
      </c>
      <c r="I1719" s="59" t="s">
        <v>9</v>
      </c>
      <c r="J1719" s="59" t="s">
        <v>9</v>
      </c>
      <c r="K1719" s="59" t="s">
        <v>9</v>
      </c>
      <c r="L1719" s="47" t="str">
        <f t="shared" si="407"/>
        <v>Sistemas</v>
      </c>
      <c r="M1719" s="47" t="str">
        <f t="shared" si="402"/>
        <v>Sistemas.Construídos</v>
      </c>
      <c r="N1719" s="47" t="str">
        <f t="shared" si="403"/>
        <v>Construído</v>
      </c>
      <c r="O1719" s="41" t="str">
        <f t="shared" si="404"/>
        <v>Classe IFC: IfcBuiltSystemTRACKCIRCUIT</v>
      </c>
      <c r="P1719" s="41" t="s">
        <v>2826</v>
      </c>
      <c r="Q1719" s="41" t="s">
        <v>4611</v>
      </c>
      <c r="R1719" s="48" t="s">
        <v>9</v>
      </c>
      <c r="S1719" s="49" t="str">
        <f t="shared" si="408"/>
        <v>Sistemas</v>
      </c>
      <c r="T1719" s="49" t="str">
        <f t="shared" si="405"/>
        <v>Sistemas.Construídos</v>
      </c>
      <c r="U1719" s="49" t="str">
        <f t="shared" si="406"/>
        <v>Construído</v>
      </c>
      <c r="V1719" s="49" t="str">
        <f t="shared" si="409"/>
        <v>Sistemas</v>
      </c>
      <c r="W1719" s="1" t="str">
        <f t="shared" si="410"/>
        <v>Key.Ifc4.3-1719</v>
      </c>
    </row>
    <row r="1720" spans="1:23" ht="6" customHeight="1" x14ac:dyDescent="0.25">
      <c r="A1720" s="43">
        <v>1720</v>
      </c>
      <c r="B1720" s="2" t="s">
        <v>1263</v>
      </c>
      <c r="C1720" s="45" t="s">
        <v>3174</v>
      </c>
      <c r="D1720" s="2" t="s">
        <v>3286</v>
      </c>
      <c r="E1720" s="2" t="s">
        <v>3163</v>
      </c>
      <c r="F1720" s="46" t="s">
        <v>517</v>
      </c>
      <c r="G1720" s="59" t="s">
        <v>9</v>
      </c>
      <c r="H1720" s="59" t="s">
        <v>9</v>
      </c>
      <c r="I1720" s="59" t="s">
        <v>9</v>
      </c>
      <c r="J1720" s="59" t="s">
        <v>9</v>
      </c>
      <c r="K1720" s="59" t="s">
        <v>9</v>
      </c>
      <c r="L1720" s="47" t="str">
        <f t="shared" si="407"/>
        <v>Sistemas</v>
      </c>
      <c r="M1720" s="47" t="str">
        <f t="shared" si="402"/>
        <v>Sistemas.Construídos</v>
      </c>
      <c r="N1720" s="47" t="str">
        <f t="shared" si="403"/>
        <v>Construído</v>
      </c>
      <c r="O1720" s="41" t="str">
        <f t="shared" si="404"/>
        <v>Classe IFC: IfcBuiltSystemTRANSPORT</v>
      </c>
      <c r="P1720" s="41" t="s">
        <v>2827</v>
      </c>
      <c r="Q1720" s="41" t="s">
        <v>4612</v>
      </c>
      <c r="R1720" s="48" t="s">
        <v>9</v>
      </c>
      <c r="S1720" s="49" t="str">
        <f t="shared" si="408"/>
        <v>Sistemas</v>
      </c>
      <c r="T1720" s="49" t="str">
        <f t="shared" si="405"/>
        <v>Sistemas.Construídos</v>
      </c>
      <c r="U1720" s="49" t="str">
        <f t="shared" si="406"/>
        <v>Construído</v>
      </c>
      <c r="V1720" s="49" t="str">
        <f t="shared" si="409"/>
        <v>Sistemas</v>
      </c>
      <c r="W1720" s="1" t="str">
        <f t="shared" si="410"/>
        <v>Key.Ifc4.3-1720</v>
      </c>
    </row>
    <row r="1721" spans="1:23" ht="6" customHeight="1" x14ac:dyDescent="0.25">
      <c r="A1721" s="43">
        <v>1721</v>
      </c>
      <c r="B1721" s="2" t="s">
        <v>1263</v>
      </c>
      <c r="C1721" s="45" t="s">
        <v>3174</v>
      </c>
      <c r="D1721" s="2" t="s">
        <v>3288</v>
      </c>
      <c r="E1721" s="2" t="s">
        <v>495</v>
      </c>
      <c r="F1721" s="46" t="s">
        <v>852</v>
      </c>
      <c r="G1721" s="59" t="s">
        <v>9</v>
      </c>
      <c r="H1721" s="59" t="s">
        <v>9</v>
      </c>
      <c r="I1721" s="59" t="s">
        <v>9</v>
      </c>
      <c r="J1721" s="59" t="s">
        <v>9</v>
      </c>
      <c r="K1721" s="59" t="s">
        <v>9</v>
      </c>
      <c r="L1721" s="47" t="str">
        <f t="shared" si="407"/>
        <v>Sistemas</v>
      </c>
      <c r="M1721" s="47" t="str">
        <f t="shared" si="402"/>
        <v>Sistemas.Distribuição</v>
      </c>
      <c r="N1721" s="47" t="str">
        <f t="shared" si="403"/>
        <v>Sistema</v>
      </c>
      <c r="O1721" s="41" t="str">
        <f t="shared" si="404"/>
        <v>Classe IFC: IfcDistributionSystem</v>
      </c>
      <c r="P1721" s="41" t="s">
        <v>2828</v>
      </c>
      <c r="Q1721" s="41" t="s">
        <v>4613</v>
      </c>
      <c r="R1721" s="48" t="s">
        <v>9</v>
      </c>
      <c r="S1721" s="49" t="str">
        <f t="shared" si="408"/>
        <v>Sistemas</v>
      </c>
      <c r="T1721" s="49" t="str">
        <f t="shared" si="405"/>
        <v>Sistemas.Distribuição</v>
      </c>
      <c r="U1721" s="49" t="str">
        <f t="shared" si="406"/>
        <v>Sistema</v>
      </c>
      <c r="V1721" s="49" t="str">
        <f t="shared" si="409"/>
        <v>Sistemas</v>
      </c>
      <c r="W1721" s="1" t="str">
        <f t="shared" si="410"/>
        <v>Key.Ifc4.3-1721</v>
      </c>
    </row>
    <row r="1722" spans="1:23" ht="6" customHeight="1" x14ac:dyDescent="0.25">
      <c r="A1722" s="43">
        <v>1722</v>
      </c>
      <c r="B1722" s="2" t="s">
        <v>1263</v>
      </c>
      <c r="C1722" s="45" t="s">
        <v>3174</v>
      </c>
      <c r="D1722" s="2" t="s">
        <v>3288</v>
      </c>
      <c r="E1722" s="2" t="s">
        <v>495</v>
      </c>
      <c r="F1722" s="46" t="s">
        <v>853</v>
      </c>
      <c r="G1722" s="59" t="s">
        <v>9</v>
      </c>
      <c r="H1722" s="59" t="s">
        <v>9</v>
      </c>
      <c r="I1722" s="59" t="s">
        <v>9</v>
      </c>
      <c r="J1722" s="59" t="s">
        <v>9</v>
      </c>
      <c r="K1722" s="59" t="s">
        <v>9</v>
      </c>
      <c r="L1722" s="47" t="str">
        <f t="shared" si="407"/>
        <v>Sistemas</v>
      </c>
      <c r="M1722" s="47" t="str">
        <f t="shared" si="402"/>
        <v>Sistemas.Distribuição</v>
      </c>
      <c r="N1722" s="47" t="str">
        <f t="shared" si="403"/>
        <v>Sistema</v>
      </c>
      <c r="O1722" s="41" t="str">
        <f t="shared" si="404"/>
        <v>Classe IFC: IfcDistributionSystemAIRCONDITIONING</v>
      </c>
      <c r="P1722" s="41" t="s">
        <v>2829</v>
      </c>
      <c r="Q1722" s="41" t="s">
        <v>4614</v>
      </c>
      <c r="R1722" s="48" t="s">
        <v>9</v>
      </c>
      <c r="S1722" s="49" t="str">
        <f t="shared" si="408"/>
        <v>Sistemas</v>
      </c>
      <c r="T1722" s="49" t="str">
        <f t="shared" si="405"/>
        <v>Sistemas.Distribuição</v>
      </c>
      <c r="U1722" s="49" t="str">
        <f t="shared" si="406"/>
        <v>Sistema</v>
      </c>
      <c r="V1722" s="49" t="str">
        <f t="shared" si="409"/>
        <v>Sistemas</v>
      </c>
      <c r="W1722" s="1" t="str">
        <f t="shared" si="410"/>
        <v>Key.Ifc4.3-1722</v>
      </c>
    </row>
    <row r="1723" spans="1:23" ht="6" customHeight="1" x14ac:dyDescent="0.25">
      <c r="A1723" s="43">
        <v>1723</v>
      </c>
      <c r="B1723" s="2" t="s">
        <v>1263</v>
      </c>
      <c r="C1723" s="45" t="s">
        <v>3174</v>
      </c>
      <c r="D1723" s="2" t="s">
        <v>3288</v>
      </c>
      <c r="E1723" s="2" t="s">
        <v>495</v>
      </c>
      <c r="F1723" s="46" t="s">
        <v>854</v>
      </c>
      <c r="G1723" s="59" t="s">
        <v>9</v>
      </c>
      <c r="H1723" s="59" t="s">
        <v>9</v>
      </c>
      <c r="I1723" s="59" t="s">
        <v>9</v>
      </c>
      <c r="J1723" s="59" t="s">
        <v>9</v>
      </c>
      <c r="K1723" s="59" t="s">
        <v>9</v>
      </c>
      <c r="L1723" s="47" t="str">
        <f t="shared" si="407"/>
        <v>Sistemas</v>
      </c>
      <c r="M1723" s="47" t="str">
        <f t="shared" si="402"/>
        <v>Sistemas.Distribuição</v>
      </c>
      <c r="N1723" s="47" t="str">
        <f t="shared" si="403"/>
        <v>Sistema</v>
      </c>
      <c r="O1723" s="41" t="str">
        <f t="shared" si="404"/>
        <v>Classe IFC: IfcDistributionSystemAUDIOVISUAL</v>
      </c>
      <c r="P1723" s="41" t="s">
        <v>2830</v>
      </c>
      <c r="Q1723" s="41" t="s">
        <v>4615</v>
      </c>
      <c r="R1723" s="48" t="s">
        <v>9</v>
      </c>
      <c r="S1723" s="49" t="str">
        <f t="shared" si="408"/>
        <v>Sistemas</v>
      </c>
      <c r="T1723" s="49" t="str">
        <f t="shared" si="405"/>
        <v>Sistemas.Distribuição</v>
      </c>
      <c r="U1723" s="49" t="str">
        <f t="shared" si="406"/>
        <v>Sistema</v>
      </c>
      <c r="V1723" s="49" t="str">
        <f t="shared" si="409"/>
        <v>Sistemas</v>
      </c>
      <c r="W1723" s="1" t="str">
        <f t="shared" si="410"/>
        <v>Key.Ifc4.3-1723</v>
      </c>
    </row>
    <row r="1724" spans="1:23" ht="6" customHeight="1" x14ac:dyDescent="0.25">
      <c r="A1724" s="43">
        <v>1724</v>
      </c>
      <c r="B1724" s="2" t="s">
        <v>1263</v>
      </c>
      <c r="C1724" s="45" t="s">
        <v>3174</v>
      </c>
      <c r="D1724" s="2" t="s">
        <v>3288</v>
      </c>
      <c r="E1724" s="2" t="s">
        <v>495</v>
      </c>
      <c r="F1724" s="46" t="s">
        <v>855</v>
      </c>
      <c r="G1724" s="59" t="s">
        <v>9</v>
      </c>
      <c r="H1724" s="59" t="s">
        <v>9</v>
      </c>
      <c r="I1724" s="59" t="s">
        <v>9</v>
      </c>
      <c r="J1724" s="59" t="s">
        <v>9</v>
      </c>
      <c r="K1724" s="59" t="s">
        <v>9</v>
      </c>
      <c r="L1724" s="47" t="str">
        <f t="shared" si="407"/>
        <v>Sistemas</v>
      </c>
      <c r="M1724" s="47" t="str">
        <f t="shared" si="402"/>
        <v>Sistemas.Distribuição</v>
      </c>
      <c r="N1724" s="47" t="str">
        <f t="shared" si="403"/>
        <v>Sistema</v>
      </c>
      <c r="O1724" s="41" t="str">
        <f t="shared" si="404"/>
        <v>Classe IFC: IfcDistributionSystemCATENARY_SYSTEM</v>
      </c>
      <c r="P1724" s="41" t="s">
        <v>2831</v>
      </c>
      <c r="Q1724" s="41" t="s">
        <v>4616</v>
      </c>
      <c r="R1724" s="48" t="s">
        <v>9</v>
      </c>
      <c r="S1724" s="49" t="str">
        <f t="shared" si="408"/>
        <v>Sistemas</v>
      </c>
      <c r="T1724" s="49" t="str">
        <f t="shared" si="405"/>
        <v>Sistemas.Distribuição</v>
      </c>
      <c r="U1724" s="49" t="str">
        <f t="shared" si="406"/>
        <v>Sistema</v>
      </c>
      <c r="V1724" s="49" t="str">
        <f t="shared" si="409"/>
        <v>Sistemas</v>
      </c>
      <c r="W1724" s="1" t="str">
        <f t="shared" si="410"/>
        <v>Key.Ifc4.3-1724</v>
      </c>
    </row>
    <row r="1725" spans="1:23" ht="6" customHeight="1" x14ac:dyDescent="0.25">
      <c r="A1725" s="43">
        <v>1725</v>
      </c>
      <c r="B1725" s="2" t="s">
        <v>1263</v>
      </c>
      <c r="C1725" s="45" t="s">
        <v>3174</v>
      </c>
      <c r="D1725" s="2" t="s">
        <v>3288</v>
      </c>
      <c r="E1725" s="2" t="s">
        <v>495</v>
      </c>
      <c r="F1725" s="46" t="s">
        <v>856</v>
      </c>
      <c r="G1725" s="59" t="s">
        <v>9</v>
      </c>
      <c r="H1725" s="59" t="s">
        <v>9</v>
      </c>
      <c r="I1725" s="59" t="s">
        <v>9</v>
      </c>
      <c r="J1725" s="59" t="s">
        <v>9</v>
      </c>
      <c r="K1725" s="59" t="s">
        <v>9</v>
      </c>
      <c r="L1725" s="47" t="str">
        <f t="shared" si="407"/>
        <v>Sistemas</v>
      </c>
      <c r="M1725" s="47" t="str">
        <f t="shared" si="402"/>
        <v>Sistemas.Distribuição</v>
      </c>
      <c r="N1725" s="47" t="str">
        <f t="shared" si="403"/>
        <v>Sistema</v>
      </c>
      <c r="O1725" s="41" t="str">
        <f t="shared" si="404"/>
        <v>Classe IFC: IfcDistributionSystemCHEMICAL</v>
      </c>
      <c r="P1725" s="41" t="s">
        <v>2832</v>
      </c>
      <c r="Q1725" s="41" t="s">
        <v>4617</v>
      </c>
      <c r="R1725" s="48" t="s">
        <v>9</v>
      </c>
      <c r="S1725" s="49" t="str">
        <f t="shared" si="408"/>
        <v>Sistemas</v>
      </c>
      <c r="T1725" s="49" t="str">
        <f t="shared" si="405"/>
        <v>Sistemas.Distribuição</v>
      </c>
      <c r="U1725" s="49" t="str">
        <f t="shared" si="406"/>
        <v>Sistema</v>
      </c>
      <c r="V1725" s="49" t="str">
        <f t="shared" si="409"/>
        <v>Sistemas</v>
      </c>
      <c r="W1725" s="1" t="str">
        <f t="shared" si="410"/>
        <v>Key.Ifc4.3-1725</v>
      </c>
    </row>
    <row r="1726" spans="1:23" ht="6" customHeight="1" x14ac:dyDescent="0.25">
      <c r="A1726" s="43">
        <v>1726</v>
      </c>
      <c r="B1726" s="2" t="s">
        <v>1263</v>
      </c>
      <c r="C1726" s="45" t="s">
        <v>3174</v>
      </c>
      <c r="D1726" s="2" t="s">
        <v>3288</v>
      </c>
      <c r="E1726" s="2" t="s">
        <v>495</v>
      </c>
      <c r="F1726" s="46" t="s">
        <v>857</v>
      </c>
      <c r="G1726" s="59" t="s">
        <v>9</v>
      </c>
      <c r="H1726" s="59" t="s">
        <v>9</v>
      </c>
      <c r="I1726" s="59" t="s">
        <v>9</v>
      </c>
      <c r="J1726" s="59" t="s">
        <v>9</v>
      </c>
      <c r="K1726" s="59" t="s">
        <v>9</v>
      </c>
      <c r="L1726" s="47" t="str">
        <f t="shared" si="407"/>
        <v>Sistemas</v>
      </c>
      <c r="M1726" s="47" t="str">
        <f t="shared" si="402"/>
        <v>Sistemas.Distribuição</v>
      </c>
      <c r="N1726" s="47" t="str">
        <f t="shared" si="403"/>
        <v>Sistema</v>
      </c>
      <c r="O1726" s="41" t="str">
        <f t="shared" si="404"/>
        <v>Classe IFC: IfcDistributionSystemCHILLEDWATER</v>
      </c>
      <c r="P1726" s="41" t="s">
        <v>2833</v>
      </c>
      <c r="Q1726" s="41" t="s">
        <v>4618</v>
      </c>
      <c r="R1726" s="48" t="s">
        <v>9</v>
      </c>
      <c r="S1726" s="49" t="str">
        <f t="shared" si="408"/>
        <v>Sistemas</v>
      </c>
      <c r="T1726" s="49" t="str">
        <f t="shared" si="405"/>
        <v>Sistemas.Distribuição</v>
      </c>
      <c r="U1726" s="49" t="str">
        <f t="shared" si="406"/>
        <v>Sistema</v>
      </c>
      <c r="V1726" s="49" t="str">
        <f t="shared" si="409"/>
        <v>Sistemas</v>
      </c>
      <c r="W1726" s="1" t="str">
        <f t="shared" si="410"/>
        <v>Key.Ifc4.3-1726</v>
      </c>
    </row>
    <row r="1727" spans="1:23" ht="6" customHeight="1" x14ac:dyDescent="0.25">
      <c r="A1727" s="43">
        <v>1727</v>
      </c>
      <c r="B1727" s="2" t="s">
        <v>1263</v>
      </c>
      <c r="C1727" s="45" t="s">
        <v>3174</v>
      </c>
      <c r="D1727" s="2" t="s">
        <v>3288</v>
      </c>
      <c r="E1727" s="2" t="s">
        <v>495</v>
      </c>
      <c r="F1727" s="46" t="s">
        <v>858</v>
      </c>
      <c r="G1727" s="59" t="s">
        <v>9</v>
      </c>
      <c r="H1727" s="59" t="s">
        <v>9</v>
      </c>
      <c r="I1727" s="59" t="s">
        <v>9</v>
      </c>
      <c r="J1727" s="59" t="s">
        <v>9</v>
      </c>
      <c r="K1727" s="59" t="s">
        <v>9</v>
      </c>
      <c r="L1727" s="47" t="str">
        <f t="shared" si="407"/>
        <v>Sistemas</v>
      </c>
      <c r="M1727" s="47" t="str">
        <f t="shared" si="402"/>
        <v>Sistemas.Distribuição</v>
      </c>
      <c r="N1727" s="47" t="str">
        <f t="shared" si="403"/>
        <v>Sistema</v>
      </c>
      <c r="O1727" s="41" t="str">
        <f t="shared" si="404"/>
        <v>Classe IFC: IfcDistributionSystemCOMMUNICATION</v>
      </c>
      <c r="P1727" s="41" t="s">
        <v>2834</v>
      </c>
      <c r="Q1727" s="41" t="s">
        <v>4619</v>
      </c>
      <c r="R1727" s="48" t="s">
        <v>9</v>
      </c>
      <c r="S1727" s="49" t="str">
        <f t="shared" si="408"/>
        <v>Sistemas</v>
      </c>
      <c r="T1727" s="49" t="str">
        <f t="shared" si="405"/>
        <v>Sistemas.Distribuição</v>
      </c>
      <c r="U1727" s="49" t="str">
        <f t="shared" si="406"/>
        <v>Sistema</v>
      </c>
      <c r="V1727" s="49" t="str">
        <f t="shared" si="409"/>
        <v>Sistemas</v>
      </c>
      <c r="W1727" s="1" t="str">
        <f t="shared" si="410"/>
        <v>Key.Ifc4.3-1727</v>
      </c>
    </row>
    <row r="1728" spans="1:23" ht="6" customHeight="1" x14ac:dyDescent="0.25">
      <c r="A1728" s="43">
        <v>1728</v>
      </c>
      <c r="B1728" s="2" t="s">
        <v>1263</v>
      </c>
      <c r="C1728" s="45" t="s">
        <v>3174</v>
      </c>
      <c r="D1728" s="2" t="s">
        <v>3288</v>
      </c>
      <c r="E1728" s="2" t="s">
        <v>495</v>
      </c>
      <c r="F1728" s="46" t="s">
        <v>859</v>
      </c>
      <c r="G1728" s="59" t="s">
        <v>9</v>
      </c>
      <c r="H1728" s="59" t="s">
        <v>9</v>
      </c>
      <c r="I1728" s="59" t="s">
        <v>9</v>
      </c>
      <c r="J1728" s="59" t="s">
        <v>9</v>
      </c>
      <c r="K1728" s="59" t="s">
        <v>9</v>
      </c>
      <c r="L1728" s="47" t="str">
        <f t="shared" si="407"/>
        <v>Sistemas</v>
      </c>
      <c r="M1728" s="47" t="str">
        <f t="shared" si="402"/>
        <v>Sistemas.Distribuição</v>
      </c>
      <c r="N1728" s="47" t="str">
        <f t="shared" si="403"/>
        <v>Sistema</v>
      </c>
      <c r="O1728" s="41" t="str">
        <f t="shared" si="404"/>
        <v>Classe IFC: IfcDistributionSystemCOMPRESSEDAIR</v>
      </c>
      <c r="P1728" s="41" t="s">
        <v>2835</v>
      </c>
      <c r="Q1728" s="41" t="s">
        <v>4620</v>
      </c>
      <c r="R1728" s="48" t="s">
        <v>9</v>
      </c>
      <c r="S1728" s="49" t="str">
        <f t="shared" si="408"/>
        <v>Sistemas</v>
      </c>
      <c r="T1728" s="49" t="str">
        <f t="shared" si="405"/>
        <v>Sistemas.Distribuição</v>
      </c>
      <c r="U1728" s="49" t="str">
        <f t="shared" si="406"/>
        <v>Sistema</v>
      </c>
      <c r="V1728" s="49" t="str">
        <f t="shared" si="409"/>
        <v>Sistemas</v>
      </c>
      <c r="W1728" s="1" t="str">
        <f t="shared" si="410"/>
        <v>Key.Ifc4.3-1728</v>
      </c>
    </row>
    <row r="1729" spans="1:23" ht="6" customHeight="1" x14ac:dyDescent="0.25">
      <c r="A1729" s="43">
        <v>1729</v>
      </c>
      <c r="B1729" s="2" t="s">
        <v>1263</v>
      </c>
      <c r="C1729" s="45" t="s">
        <v>3174</v>
      </c>
      <c r="D1729" s="2" t="s">
        <v>3288</v>
      </c>
      <c r="E1729" s="2" t="s">
        <v>495</v>
      </c>
      <c r="F1729" s="46" t="s">
        <v>860</v>
      </c>
      <c r="G1729" s="59" t="s">
        <v>9</v>
      </c>
      <c r="H1729" s="59" t="s">
        <v>9</v>
      </c>
      <c r="I1729" s="59" t="s">
        <v>9</v>
      </c>
      <c r="J1729" s="59" t="s">
        <v>9</v>
      </c>
      <c r="K1729" s="59" t="s">
        <v>9</v>
      </c>
      <c r="L1729" s="47" t="str">
        <f t="shared" si="407"/>
        <v>Sistemas</v>
      </c>
      <c r="M1729" s="47" t="str">
        <f t="shared" si="402"/>
        <v>Sistemas.Distribuição</v>
      </c>
      <c r="N1729" s="47" t="str">
        <f t="shared" si="403"/>
        <v>Sistema</v>
      </c>
      <c r="O1729" s="41" t="str">
        <f t="shared" si="404"/>
        <v>Classe IFC: IfcDistributionSystemCONDENSERWATER</v>
      </c>
      <c r="P1729" s="41" t="s">
        <v>2836</v>
      </c>
      <c r="Q1729" s="41" t="s">
        <v>4621</v>
      </c>
      <c r="R1729" s="48" t="s">
        <v>9</v>
      </c>
      <c r="S1729" s="49" t="str">
        <f t="shared" si="408"/>
        <v>Sistemas</v>
      </c>
      <c r="T1729" s="49" t="str">
        <f t="shared" si="405"/>
        <v>Sistemas.Distribuição</v>
      </c>
      <c r="U1729" s="49" t="str">
        <f t="shared" si="406"/>
        <v>Sistema</v>
      </c>
      <c r="V1729" s="49" t="str">
        <f t="shared" si="409"/>
        <v>Sistemas</v>
      </c>
      <c r="W1729" s="1" t="str">
        <f t="shared" si="410"/>
        <v>Key.Ifc4.3-1729</v>
      </c>
    </row>
    <row r="1730" spans="1:23" ht="6" customHeight="1" x14ac:dyDescent="0.25">
      <c r="A1730" s="43">
        <v>1730</v>
      </c>
      <c r="B1730" s="2" t="s">
        <v>1263</v>
      </c>
      <c r="C1730" s="45" t="s">
        <v>3174</v>
      </c>
      <c r="D1730" s="2" t="s">
        <v>3288</v>
      </c>
      <c r="E1730" s="2" t="s">
        <v>495</v>
      </c>
      <c r="F1730" s="46" t="s">
        <v>861</v>
      </c>
      <c r="G1730" s="59" t="s">
        <v>9</v>
      </c>
      <c r="H1730" s="59" t="s">
        <v>9</v>
      </c>
      <c r="I1730" s="59" t="s">
        <v>9</v>
      </c>
      <c r="J1730" s="59" t="s">
        <v>9</v>
      </c>
      <c r="K1730" s="59" t="s">
        <v>9</v>
      </c>
      <c r="L1730" s="47" t="str">
        <f t="shared" si="407"/>
        <v>Sistemas</v>
      </c>
      <c r="M1730" s="47" t="str">
        <f t="shared" si="402"/>
        <v>Sistemas.Distribuição</v>
      </c>
      <c r="N1730" s="47" t="str">
        <f t="shared" si="403"/>
        <v>Sistema</v>
      </c>
      <c r="O1730" s="41" t="str">
        <f t="shared" si="404"/>
        <v>Classe IFC: IfcDistributionSystemCONTROL</v>
      </c>
      <c r="P1730" s="41" t="s">
        <v>2837</v>
      </c>
      <c r="Q1730" s="41" t="s">
        <v>4622</v>
      </c>
      <c r="R1730" s="48" t="s">
        <v>9</v>
      </c>
      <c r="S1730" s="49" t="str">
        <f t="shared" si="408"/>
        <v>Sistemas</v>
      </c>
      <c r="T1730" s="49" t="str">
        <f t="shared" si="405"/>
        <v>Sistemas.Distribuição</v>
      </c>
      <c r="U1730" s="49" t="str">
        <f t="shared" si="406"/>
        <v>Sistema</v>
      </c>
      <c r="V1730" s="49" t="str">
        <f t="shared" si="409"/>
        <v>Sistemas</v>
      </c>
      <c r="W1730" s="1" t="str">
        <f t="shared" si="410"/>
        <v>Key.Ifc4.3-1730</v>
      </c>
    </row>
    <row r="1731" spans="1:23" ht="6" customHeight="1" x14ac:dyDescent="0.25">
      <c r="A1731" s="43">
        <v>1731</v>
      </c>
      <c r="B1731" s="2" t="s">
        <v>1263</v>
      </c>
      <c r="C1731" s="45" t="s">
        <v>3174</v>
      </c>
      <c r="D1731" s="2" t="s">
        <v>3288</v>
      </c>
      <c r="E1731" s="2" t="s">
        <v>495</v>
      </c>
      <c r="F1731" s="46" t="s">
        <v>862</v>
      </c>
      <c r="G1731" s="59" t="s">
        <v>9</v>
      </c>
      <c r="H1731" s="59" t="s">
        <v>9</v>
      </c>
      <c r="I1731" s="59" t="s">
        <v>9</v>
      </c>
      <c r="J1731" s="59" t="s">
        <v>9</v>
      </c>
      <c r="K1731" s="59" t="s">
        <v>9</v>
      </c>
      <c r="L1731" s="47" t="str">
        <f t="shared" si="407"/>
        <v>Sistemas</v>
      </c>
      <c r="M1731" s="47" t="str">
        <f t="shared" si="402"/>
        <v>Sistemas.Distribuição</v>
      </c>
      <c r="N1731" s="47" t="str">
        <f t="shared" si="403"/>
        <v>Sistema</v>
      </c>
      <c r="O1731" s="41" t="str">
        <f t="shared" si="404"/>
        <v>Classe IFC: IfcDistributionSystemCONVEYING</v>
      </c>
      <c r="P1731" s="41" t="s">
        <v>2838</v>
      </c>
      <c r="Q1731" s="41" t="s">
        <v>4623</v>
      </c>
      <c r="R1731" s="48" t="s">
        <v>9</v>
      </c>
      <c r="S1731" s="49" t="str">
        <f t="shared" si="408"/>
        <v>Sistemas</v>
      </c>
      <c r="T1731" s="49" t="str">
        <f t="shared" si="405"/>
        <v>Sistemas.Distribuição</v>
      </c>
      <c r="U1731" s="49" t="str">
        <f t="shared" si="406"/>
        <v>Sistema</v>
      </c>
      <c r="V1731" s="49" t="str">
        <f t="shared" si="409"/>
        <v>Sistemas</v>
      </c>
      <c r="W1731" s="1" t="str">
        <f t="shared" si="410"/>
        <v>Key.Ifc4.3-1731</v>
      </c>
    </row>
    <row r="1732" spans="1:23" ht="6" customHeight="1" x14ac:dyDescent="0.25">
      <c r="A1732" s="43">
        <v>1732</v>
      </c>
      <c r="B1732" s="2" t="s">
        <v>1263</v>
      </c>
      <c r="C1732" s="45" t="s">
        <v>3174</v>
      </c>
      <c r="D1732" s="2" t="s">
        <v>3288</v>
      </c>
      <c r="E1732" s="2" t="s">
        <v>495</v>
      </c>
      <c r="F1732" s="46" t="s">
        <v>863</v>
      </c>
      <c r="G1732" s="59" t="s">
        <v>9</v>
      </c>
      <c r="H1732" s="59" t="s">
        <v>9</v>
      </c>
      <c r="I1732" s="59" t="s">
        <v>9</v>
      </c>
      <c r="J1732" s="59" t="s">
        <v>9</v>
      </c>
      <c r="K1732" s="59" t="s">
        <v>9</v>
      </c>
      <c r="L1732" s="47" t="str">
        <f t="shared" si="407"/>
        <v>Sistemas</v>
      </c>
      <c r="M1732" s="47" t="str">
        <f t="shared" si="402"/>
        <v>Sistemas.Distribuição</v>
      </c>
      <c r="N1732" s="47" t="str">
        <f t="shared" si="403"/>
        <v>Sistema</v>
      </c>
      <c r="O1732" s="41" t="str">
        <f t="shared" si="404"/>
        <v>Classe IFC: IfcDistributionSystemDATA</v>
      </c>
      <c r="P1732" s="41" t="s">
        <v>2839</v>
      </c>
      <c r="Q1732" s="41" t="s">
        <v>4624</v>
      </c>
      <c r="R1732" s="48" t="s">
        <v>9</v>
      </c>
      <c r="S1732" s="49" t="str">
        <f t="shared" si="408"/>
        <v>Sistemas</v>
      </c>
      <c r="T1732" s="49" t="str">
        <f t="shared" si="405"/>
        <v>Sistemas.Distribuição</v>
      </c>
      <c r="U1732" s="49" t="str">
        <f t="shared" si="406"/>
        <v>Sistema</v>
      </c>
      <c r="V1732" s="49" t="str">
        <f t="shared" si="409"/>
        <v>Sistemas</v>
      </c>
      <c r="W1732" s="1" t="str">
        <f t="shared" si="410"/>
        <v>Key.Ifc4.3-1732</v>
      </c>
    </row>
    <row r="1733" spans="1:23" ht="6" customHeight="1" x14ac:dyDescent="0.25">
      <c r="A1733" s="43">
        <v>1733</v>
      </c>
      <c r="B1733" s="2" t="s">
        <v>1263</v>
      </c>
      <c r="C1733" s="45" t="s">
        <v>3174</v>
      </c>
      <c r="D1733" s="2" t="s">
        <v>3288</v>
      </c>
      <c r="E1733" s="2" t="s">
        <v>495</v>
      </c>
      <c r="F1733" s="46" t="s">
        <v>864</v>
      </c>
      <c r="G1733" s="59" t="s">
        <v>9</v>
      </c>
      <c r="H1733" s="59" t="s">
        <v>9</v>
      </c>
      <c r="I1733" s="59" t="s">
        <v>9</v>
      </c>
      <c r="J1733" s="59" t="s">
        <v>9</v>
      </c>
      <c r="K1733" s="59" t="s">
        <v>9</v>
      </c>
      <c r="L1733" s="47" t="str">
        <f t="shared" si="407"/>
        <v>Sistemas</v>
      </c>
      <c r="M1733" s="47" t="str">
        <f t="shared" si="402"/>
        <v>Sistemas.Distribuição</v>
      </c>
      <c r="N1733" s="47" t="str">
        <f t="shared" si="403"/>
        <v>Sistema</v>
      </c>
      <c r="O1733" s="41" t="str">
        <f t="shared" si="404"/>
        <v>Classe IFC: IfcDistributionSystemDISPOSAL</v>
      </c>
      <c r="P1733" s="41" t="s">
        <v>2840</v>
      </c>
      <c r="Q1733" s="41" t="s">
        <v>4625</v>
      </c>
      <c r="R1733" s="48" t="s">
        <v>9</v>
      </c>
      <c r="S1733" s="49" t="str">
        <f t="shared" si="408"/>
        <v>Sistemas</v>
      </c>
      <c r="T1733" s="49" t="str">
        <f t="shared" si="405"/>
        <v>Sistemas.Distribuição</v>
      </c>
      <c r="U1733" s="49" t="str">
        <f t="shared" si="406"/>
        <v>Sistema</v>
      </c>
      <c r="V1733" s="49" t="str">
        <f t="shared" si="409"/>
        <v>Sistemas</v>
      </c>
      <c r="W1733" s="1" t="str">
        <f t="shared" si="410"/>
        <v>Key.Ifc4.3-1733</v>
      </c>
    </row>
    <row r="1734" spans="1:23" ht="6" customHeight="1" x14ac:dyDescent="0.25">
      <c r="A1734" s="43">
        <v>1734</v>
      </c>
      <c r="B1734" s="2" t="s">
        <v>1263</v>
      </c>
      <c r="C1734" s="45" t="s">
        <v>3174</v>
      </c>
      <c r="D1734" s="2" t="s">
        <v>3288</v>
      </c>
      <c r="E1734" s="2" t="s">
        <v>495</v>
      </c>
      <c r="F1734" s="46" t="s">
        <v>865</v>
      </c>
      <c r="G1734" s="59" t="s">
        <v>9</v>
      </c>
      <c r="H1734" s="59" t="s">
        <v>9</v>
      </c>
      <c r="I1734" s="59" t="s">
        <v>9</v>
      </c>
      <c r="J1734" s="59" t="s">
        <v>9</v>
      </c>
      <c r="K1734" s="59" t="s">
        <v>9</v>
      </c>
      <c r="L1734" s="47" t="str">
        <f t="shared" si="407"/>
        <v>Sistemas</v>
      </c>
      <c r="M1734" s="47" t="str">
        <f t="shared" si="402"/>
        <v>Sistemas.Distribuição</v>
      </c>
      <c r="N1734" s="47" t="str">
        <f t="shared" si="403"/>
        <v>Sistema</v>
      </c>
      <c r="O1734" s="41" t="str">
        <f t="shared" si="404"/>
        <v>Classe IFC: IfcDistributionSystemDOMESTICCOLDWATER</v>
      </c>
      <c r="P1734" s="41" t="s">
        <v>2841</v>
      </c>
      <c r="Q1734" s="41" t="s">
        <v>4626</v>
      </c>
      <c r="R1734" s="48" t="s">
        <v>9</v>
      </c>
      <c r="S1734" s="49" t="str">
        <f t="shared" si="408"/>
        <v>Sistemas</v>
      </c>
      <c r="T1734" s="49" t="str">
        <f t="shared" si="405"/>
        <v>Sistemas.Distribuição</v>
      </c>
      <c r="U1734" s="49" t="str">
        <f t="shared" si="406"/>
        <v>Sistema</v>
      </c>
      <c r="V1734" s="49" t="str">
        <f t="shared" si="409"/>
        <v>Sistemas</v>
      </c>
      <c r="W1734" s="1" t="str">
        <f t="shared" si="410"/>
        <v>Key.Ifc4.3-1734</v>
      </c>
    </row>
    <row r="1735" spans="1:23" ht="6" customHeight="1" x14ac:dyDescent="0.25">
      <c r="A1735" s="43">
        <v>1735</v>
      </c>
      <c r="B1735" s="2" t="s">
        <v>1263</v>
      </c>
      <c r="C1735" s="45" t="s">
        <v>3174</v>
      </c>
      <c r="D1735" s="2" t="s">
        <v>3288</v>
      </c>
      <c r="E1735" s="2" t="s">
        <v>495</v>
      </c>
      <c r="F1735" s="46" t="s">
        <v>866</v>
      </c>
      <c r="G1735" s="59" t="s">
        <v>9</v>
      </c>
      <c r="H1735" s="59" t="s">
        <v>9</v>
      </c>
      <c r="I1735" s="59" t="s">
        <v>9</v>
      </c>
      <c r="J1735" s="59" t="s">
        <v>9</v>
      </c>
      <c r="K1735" s="59" t="s">
        <v>9</v>
      </c>
      <c r="L1735" s="47" t="str">
        <f t="shared" si="407"/>
        <v>Sistemas</v>
      </c>
      <c r="M1735" s="47" t="str">
        <f t="shared" si="402"/>
        <v>Sistemas.Distribuição</v>
      </c>
      <c r="N1735" s="47" t="str">
        <f t="shared" si="403"/>
        <v>Sistema</v>
      </c>
      <c r="O1735" s="41" t="str">
        <f t="shared" si="404"/>
        <v>Classe IFC: IfcDistributionSystemDOMESTICHOTWATER</v>
      </c>
      <c r="P1735" s="41" t="s">
        <v>2842</v>
      </c>
      <c r="Q1735" s="41" t="s">
        <v>4627</v>
      </c>
      <c r="R1735" s="48" t="s">
        <v>9</v>
      </c>
      <c r="S1735" s="49" t="str">
        <f t="shared" si="408"/>
        <v>Sistemas</v>
      </c>
      <c r="T1735" s="49" t="str">
        <f t="shared" si="405"/>
        <v>Sistemas.Distribuição</v>
      </c>
      <c r="U1735" s="49" t="str">
        <f t="shared" si="406"/>
        <v>Sistema</v>
      </c>
      <c r="V1735" s="49" t="str">
        <f t="shared" si="409"/>
        <v>Sistemas</v>
      </c>
      <c r="W1735" s="1" t="str">
        <f t="shared" si="410"/>
        <v>Key.Ifc4.3-1735</v>
      </c>
    </row>
    <row r="1736" spans="1:23" ht="6" customHeight="1" x14ac:dyDescent="0.25">
      <c r="A1736" s="43">
        <v>1736</v>
      </c>
      <c r="B1736" s="2" t="s">
        <v>1263</v>
      </c>
      <c r="C1736" s="45" t="s">
        <v>3174</v>
      </c>
      <c r="D1736" s="2" t="s">
        <v>3288</v>
      </c>
      <c r="E1736" s="2" t="s">
        <v>495</v>
      </c>
      <c r="F1736" s="46" t="s">
        <v>867</v>
      </c>
      <c r="G1736" s="59" t="s">
        <v>9</v>
      </c>
      <c r="H1736" s="59" t="s">
        <v>9</v>
      </c>
      <c r="I1736" s="59" t="s">
        <v>9</v>
      </c>
      <c r="J1736" s="59" t="s">
        <v>9</v>
      </c>
      <c r="K1736" s="59" t="s">
        <v>9</v>
      </c>
      <c r="L1736" s="47" t="str">
        <f t="shared" si="407"/>
        <v>Sistemas</v>
      </c>
      <c r="M1736" s="47" t="str">
        <f t="shared" si="402"/>
        <v>Sistemas.Distribuição</v>
      </c>
      <c r="N1736" s="47" t="str">
        <f t="shared" si="403"/>
        <v>Sistema</v>
      </c>
      <c r="O1736" s="41" t="str">
        <f t="shared" si="404"/>
        <v>Classe IFC: IfcDistributionSystemDRAINAGE</v>
      </c>
      <c r="P1736" s="41" t="s">
        <v>2843</v>
      </c>
      <c r="Q1736" s="41" t="s">
        <v>4628</v>
      </c>
      <c r="R1736" s="48" t="s">
        <v>9</v>
      </c>
      <c r="S1736" s="49" t="str">
        <f t="shared" si="408"/>
        <v>Sistemas</v>
      </c>
      <c r="T1736" s="49" t="str">
        <f t="shared" si="405"/>
        <v>Sistemas.Distribuição</v>
      </c>
      <c r="U1736" s="49" t="str">
        <f t="shared" si="406"/>
        <v>Sistema</v>
      </c>
      <c r="V1736" s="49" t="str">
        <f t="shared" si="409"/>
        <v>Sistemas</v>
      </c>
      <c r="W1736" s="1" t="str">
        <f t="shared" si="410"/>
        <v>Key.Ifc4.3-1736</v>
      </c>
    </row>
    <row r="1737" spans="1:23" ht="6" customHeight="1" x14ac:dyDescent="0.25">
      <c r="A1737" s="43">
        <v>1737</v>
      </c>
      <c r="B1737" s="2" t="s">
        <v>1263</v>
      </c>
      <c r="C1737" s="45" t="s">
        <v>3174</v>
      </c>
      <c r="D1737" s="2" t="s">
        <v>3288</v>
      </c>
      <c r="E1737" s="2" t="s">
        <v>495</v>
      </c>
      <c r="F1737" s="46" t="s">
        <v>868</v>
      </c>
      <c r="G1737" s="59" t="s">
        <v>9</v>
      </c>
      <c r="H1737" s="59" t="s">
        <v>9</v>
      </c>
      <c r="I1737" s="59" t="s">
        <v>9</v>
      </c>
      <c r="J1737" s="59" t="s">
        <v>9</v>
      </c>
      <c r="K1737" s="59" t="s">
        <v>9</v>
      </c>
      <c r="L1737" s="47" t="str">
        <f t="shared" si="407"/>
        <v>Sistemas</v>
      </c>
      <c r="M1737" s="47" t="str">
        <f t="shared" si="402"/>
        <v>Sistemas.Distribuição</v>
      </c>
      <c r="N1737" s="47" t="str">
        <f t="shared" si="403"/>
        <v>Sistema</v>
      </c>
      <c r="O1737" s="41" t="str">
        <f t="shared" si="404"/>
        <v>Classe IFC: IfcDistributionSystemEARTHING</v>
      </c>
      <c r="P1737" s="41" t="s">
        <v>2844</v>
      </c>
      <c r="Q1737" s="41" t="s">
        <v>4629</v>
      </c>
      <c r="R1737" s="48" t="s">
        <v>9</v>
      </c>
      <c r="S1737" s="49" t="str">
        <f t="shared" si="408"/>
        <v>Sistemas</v>
      </c>
      <c r="T1737" s="49" t="str">
        <f t="shared" si="405"/>
        <v>Sistemas.Distribuição</v>
      </c>
      <c r="U1737" s="49" t="str">
        <f t="shared" si="406"/>
        <v>Sistema</v>
      </c>
      <c r="V1737" s="49" t="str">
        <f t="shared" si="409"/>
        <v>Sistemas</v>
      </c>
      <c r="W1737" s="1" t="str">
        <f t="shared" si="410"/>
        <v>Key.Ifc4.3-1737</v>
      </c>
    </row>
    <row r="1738" spans="1:23" ht="6" customHeight="1" x14ac:dyDescent="0.25">
      <c r="A1738" s="43">
        <v>1738</v>
      </c>
      <c r="B1738" s="2" t="s">
        <v>1263</v>
      </c>
      <c r="C1738" s="45" t="s">
        <v>3174</v>
      </c>
      <c r="D1738" s="2" t="s">
        <v>3288</v>
      </c>
      <c r="E1738" s="2" t="s">
        <v>495</v>
      </c>
      <c r="F1738" s="46" t="s">
        <v>869</v>
      </c>
      <c r="G1738" s="59" t="s">
        <v>9</v>
      </c>
      <c r="H1738" s="59" t="s">
        <v>9</v>
      </c>
      <c r="I1738" s="59" t="s">
        <v>9</v>
      </c>
      <c r="J1738" s="59" t="s">
        <v>9</v>
      </c>
      <c r="K1738" s="59" t="s">
        <v>9</v>
      </c>
      <c r="L1738" s="47" t="str">
        <f t="shared" si="407"/>
        <v>Sistemas</v>
      </c>
      <c r="M1738" s="47" t="str">
        <f t="shared" si="402"/>
        <v>Sistemas.Distribuição</v>
      </c>
      <c r="N1738" s="47" t="str">
        <f t="shared" si="403"/>
        <v>Sistema</v>
      </c>
      <c r="O1738" s="41" t="str">
        <f t="shared" si="404"/>
        <v>Classe IFC: IfcDistributionSystemELECTRICAL</v>
      </c>
      <c r="P1738" s="41" t="s">
        <v>2845</v>
      </c>
      <c r="Q1738" s="41" t="s">
        <v>4630</v>
      </c>
      <c r="R1738" s="48" t="s">
        <v>9</v>
      </c>
      <c r="S1738" s="49" t="str">
        <f t="shared" si="408"/>
        <v>Sistemas</v>
      </c>
      <c r="T1738" s="49" t="str">
        <f t="shared" si="405"/>
        <v>Sistemas.Distribuição</v>
      </c>
      <c r="U1738" s="49" t="str">
        <f t="shared" si="406"/>
        <v>Sistema</v>
      </c>
      <c r="V1738" s="49" t="str">
        <f t="shared" si="409"/>
        <v>Sistemas</v>
      </c>
      <c r="W1738" s="1" t="str">
        <f t="shared" si="410"/>
        <v>Key.Ifc4.3-1738</v>
      </c>
    </row>
    <row r="1739" spans="1:23" ht="6" customHeight="1" x14ac:dyDescent="0.25">
      <c r="A1739" s="43">
        <v>1739</v>
      </c>
      <c r="B1739" s="2" t="s">
        <v>1263</v>
      </c>
      <c r="C1739" s="45" t="s">
        <v>3174</v>
      </c>
      <c r="D1739" s="2" t="s">
        <v>3288</v>
      </c>
      <c r="E1739" s="2" t="s">
        <v>495</v>
      </c>
      <c r="F1739" s="46" t="s">
        <v>870</v>
      </c>
      <c r="G1739" s="59" t="s">
        <v>9</v>
      </c>
      <c r="H1739" s="59" t="s">
        <v>9</v>
      </c>
      <c r="I1739" s="59" t="s">
        <v>9</v>
      </c>
      <c r="J1739" s="59" t="s">
        <v>9</v>
      </c>
      <c r="K1739" s="59" t="s">
        <v>9</v>
      </c>
      <c r="L1739" s="47" t="str">
        <f t="shared" si="407"/>
        <v>Sistemas</v>
      </c>
      <c r="M1739" s="47" t="str">
        <f t="shared" si="402"/>
        <v>Sistemas.Distribuição</v>
      </c>
      <c r="N1739" s="47" t="str">
        <f t="shared" si="403"/>
        <v>Sistema</v>
      </c>
      <c r="O1739" s="41" t="str">
        <f t="shared" si="404"/>
        <v>Classe IFC: IfcDistributionSystemELECTROACOUSTIC</v>
      </c>
      <c r="P1739" s="41" t="s">
        <v>2846</v>
      </c>
      <c r="Q1739" s="41" t="s">
        <v>4631</v>
      </c>
      <c r="R1739" s="48" t="s">
        <v>9</v>
      </c>
      <c r="S1739" s="49" t="str">
        <f t="shared" si="408"/>
        <v>Sistemas</v>
      </c>
      <c r="T1739" s="49" t="str">
        <f t="shared" si="405"/>
        <v>Sistemas.Distribuição</v>
      </c>
      <c r="U1739" s="49" t="str">
        <f t="shared" si="406"/>
        <v>Sistema</v>
      </c>
      <c r="V1739" s="49" t="str">
        <f t="shared" si="409"/>
        <v>Sistemas</v>
      </c>
      <c r="W1739" s="1" t="str">
        <f t="shared" si="410"/>
        <v>Key.Ifc4.3-1739</v>
      </c>
    </row>
    <row r="1740" spans="1:23" ht="6" customHeight="1" x14ac:dyDescent="0.25">
      <c r="A1740" s="43">
        <v>1740</v>
      </c>
      <c r="B1740" s="2" t="s">
        <v>1263</v>
      </c>
      <c r="C1740" s="45" t="s">
        <v>3174</v>
      </c>
      <c r="D1740" s="2" t="s">
        <v>3288</v>
      </c>
      <c r="E1740" s="2" t="s">
        <v>495</v>
      </c>
      <c r="F1740" s="46" t="s">
        <v>871</v>
      </c>
      <c r="G1740" s="59" t="s">
        <v>9</v>
      </c>
      <c r="H1740" s="59" t="s">
        <v>9</v>
      </c>
      <c r="I1740" s="59" t="s">
        <v>9</v>
      </c>
      <c r="J1740" s="59" t="s">
        <v>9</v>
      </c>
      <c r="K1740" s="59" t="s">
        <v>9</v>
      </c>
      <c r="L1740" s="47" t="str">
        <f t="shared" ref="L1740:L1803" si="418">CONCATENATE("", C1740)</f>
        <v>Sistemas</v>
      </c>
      <c r="M1740" s="47" t="str">
        <f t="shared" ref="M1740:M1803" si="419">CONCATENATE("", D1740)</f>
        <v>Sistemas.Distribuição</v>
      </c>
      <c r="N1740" s="47" t="str">
        <f t="shared" ref="N1740:N1803" si="420">CONCATENATE("", E1740)</f>
        <v>Sistema</v>
      </c>
      <c r="O1740" s="41" t="str">
        <f t="shared" ref="O1740:O1803" si="421">IF(ISNUMBER(FIND("Ifc",F1740)),CONCATENATE("Classe IFC: ",F1740),CONCATENATE("Cat. Revit: ",F1740))</f>
        <v>Classe IFC: IfcDistributionSystemEXHAUST</v>
      </c>
      <c r="P1740" s="41" t="s">
        <v>2847</v>
      </c>
      <c r="Q1740" s="41" t="s">
        <v>4632</v>
      </c>
      <c r="R1740" s="48" t="s">
        <v>9</v>
      </c>
      <c r="S1740" s="49" t="str">
        <f t="shared" ref="S1740:S1803" si="422">SUBSTITUTE(C1740, "_", " ")</f>
        <v>Sistemas</v>
      </c>
      <c r="T1740" s="49" t="str">
        <f t="shared" ref="T1740:T1803" si="423">SUBSTITUTE(D1740, "_", " ")</f>
        <v>Sistemas.Distribuição</v>
      </c>
      <c r="U1740" s="49" t="str">
        <f t="shared" ref="U1740:U1803" si="424">SUBSTITUTE(E1740, "_", " ")</f>
        <v>Sistema</v>
      </c>
      <c r="V1740" s="49" t="str">
        <f t="shared" ref="V1740:V1803" si="425">SUBSTITUTE(C1740, "_", " ")</f>
        <v>Sistemas</v>
      </c>
      <c r="W1740" s="1" t="str">
        <f t="shared" ref="W1740:W1803" si="426">CONCATENATE("Key.Ifc4.3-",A1740)</f>
        <v>Key.Ifc4.3-1740</v>
      </c>
    </row>
    <row r="1741" spans="1:23" ht="6" customHeight="1" x14ac:dyDescent="0.25">
      <c r="A1741" s="43">
        <v>1741</v>
      </c>
      <c r="B1741" s="2" t="s">
        <v>1263</v>
      </c>
      <c r="C1741" s="45" t="s">
        <v>3174</v>
      </c>
      <c r="D1741" s="2" t="s">
        <v>3288</v>
      </c>
      <c r="E1741" s="2" t="s">
        <v>495</v>
      </c>
      <c r="F1741" s="46" t="s">
        <v>872</v>
      </c>
      <c r="G1741" s="59" t="s">
        <v>9</v>
      </c>
      <c r="H1741" s="59" t="s">
        <v>9</v>
      </c>
      <c r="I1741" s="59" t="s">
        <v>9</v>
      </c>
      <c r="J1741" s="59" t="s">
        <v>9</v>
      </c>
      <c r="K1741" s="59" t="s">
        <v>9</v>
      </c>
      <c r="L1741" s="47" t="str">
        <f t="shared" si="418"/>
        <v>Sistemas</v>
      </c>
      <c r="M1741" s="47" t="str">
        <f t="shared" si="419"/>
        <v>Sistemas.Distribuição</v>
      </c>
      <c r="N1741" s="47" t="str">
        <f t="shared" si="420"/>
        <v>Sistema</v>
      </c>
      <c r="O1741" s="41" t="str">
        <f t="shared" si="421"/>
        <v>Classe IFC: IfcDistributionSystemFIREPROTECTION</v>
      </c>
      <c r="P1741" s="41" t="s">
        <v>2848</v>
      </c>
      <c r="Q1741" s="41" t="s">
        <v>4633</v>
      </c>
      <c r="R1741" s="48" t="s">
        <v>9</v>
      </c>
      <c r="S1741" s="49" t="str">
        <f t="shared" si="422"/>
        <v>Sistemas</v>
      </c>
      <c r="T1741" s="49" t="str">
        <f t="shared" si="423"/>
        <v>Sistemas.Distribuição</v>
      </c>
      <c r="U1741" s="49" t="str">
        <f t="shared" si="424"/>
        <v>Sistema</v>
      </c>
      <c r="V1741" s="49" t="str">
        <f t="shared" si="425"/>
        <v>Sistemas</v>
      </c>
      <c r="W1741" s="1" t="str">
        <f t="shared" si="426"/>
        <v>Key.Ifc4.3-1741</v>
      </c>
    </row>
    <row r="1742" spans="1:23" ht="6" customHeight="1" x14ac:dyDescent="0.25">
      <c r="A1742" s="43">
        <v>1742</v>
      </c>
      <c r="B1742" s="2" t="s">
        <v>1263</v>
      </c>
      <c r="C1742" s="45" t="s">
        <v>3174</v>
      </c>
      <c r="D1742" s="2" t="s">
        <v>3288</v>
      </c>
      <c r="E1742" s="2" t="s">
        <v>495</v>
      </c>
      <c r="F1742" s="46" t="s">
        <v>873</v>
      </c>
      <c r="G1742" s="59" t="s">
        <v>9</v>
      </c>
      <c r="H1742" s="59" t="s">
        <v>9</v>
      </c>
      <c r="I1742" s="59" t="s">
        <v>9</v>
      </c>
      <c r="J1742" s="59" t="s">
        <v>9</v>
      </c>
      <c r="K1742" s="59" t="s">
        <v>9</v>
      </c>
      <c r="L1742" s="47" t="str">
        <f t="shared" si="418"/>
        <v>Sistemas</v>
      </c>
      <c r="M1742" s="47" t="str">
        <f t="shared" si="419"/>
        <v>Sistemas.Distribuição</v>
      </c>
      <c r="N1742" s="47" t="str">
        <f t="shared" si="420"/>
        <v>Sistema</v>
      </c>
      <c r="O1742" s="41" t="str">
        <f t="shared" si="421"/>
        <v>Classe IFC: IfcDistributionSystemFIXEDTRANSMISSIONNETWORK</v>
      </c>
      <c r="P1742" s="41" t="s">
        <v>2849</v>
      </c>
      <c r="Q1742" s="41" t="s">
        <v>4634</v>
      </c>
      <c r="R1742" s="48" t="s">
        <v>9</v>
      </c>
      <c r="S1742" s="49" t="str">
        <f t="shared" si="422"/>
        <v>Sistemas</v>
      </c>
      <c r="T1742" s="49" t="str">
        <f t="shared" si="423"/>
        <v>Sistemas.Distribuição</v>
      </c>
      <c r="U1742" s="49" t="str">
        <f t="shared" si="424"/>
        <v>Sistema</v>
      </c>
      <c r="V1742" s="49" t="str">
        <f t="shared" si="425"/>
        <v>Sistemas</v>
      </c>
      <c r="W1742" s="1" t="str">
        <f t="shared" si="426"/>
        <v>Key.Ifc4.3-1742</v>
      </c>
    </row>
    <row r="1743" spans="1:23" ht="6" customHeight="1" x14ac:dyDescent="0.25">
      <c r="A1743" s="43">
        <v>1743</v>
      </c>
      <c r="B1743" s="2" t="s">
        <v>1263</v>
      </c>
      <c r="C1743" s="45" t="s">
        <v>3174</v>
      </c>
      <c r="D1743" s="2" t="s">
        <v>3288</v>
      </c>
      <c r="E1743" s="2" t="s">
        <v>495</v>
      </c>
      <c r="F1743" s="46" t="s">
        <v>874</v>
      </c>
      <c r="G1743" s="59" t="s">
        <v>9</v>
      </c>
      <c r="H1743" s="59" t="s">
        <v>9</v>
      </c>
      <c r="I1743" s="59" t="s">
        <v>9</v>
      </c>
      <c r="J1743" s="59" t="s">
        <v>9</v>
      </c>
      <c r="K1743" s="59" t="s">
        <v>9</v>
      </c>
      <c r="L1743" s="47" t="str">
        <f t="shared" si="418"/>
        <v>Sistemas</v>
      </c>
      <c r="M1743" s="47" t="str">
        <f t="shared" si="419"/>
        <v>Sistemas.Distribuição</v>
      </c>
      <c r="N1743" s="47" t="str">
        <f t="shared" si="420"/>
        <v>Sistema</v>
      </c>
      <c r="O1743" s="41" t="str">
        <f t="shared" si="421"/>
        <v>Classe IFC: IfcDistributionSystemFUEL</v>
      </c>
      <c r="P1743" s="41" t="s">
        <v>2850</v>
      </c>
      <c r="Q1743" s="41" t="s">
        <v>4635</v>
      </c>
      <c r="R1743" s="48" t="s">
        <v>9</v>
      </c>
      <c r="S1743" s="49" t="str">
        <f t="shared" si="422"/>
        <v>Sistemas</v>
      </c>
      <c r="T1743" s="49" t="str">
        <f t="shared" si="423"/>
        <v>Sistemas.Distribuição</v>
      </c>
      <c r="U1743" s="49" t="str">
        <f t="shared" si="424"/>
        <v>Sistema</v>
      </c>
      <c r="V1743" s="49" t="str">
        <f t="shared" si="425"/>
        <v>Sistemas</v>
      </c>
      <c r="W1743" s="1" t="str">
        <f t="shared" si="426"/>
        <v>Key.Ifc4.3-1743</v>
      </c>
    </row>
    <row r="1744" spans="1:23" ht="6" customHeight="1" x14ac:dyDescent="0.25">
      <c r="A1744" s="43">
        <v>1744</v>
      </c>
      <c r="B1744" s="2" t="s">
        <v>1263</v>
      </c>
      <c r="C1744" s="45" t="s">
        <v>3174</v>
      </c>
      <c r="D1744" s="2" t="s">
        <v>3288</v>
      </c>
      <c r="E1744" s="2" t="s">
        <v>495</v>
      </c>
      <c r="F1744" s="46" t="s">
        <v>875</v>
      </c>
      <c r="G1744" s="59" t="s">
        <v>9</v>
      </c>
      <c r="H1744" s="59" t="s">
        <v>9</v>
      </c>
      <c r="I1744" s="59" t="s">
        <v>9</v>
      </c>
      <c r="J1744" s="59" t="s">
        <v>9</v>
      </c>
      <c r="K1744" s="59" t="s">
        <v>9</v>
      </c>
      <c r="L1744" s="47" t="str">
        <f t="shared" si="418"/>
        <v>Sistemas</v>
      </c>
      <c r="M1744" s="47" t="str">
        <f t="shared" si="419"/>
        <v>Sistemas.Distribuição</v>
      </c>
      <c r="N1744" s="47" t="str">
        <f t="shared" si="420"/>
        <v>Sistema</v>
      </c>
      <c r="O1744" s="41" t="str">
        <f t="shared" si="421"/>
        <v>Classe IFC: IfcDistributionSystemGAS</v>
      </c>
      <c r="P1744" s="41" t="s">
        <v>2851</v>
      </c>
      <c r="Q1744" s="41" t="s">
        <v>4636</v>
      </c>
      <c r="R1744" s="48" t="s">
        <v>9</v>
      </c>
      <c r="S1744" s="49" t="str">
        <f t="shared" si="422"/>
        <v>Sistemas</v>
      </c>
      <c r="T1744" s="49" t="str">
        <f t="shared" si="423"/>
        <v>Sistemas.Distribuição</v>
      </c>
      <c r="U1744" s="49" t="str">
        <f t="shared" si="424"/>
        <v>Sistema</v>
      </c>
      <c r="V1744" s="49" t="str">
        <f t="shared" si="425"/>
        <v>Sistemas</v>
      </c>
      <c r="W1744" s="1" t="str">
        <f t="shared" si="426"/>
        <v>Key.Ifc4.3-1744</v>
      </c>
    </row>
    <row r="1745" spans="1:23" ht="6" customHeight="1" x14ac:dyDescent="0.25">
      <c r="A1745" s="43">
        <v>1745</v>
      </c>
      <c r="B1745" s="2" t="s">
        <v>1263</v>
      </c>
      <c r="C1745" s="45" t="s">
        <v>3174</v>
      </c>
      <c r="D1745" s="2" t="s">
        <v>3288</v>
      </c>
      <c r="E1745" s="2" t="s">
        <v>495</v>
      </c>
      <c r="F1745" s="46" t="s">
        <v>876</v>
      </c>
      <c r="G1745" s="59" t="s">
        <v>9</v>
      </c>
      <c r="H1745" s="59" t="s">
        <v>9</v>
      </c>
      <c r="I1745" s="59" t="s">
        <v>9</v>
      </c>
      <c r="J1745" s="59" t="s">
        <v>9</v>
      </c>
      <c r="K1745" s="59" t="s">
        <v>9</v>
      </c>
      <c r="L1745" s="47" t="str">
        <f t="shared" si="418"/>
        <v>Sistemas</v>
      </c>
      <c r="M1745" s="47" t="str">
        <f t="shared" si="419"/>
        <v>Sistemas.Distribuição</v>
      </c>
      <c r="N1745" s="47" t="str">
        <f t="shared" si="420"/>
        <v>Sistema</v>
      </c>
      <c r="O1745" s="41" t="str">
        <f t="shared" si="421"/>
        <v>Classe IFC: IfcDistributionSystemHAZARDOUS</v>
      </c>
      <c r="P1745" s="41" t="s">
        <v>2852</v>
      </c>
      <c r="Q1745" s="41" t="s">
        <v>4637</v>
      </c>
      <c r="R1745" s="48" t="s">
        <v>9</v>
      </c>
      <c r="S1745" s="49" t="str">
        <f t="shared" si="422"/>
        <v>Sistemas</v>
      </c>
      <c r="T1745" s="49" t="str">
        <f t="shared" si="423"/>
        <v>Sistemas.Distribuição</v>
      </c>
      <c r="U1745" s="49" t="str">
        <f t="shared" si="424"/>
        <v>Sistema</v>
      </c>
      <c r="V1745" s="49" t="str">
        <f t="shared" si="425"/>
        <v>Sistemas</v>
      </c>
      <c r="W1745" s="1" t="str">
        <f t="shared" si="426"/>
        <v>Key.Ifc4.3-1745</v>
      </c>
    </row>
    <row r="1746" spans="1:23" ht="6" customHeight="1" x14ac:dyDescent="0.25">
      <c r="A1746" s="43">
        <v>1746</v>
      </c>
      <c r="B1746" s="2" t="s">
        <v>1263</v>
      </c>
      <c r="C1746" s="45" t="s">
        <v>3174</v>
      </c>
      <c r="D1746" s="2" t="s">
        <v>3288</v>
      </c>
      <c r="E1746" s="2" t="s">
        <v>495</v>
      </c>
      <c r="F1746" s="46" t="s">
        <v>877</v>
      </c>
      <c r="G1746" s="59" t="s">
        <v>9</v>
      </c>
      <c r="H1746" s="59" t="s">
        <v>9</v>
      </c>
      <c r="I1746" s="59" t="s">
        <v>9</v>
      </c>
      <c r="J1746" s="59" t="s">
        <v>9</v>
      </c>
      <c r="K1746" s="59" t="s">
        <v>9</v>
      </c>
      <c r="L1746" s="47" t="str">
        <f t="shared" si="418"/>
        <v>Sistemas</v>
      </c>
      <c r="M1746" s="47" t="str">
        <f t="shared" si="419"/>
        <v>Sistemas.Distribuição</v>
      </c>
      <c r="N1746" s="47" t="str">
        <f t="shared" si="420"/>
        <v>Sistema</v>
      </c>
      <c r="O1746" s="41" t="str">
        <f t="shared" si="421"/>
        <v>Classe IFC: IfcDistributionSystemHEATING</v>
      </c>
      <c r="P1746" s="41" t="s">
        <v>2853</v>
      </c>
      <c r="Q1746" s="41" t="s">
        <v>4638</v>
      </c>
      <c r="R1746" s="48" t="s">
        <v>9</v>
      </c>
      <c r="S1746" s="49" t="str">
        <f t="shared" si="422"/>
        <v>Sistemas</v>
      </c>
      <c r="T1746" s="49" t="str">
        <f t="shared" si="423"/>
        <v>Sistemas.Distribuição</v>
      </c>
      <c r="U1746" s="49" t="str">
        <f t="shared" si="424"/>
        <v>Sistema</v>
      </c>
      <c r="V1746" s="49" t="str">
        <f t="shared" si="425"/>
        <v>Sistemas</v>
      </c>
      <c r="W1746" s="1" t="str">
        <f t="shared" si="426"/>
        <v>Key.Ifc4.3-1746</v>
      </c>
    </row>
    <row r="1747" spans="1:23" ht="6" customHeight="1" x14ac:dyDescent="0.25">
      <c r="A1747" s="43">
        <v>1747</v>
      </c>
      <c r="B1747" s="2" t="s">
        <v>1263</v>
      </c>
      <c r="C1747" s="45" t="s">
        <v>3174</v>
      </c>
      <c r="D1747" s="2" t="s">
        <v>3288</v>
      </c>
      <c r="E1747" s="2" t="s">
        <v>495</v>
      </c>
      <c r="F1747" s="46" t="s">
        <v>878</v>
      </c>
      <c r="G1747" s="59" t="s">
        <v>9</v>
      </c>
      <c r="H1747" s="59" t="s">
        <v>9</v>
      </c>
      <c r="I1747" s="59" t="s">
        <v>9</v>
      </c>
      <c r="J1747" s="59" t="s">
        <v>9</v>
      </c>
      <c r="K1747" s="59" t="s">
        <v>9</v>
      </c>
      <c r="L1747" s="47" t="str">
        <f t="shared" si="418"/>
        <v>Sistemas</v>
      </c>
      <c r="M1747" s="47" t="str">
        <f t="shared" si="419"/>
        <v>Sistemas.Distribuição</v>
      </c>
      <c r="N1747" s="47" t="str">
        <f t="shared" si="420"/>
        <v>Sistema</v>
      </c>
      <c r="O1747" s="41" t="str">
        <f t="shared" si="421"/>
        <v>Classe IFC: IfcDistributionSystemLIGHTING</v>
      </c>
      <c r="P1747" s="41" t="s">
        <v>2854</v>
      </c>
      <c r="Q1747" s="41" t="s">
        <v>4639</v>
      </c>
      <c r="R1747" s="48" t="s">
        <v>9</v>
      </c>
      <c r="S1747" s="49" t="str">
        <f t="shared" si="422"/>
        <v>Sistemas</v>
      </c>
      <c r="T1747" s="49" t="str">
        <f t="shared" si="423"/>
        <v>Sistemas.Distribuição</v>
      </c>
      <c r="U1747" s="49" t="str">
        <f t="shared" si="424"/>
        <v>Sistema</v>
      </c>
      <c r="V1747" s="49" t="str">
        <f t="shared" si="425"/>
        <v>Sistemas</v>
      </c>
      <c r="W1747" s="1" t="str">
        <f t="shared" si="426"/>
        <v>Key.Ifc4.3-1747</v>
      </c>
    </row>
    <row r="1748" spans="1:23" ht="6" customHeight="1" x14ac:dyDescent="0.25">
      <c r="A1748" s="43">
        <v>1748</v>
      </c>
      <c r="B1748" s="2" t="s">
        <v>1263</v>
      </c>
      <c r="C1748" s="45" t="s">
        <v>3174</v>
      </c>
      <c r="D1748" s="2" t="s">
        <v>3288</v>
      </c>
      <c r="E1748" s="2" t="s">
        <v>495</v>
      </c>
      <c r="F1748" s="46" t="s">
        <v>879</v>
      </c>
      <c r="G1748" s="59" t="s">
        <v>9</v>
      </c>
      <c r="H1748" s="59" t="s">
        <v>9</v>
      </c>
      <c r="I1748" s="59" t="s">
        <v>9</v>
      </c>
      <c r="J1748" s="59" t="s">
        <v>9</v>
      </c>
      <c r="K1748" s="59" t="s">
        <v>9</v>
      </c>
      <c r="L1748" s="47" t="str">
        <f t="shared" si="418"/>
        <v>Sistemas</v>
      </c>
      <c r="M1748" s="47" t="str">
        <f t="shared" si="419"/>
        <v>Sistemas.Distribuição</v>
      </c>
      <c r="N1748" s="47" t="str">
        <f t="shared" si="420"/>
        <v>Sistema</v>
      </c>
      <c r="O1748" s="41" t="str">
        <f t="shared" si="421"/>
        <v>Classe IFC: IfcDistributionSystemLIGHTNINGPROTECTION</v>
      </c>
      <c r="P1748" s="41" t="s">
        <v>2855</v>
      </c>
      <c r="Q1748" s="41" t="s">
        <v>4640</v>
      </c>
      <c r="R1748" s="48" t="s">
        <v>9</v>
      </c>
      <c r="S1748" s="49" t="str">
        <f t="shared" si="422"/>
        <v>Sistemas</v>
      </c>
      <c r="T1748" s="49" t="str">
        <f t="shared" si="423"/>
        <v>Sistemas.Distribuição</v>
      </c>
      <c r="U1748" s="49" t="str">
        <f t="shared" si="424"/>
        <v>Sistema</v>
      </c>
      <c r="V1748" s="49" t="str">
        <f t="shared" si="425"/>
        <v>Sistemas</v>
      </c>
      <c r="W1748" s="1" t="str">
        <f t="shared" si="426"/>
        <v>Key.Ifc4.3-1748</v>
      </c>
    </row>
    <row r="1749" spans="1:23" ht="6" customHeight="1" x14ac:dyDescent="0.25">
      <c r="A1749" s="43">
        <v>1749</v>
      </c>
      <c r="B1749" s="2" t="s">
        <v>1263</v>
      </c>
      <c r="C1749" s="45" t="s">
        <v>3174</v>
      </c>
      <c r="D1749" s="2" t="s">
        <v>3288</v>
      </c>
      <c r="E1749" s="2" t="s">
        <v>495</v>
      </c>
      <c r="F1749" s="46" t="s">
        <v>880</v>
      </c>
      <c r="G1749" s="59" t="s">
        <v>9</v>
      </c>
      <c r="H1749" s="59" t="s">
        <v>9</v>
      </c>
      <c r="I1749" s="59" t="s">
        <v>9</v>
      </c>
      <c r="J1749" s="59" t="s">
        <v>9</v>
      </c>
      <c r="K1749" s="59" t="s">
        <v>9</v>
      </c>
      <c r="L1749" s="47" t="str">
        <f t="shared" si="418"/>
        <v>Sistemas</v>
      </c>
      <c r="M1749" s="47" t="str">
        <f t="shared" si="419"/>
        <v>Sistemas.Distribuição</v>
      </c>
      <c r="N1749" s="47" t="str">
        <f t="shared" si="420"/>
        <v>Sistema</v>
      </c>
      <c r="O1749" s="41" t="str">
        <f t="shared" si="421"/>
        <v>Classe IFC: IfcDistributionSystemMOBILENETWORK</v>
      </c>
      <c r="P1749" s="41" t="s">
        <v>2856</v>
      </c>
      <c r="Q1749" s="41" t="s">
        <v>4641</v>
      </c>
      <c r="R1749" s="48" t="s">
        <v>9</v>
      </c>
      <c r="S1749" s="49" t="str">
        <f t="shared" si="422"/>
        <v>Sistemas</v>
      </c>
      <c r="T1749" s="49" t="str">
        <f t="shared" si="423"/>
        <v>Sistemas.Distribuição</v>
      </c>
      <c r="U1749" s="49" t="str">
        <f t="shared" si="424"/>
        <v>Sistema</v>
      </c>
      <c r="V1749" s="49" t="str">
        <f t="shared" si="425"/>
        <v>Sistemas</v>
      </c>
      <c r="W1749" s="1" t="str">
        <f t="shared" si="426"/>
        <v>Key.Ifc4.3-1749</v>
      </c>
    </row>
    <row r="1750" spans="1:23" ht="6" customHeight="1" x14ac:dyDescent="0.25">
      <c r="A1750" s="43">
        <v>1750</v>
      </c>
      <c r="B1750" s="2" t="s">
        <v>1263</v>
      </c>
      <c r="C1750" s="45" t="s">
        <v>3174</v>
      </c>
      <c r="D1750" s="2" t="s">
        <v>3288</v>
      </c>
      <c r="E1750" s="2" t="s">
        <v>495</v>
      </c>
      <c r="F1750" s="46" t="s">
        <v>881</v>
      </c>
      <c r="G1750" s="59" t="s">
        <v>9</v>
      </c>
      <c r="H1750" s="59" t="s">
        <v>9</v>
      </c>
      <c r="I1750" s="59" t="s">
        <v>9</v>
      </c>
      <c r="J1750" s="59" t="s">
        <v>9</v>
      </c>
      <c r="K1750" s="59" t="s">
        <v>9</v>
      </c>
      <c r="L1750" s="47" t="str">
        <f t="shared" si="418"/>
        <v>Sistemas</v>
      </c>
      <c r="M1750" s="47" t="str">
        <f t="shared" si="419"/>
        <v>Sistemas.Distribuição</v>
      </c>
      <c r="N1750" s="47" t="str">
        <f t="shared" si="420"/>
        <v>Sistema</v>
      </c>
      <c r="O1750" s="41" t="str">
        <f t="shared" si="421"/>
        <v>Classe IFC: IfcDistributionSystemMONITORINGSYSTEM</v>
      </c>
      <c r="P1750" s="41" t="s">
        <v>2857</v>
      </c>
      <c r="Q1750" s="41" t="s">
        <v>4642</v>
      </c>
      <c r="R1750" s="48" t="s">
        <v>9</v>
      </c>
      <c r="S1750" s="49" t="str">
        <f t="shared" si="422"/>
        <v>Sistemas</v>
      </c>
      <c r="T1750" s="49" t="str">
        <f t="shared" si="423"/>
        <v>Sistemas.Distribuição</v>
      </c>
      <c r="U1750" s="49" t="str">
        <f t="shared" si="424"/>
        <v>Sistema</v>
      </c>
      <c r="V1750" s="49" t="str">
        <f t="shared" si="425"/>
        <v>Sistemas</v>
      </c>
      <c r="W1750" s="1" t="str">
        <f t="shared" si="426"/>
        <v>Key.Ifc4.3-1750</v>
      </c>
    </row>
    <row r="1751" spans="1:23" ht="6" customHeight="1" x14ac:dyDescent="0.25">
      <c r="A1751" s="43">
        <v>1751</v>
      </c>
      <c r="B1751" s="2" t="s">
        <v>1263</v>
      </c>
      <c r="C1751" s="45" t="s">
        <v>3174</v>
      </c>
      <c r="D1751" s="2" t="s">
        <v>3288</v>
      </c>
      <c r="E1751" s="2" t="s">
        <v>495</v>
      </c>
      <c r="F1751" s="46" t="s">
        <v>882</v>
      </c>
      <c r="G1751" s="59" t="s">
        <v>9</v>
      </c>
      <c r="H1751" s="59" t="s">
        <v>9</v>
      </c>
      <c r="I1751" s="59" t="s">
        <v>9</v>
      </c>
      <c r="J1751" s="59" t="s">
        <v>9</v>
      </c>
      <c r="K1751" s="59" t="s">
        <v>9</v>
      </c>
      <c r="L1751" s="47" t="str">
        <f t="shared" si="418"/>
        <v>Sistemas</v>
      </c>
      <c r="M1751" s="47" t="str">
        <f t="shared" si="419"/>
        <v>Sistemas.Distribuição</v>
      </c>
      <c r="N1751" s="47" t="str">
        <f t="shared" si="420"/>
        <v>Sistema</v>
      </c>
      <c r="O1751" s="41" t="str">
        <f t="shared" si="421"/>
        <v>Classe IFC: IfcDistributionSystemMUNICIPALSOLIDWASTE</v>
      </c>
      <c r="P1751" s="41" t="s">
        <v>2858</v>
      </c>
      <c r="Q1751" s="41" t="s">
        <v>4643</v>
      </c>
      <c r="R1751" s="48" t="s">
        <v>9</v>
      </c>
      <c r="S1751" s="49" t="str">
        <f t="shared" si="422"/>
        <v>Sistemas</v>
      </c>
      <c r="T1751" s="49" t="str">
        <f t="shared" si="423"/>
        <v>Sistemas.Distribuição</v>
      </c>
      <c r="U1751" s="49" t="str">
        <f t="shared" si="424"/>
        <v>Sistema</v>
      </c>
      <c r="V1751" s="49" t="str">
        <f t="shared" si="425"/>
        <v>Sistemas</v>
      </c>
      <c r="W1751" s="1" t="str">
        <f t="shared" si="426"/>
        <v>Key.Ifc4.3-1751</v>
      </c>
    </row>
    <row r="1752" spans="1:23" ht="6" customHeight="1" x14ac:dyDescent="0.25">
      <c r="A1752" s="43">
        <v>1752</v>
      </c>
      <c r="B1752" s="2" t="s">
        <v>1263</v>
      </c>
      <c r="C1752" s="45" t="s">
        <v>3174</v>
      </c>
      <c r="D1752" s="2" t="s">
        <v>3288</v>
      </c>
      <c r="E1752" s="2" t="s">
        <v>495</v>
      </c>
      <c r="F1752" s="46" t="s">
        <v>883</v>
      </c>
      <c r="G1752" s="59" t="s">
        <v>9</v>
      </c>
      <c r="H1752" s="59" t="s">
        <v>9</v>
      </c>
      <c r="I1752" s="59" t="s">
        <v>9</v>
      </c>
      <c r="J1752" s="59" t="s">
        <v>9</v>
      </c>
      <c r="K1752" s="59" t="s">
        <v>9</v>
      </c>
      <c r="L1752" s="47" t="str">
        <f t="shared" si="418"/>
        <v>Sistemas</v>
      </c>
      <c r="M1752" s="47" t="str">
        <f t="shared" si="419"/>
        <v>Sistemas.Distribuição</v>
      </c>
      <c r="N1752" s="47" t="str">
        <f t="shared" si="420"/>
        <v>Sistema</v>
      </c>
      <c r="O1752" s="41" t="str">
        <f t="shared" si="421"/>
        <v>Classe IFC: IfcDistributionSystemOIL</v>
      </c>
      <c r="P1752" s="41" t="s">
        <v>2859</v>
      </c>
      <c r="Q1752" s="41" t="s">
        <v>4644</v>
      </c>
      <c r="R1752" s="48" t="s">
        <v>9</v>
      </c>
      <c r="S1752" s="49" t="str">
        <f t="shared" si="422"/>
        <v>Sistemas</v>
      </c>
      <c r="T1752" s="49" t="str">
        <f t="shared" si="423"/>
        <v>Sistemas.Distribuição</v>
      </c>
      <c r="U1752" s="49" t="str">
        <f t="shared" si="424"/>
        <v>Sistema</v>
      </c>
      <c r="V1752" s="49" t="str">
        <f t="shared" si="425"/>
        <v>Sistemas</v>
      </c>
      <c r="W1752" s="1" t="str">
        <f t="shared" si="426"/>
        <v>Key.Ifc4.3-1752</v>
      </c>
    </row>
    <row r="1753" spans="1:23" ht="6" customHeight="1" x14ac:dyDescent="0.25">
      <c r="A1753" s="43">
        <v>1753</v>
      </c>
      <c r="B1753" s="2" t="s">
        <v>1263</v>
      </c>
      <c r="C1753" s="45" t="s">
        <v>3174</v>
      </c>
      <c r="D1753" s="2" t="s">
        <v>3288</v>
      </c>
      <c r="E1753" s="2" t="s">
        <v>495</v>
      </c>
      <c r="F1753" s="46" t="s">
        <v>884</v>
      </c>
      <c r="G1753" s="59" t="s">
        <v>9</v>
      </c>
      <c r="H1753" s="59" t="s">
        <v>9</v>
      </c>
      <c r="I1753" s="59" t="s">
        <v>9</v>
      </c>
      <c r="J1753" s="59" t="s">
        <v>9</v>
      </c>
      <c r="K1753" s="59" t="s">
        <v>9</v>
      </c>
      <c r="L1753" s="47" t="str">
        <f t="shared" si="418"/>
        <v>Sistemas</v>
      </c>
      <c r="M1753" s="47" t="str">
        <f t="shared" si="419"/>
        <v>Sistemas.Distribuição</v>
      </c>
      <c r="N1753" s="47" t="str">
        <f t="shared" si="420"/>
        <v>Sistema</v>
      </c>
      <c r="O1753" s="41" t="str">
        <f t="shared" si="421"/>
        <v>Classe IFC: IfcDistributionSystemOPERATIONAL</v>
      </c>
      <c r="P1753" s="41" t="s">
        <v>2860</v>
      </c>
      <c r="Q1753" s="41" t="s">
        <v>4645</v>
      </c>
      <c r="R1753" s="48" t="s">
        <v>9</v>
      </c>
      <c r="S1753" s="49" t="str">
        <f t="shared" si="422"/>
        <v>Sistemas</v>
      </c>
      <c r="T1753" s="49" t="str">
        <f t="shared" si="423"/>
        <v>Sistemas.Distribuição</v>
      </c>
      <c r="U1753" s="49" t="str">
        <f t="shared" si="424"/>
        <v>Sistema</v>
      </c>
      <c r="V1753" s="49" t="str">
        <f t="shared" si="425"/>
        <v>Sistemas</v>
      </c>
      <c r="W1753" s="1" t="str">
        <f t="shared" si="426"/>
        <v>Key.Ifc4.3-1753</v>
      </c>
    </row>
    <row r="1754" spans="1:23" ht="6" customHeight="1" x14ac:dyDescent="0.25">
      <c r="A1754" s="43">
        <v>1754</v>
      </c>
      <c r="B1754" s="2" t="s">
        <v>1263</v>
      </c>
      <c r="C1754" s="45" t="s">
        <v>3174</v>
      </c>
      <c r="D1754" s="2" t="s">
        <v>3288</v>
      </c>
      <c r="E1754" s="2" t="s">
        <v>495</v>
      </c>
      <c r="F1754" s="46" t="s">
        <v>885</v>
      </c>
      <c r="G1754" s="59" t="s">
        <v>9</v>
      </c>
      <c r="H1754" s="59" t="s">
        <v>9</v>
      </c>
      <c r="I1754" s="59" t="s">
        <v>9</v>
      </c>
      <c r="J1754" s="59" t="s">
        <v>9</v>
      </c>
      <c r="K1754" s="59" t="s">
        <v>9</v>
      </c>
      <c r="L1754" s="47" t="str">
        <f t="shared" si="418"/>
        <v>Sistemas</v>
      </c>
      <c r="M1754" s="47" t="str">
        <f t="shared" si="419"/>
        <v>Sistemas.Distribuição</v>
      </c>
      <c r="N1754" s="47" t="str">
        <f t="shared" si="420"/>
        <v>Sistema</v>
      </c>
      <c r="O1754" s="41" t="str">
        <f t="shared" si="421"/>
        <v>Classe IFC: IfcDistributionSystemOPERATIONALTELEPHONYSYSTEM</v>
      </c>
      <c r="P1754" s="41" t="s">
        <v>2861</v>
      </c>
      <c r="Q1754" s="41" t="s">
        <v>4646</v>
      </c>
      <c r="R1754" s="48" t="s">
        <v>9</v>
      </c>
      <c r="S1754" s="49" t="str">
        <f t="shared" si="422"/>
        <v>Sistemas</v>
      </c>
      <c r="T1754" s="49" t="str">
        <f t="shared" si="423"/>
        <v>Sistemas.Distribuição</v>
      </c>
      <c r="U1754" s="49" t="str">
        <f t="shared" si="424"/>
        <v>Sistema</v>
      </c>
      <c r="V1754" s="49" t="str">
        <f t="shared" si="425"/>
        <v>Sistemas</v>
      </c>
      <c r="W1754" s="1" t="str">
        <f t="shared" si="426"/>
        <v>Key.Ifc4.3-1754</v>
      </c>
    </row>
    <row r="1755" spans="1:23" ht="6" customHeight="1" x14ac:dyDescent="0.25">
      <c r="A1755" s="43">
        <v>1755</v>
      </c>
      <c r="B1755" s="2" t="s">
        <v>1263</v>
      </c>
      <c r="C1755" s="45" t="s">
        <v>3174</v>
      </c>
      <c r="D1755" s="2" t="s">
        <v>3288</v>
      </c>
      <c r="E1755" s="2" t="s">
        <v>495</v>
      </c>
      <c r="F1755" s="46" t="s">
        <v>886</v>
      </c>
      <c r="G1755" s="59" t="s">
        <v>9</v>
      </c>
      <c r="H1755" s="59" t="s">
        <v>9</v>
      </c>
      <c r="I1755" s="59" t="s">
        <v>9</v>
      </c>
      <c r="J1755" s="59" t="s">
        <v>9</v>
      </c>
      <c r="K1755" s="59" t="s">
        <v>9</v>
      </c>
      <c r="L1755" s="47" t="str">
        <f t="shared" si="418"/>
        <v>Sistemas</v>
      </c>
      <c r="M1755" s="47" t="str">
        <f t="shared" si="419"/>
        <v>Sistemas.Distribuição</v>
      </c>
      <c r="N1755" s="47" t="str">
        <f t="shared" si="420"/>
        <v>Sistema</v>
      </c>
      <c r="O1755" s="41" t="str">
        <f t="shared" si="421"/>
        <v>Classe IFC: IfcDistributionSystemOVERHEAD_CONTACTLINE_SYSTEM</v>
      </c>
      <c r="P1755" s="41" t="s">
        <v>2862</v>
      </c>
      <c r="Q1755" s="41" t="s">
        <v>4647</v>
      </c>
      <c r="R1755" s="48" t="s">
        <v>9</v>
      </c>
      <c r="S1755" s="49" t="str">
        <f t="shared" si="422"/>
        <v>Sistemas</v>
      </c>
      <c r="T1755" s="49" t="str">
        <f t="shared" si="423"/>
        <v>Sistemas.Distribuição</v>
      </c>
      <c r="U1755" s="49" t="str">
        <f t="shared" si="424"/>
        <v>Sistema</v>
      </c>
      <c r="V1755" s="49" t="str">
        <f t="shared" si="425"/>
        <v>Sistemas</v>
      </c>
      <c r="W1755" s="1" t="str">
        <f t="shared" si="426"/>
        <v>Key.Ifc4.3-1755</v>
      </c>
    </row>
    <row r="1756" spans="1:23" ht="6" customHeight="1" x14ac:dyDescent="0.25">
      <c r="A1756" s="43">
        <v>1756</v>
      </c>
      <c r="B1756" s="2" t="s">
        <v>1263</v>
      </c>
      <c r="C1756" s="45" t="s">
        <v>3174</v>
      </c>
      <c r="D1756" s="2" t="s">
        <v>3288</v>
      </c>
      <c r="E1756" s="2" t="s">
        <v>495</v>
      </c>
      <c r="F1756" s="46" t="s">
        <v>887</v>
      </c>
      <c r="G1756" s="59" t="s">
        <v>9</v>
      </c>
      <c r="H1756" s="59" t="s">
        <v>9</v>
      </c>
      <c r="I1756" s="59" t="s">
        <v>9</v>
      </c>
      <c r="J1756" s="59" t="s">
        <v>9</v>
      </c>
      <c r="K1756" s="59" t="s">
        <v>9</v>
      </c>
      <c r="L1756" s="47" t="str">
        <f t="shared" si="418"/>
        <v>Sistemas</v>
      </c>
      <c r="M1756" s="47" t="str">
        <f t="shared" si="419"/>
        <v>Sistemas.Distribuição</v>
      </c>
      <c r="N1756" s="47" t="str">
        <f t="shared" si="420"/>
        <v>Sistema</v>
      </c>
      <c r="O1756" s="41" t="str">
        <f t="shared" si="421"/>
        <v>Classe IFC: IfcDistributionSystemPOWERGENERATION</v>
      </c>
      <c r="P1756" s="41" t="s">
        <v>2863</v>
      </c>
      <c r="Q1756" s="41" t="s">
        <v>4648</v>
      </c>
      <c r="R1756" s="48" t="s">
        <v>9</v>
      </c>
      <c r="S1756" s="49" t="str">
        <f t="shared" si="422"/>
        <v>Sistemas</v>
      </c>
      <c r="T1756" s="49" t="str">
        <f t="shared" si="423"/>
        <v>Sistemas.Distribuição</v>
      </c>
      <c r="U1756" s="49" t="str">
        <f t="shared" si="424"/>
        <v>Sistema</v>
      </c>
      <c r="V1756" s="49" t="str">
        <f t="shared" si="425"/>
        <v>Sistemas</v>
      </c>
      <c r="W1756" s="1" t="str">
        <f t="shared" si="426"/>
        <v>Key.Ifc4.3-1756</v>
      </c>
    </row>
    <row r="1757" spans="1:23" ht="6" customHeight="1" x14ac:dyDescent="0.25">
      <c r="A1757" s="43">
        <v>1757</v>
      </c>
      <c r="B1757" s="2" t="s">
        <v>1263</v>
      </c>
      <c r="C1757" s="45" t="s">
        <v>3174</v>
      </c>
      <c r="D1757" s="2" t="s">
        <v>3288</v>
      </c>
      <c r="E1757" s="2" t="s">
        <v>495</v>
      </c>
      <c r="F1757" s="46" t="s">
        <v>888</v>
      </c>
      <c r="G1757" s="59" t="s">
        <v>9</v>
      </c>
      <c r="H1757" s="59" t="s">
        <v>9</v>
      </c>
      <c r="I1757" s="59" t="s">
        <v>9</v>
      </c>
      <c r="J1757" s="59" t="s">
        <v>9</v>
      </c>
      <c r="K1757" s="59" t="s">
        <v>9</v>
      </c>
      <c r="L1757" s="47" t="str">
        <f t="shared" si="418"/>
        <v>Sistemas</v>
      </c>
      <c r="M1757" s="47" t="str">
        <f t="shared" si="419"/>
        <v>Sistemas.Distribuição</v>
      </c>
      <c r="N1757" s="47" t="str">
        <f t="shared" si="420"/>
        <v>Sistema</v>
      </c>
      <c r="O1757" s="41" t="str">
        <f t="shared" si="421"/>
        <v>Classe IFC: IfcDistributionSystemRAINWATER</v>
      </c>
      <c r="P1757" s="41" t="s">
        <v>2864</v>
      </c>
      <c r="Q1757" s="41" t="s">
        <v>4649</v>
      </c>
      <c r="R1757" s="48" t="s">
        <v>9</v>
      </c>
      <c r="S1757" s="49" t="str">
        <f t="shared" si="422"/>
        <v>Sistemas</v>
      </c>
      <c r="T1757" s="49" t="str">
        <f t="shared" si="423"/>
        <v>Sistemas.Distribuição</v>
      </c>
      <c r="U1757" s="49" t="str">
        <f t="shared" si="424"/>
        <v>Sistema</v>
      </c>
      <c r="V1757" s="49" t="str">
        <f t="shared" si="425"/>
        <v>Sistemas</v>
      </c>
      <c r="W1757" s="1" t="str">
        <f t="shared" si="426"/>
        <v>Key.Ifc4.3-1757</v>
      </c>
    </row>
    <row r="1758" spans="1:23" ht="6" customHeight="1" x14ac:dyDescent="0.25">
      <c r="A1758" s="43">
        <v>1758</v>
      </c>
      <c r="B1758" s="2" t="s">
        <v>1263</v>
      </c>
      <c r="C1758" s="45" t="s">
        <v>3174</v>
      </c>
      <c r="D1758" s="2" t="s">
        <v>3288</v>
      </c>
      <c r="E1758" s="2" t="s">
        <v>495</v>
      </c>
      <c r="F1758" s="46" t="s">
        <v>889</v>
      </c>
      <c r="G1758" s="59" t="s">
        <v>9</v>
      </c>
      <c r="H1758" s="59" t="s">
        <v>9</v>
      </c>
      <c r="I1758" s="59" t="s">
        <v>9</v>
      </c>
      <c r="J1758" s="59" t="s">
        <v>9</v>
      </c>
      <c r="K1758" s="59" t="s">
        <v>9</v>
      </c>
      <c r="L1758" s="47" t="str">
        <f t="shared" si="418"/>
        <v>Sistemas</v>
      </c>
      <c r="M1758" s="47" t="str">
        <f t="shared" si="419"/>
        <v>Sistemas.Distribuição</v>
      </c>
      <c r="N1758" s="47" t="str">
        <f t="shared" si="420"/>
        <v>Sistema</v>
      </c>
      <c r="O1758" s="41" t="str">
        <f t="shared" si="421"/>
        <v>Classe IFC: IfcDistributionSystemREFRIGERATION</v>
      </c>
      <c r="P1758" s="41" t="s">
        <v>2865</v>
      </c>
      <c r="Q1758" s="41" t="s">
        <v>4650</v>
      </c>
      <c r="R1758" s="48" t="s">
        <v>9</v>
      </c>
      <c r="S1758" s="49" t="str">
        <f t="shared" si="422"/>
        <v>Sistemas</v>
      </c>
      <c r="T1758" s="49" t="str">
        <f t="shared" si="423"/>
        <v>Sistemas.Distribuição</v>
      </c>
      <c r="U1758" s="49" t="str">
        <f t="shared" si="424"/>
        <v>Sistema</v>
      </c>
      <c r="V1758" s="49" t="str">
        <f t="shared" si="425"/>
        <v>Sistemas</v>
      </c>
      <c r="W1758" s="1" t="str">
        <f t="shared" si="426"/>
        <v>Key.Ifc4.3-1758</v>
      </c>
    </row>
    <row r="1759" spans="1:23" ht="6" customHeight="1" x14ac:dyDescent="0.25">
      <c r="A1759" s="43">
        <v>1759</v>
      </c>
      <c r="B1759" s="2" t="s">
        <v>1263</v>
      </c>
      <c r="C1759" s="45" t="s">
        <v>3174</v>
      </c>
      <c r="D1759" s="2" t="s">
        <v>3288</v>
      </c>
      <c r="E1759" s="2" t="s">
        <v>495</v>
      </c>
      <c r="F1759" s="46" t="s">
        <v>890</v>
      </c>
      <c r="G1759" s="59" t="s">
        <v>9</v>
      </c>
      <c r="H1759" s="59" t="s">
        <v>9</v>
      </c>
      <c r="I1759" s="59" t="s">
        <v>9</v>
      </c>
      <c r="J1759" s="59" t="s">
        <v>9</v>
      </c>
      <c r="K1759" s="59" t="s">
        <v>9</v>
      </c>
      <c r="L1759" s="47" t="str">
        <f t="shared" si="418"/>
        <v>Sistemas</v>
      </c>
      <c r="M1759" s="47" t="str">
        <f t="shared" si="419"/>
        <v>Sistemas.Distribuição</v>
      </c>
      <c r="N1759" s="47" t="str">
        <f t="shared" si="420"/>
        <v>Sistema</v>
      </c>
      <c r="O1759" s="41" t="str">
        <f t="shared" si="421"/>
        <v>Classe IFC: IfcDistributionSystemRETURN_CIRCUIT</v>
      </c>
      <c r="P1759" s="41" t="s">
        <v>2866</v>
      </c>
      <c r="Q1759" s="41" t="s">
        <v>4651</v>
      </c>
      <c r="R1759" s="48" t="s">
        <v>9</v>
      </c>
      <c r="S1759" s="49" t="str">
        <f t="shared" si="422"/>
        <v>Sistemas</v>
      </c>
      <c r="T1759" s="49" t="str">
        <f t="shared" si="423"/>
        <v>Sistemas.Distribuição</v>
      </c>
      <c r="U1759" s="49" t="str">
        <f t="shared" si="424"/>
        <v>Sistema</v>
      </c>
      <c r="V1759" s="49" t="str">
        <f t="shared" si="425"/>
        <v>Sistemas</v>
      </c>
      <c r="W1759" s="1" t="str">
        <f t="shared" si="426"/>
        <v>Key.Ifc4.3-1759</v>
      </c>
    </row>
    <row r="1760" spans="1:23" ht="6" customHeight="1" x14ac:dyDescent="0.25">
      <c r="A1760" s="43">
        <v>1760</v>
      </c>
      <c r="B1760" s="2" t="s">
        <v>1263</v>
      </c>
      <c r="C1760" s="45" t="s">
        <v>3174</v>
      </c>
      <c r="D1760" s="2" t="s">
        <v>3288</v>
      </c>
      <c r="E1760" s="2" t="s">
        <v>495</v>
      </c>
      <c r="F1760" s="46" t="s">
        <v>891</v>
      </c>
      <c r="G1760" s="59" t="s">
        <v>9</v>
      </c>
      <c r="H1760" s="59" t="s">
        <v>9</v>
      </c>
      <c r="I1760" s="59" t="s">
        <v>9</v>
      </c>
      <c r="J1760" s="59" t="s">
        <v>9</v>
      </c>
      <c r="K1760" s="59" t="s">
        <v>9</v>
      </c>
      <c r="L1760" s="47" t="str">
        <f t="shared" si="418"/>
        <v>Sistemas</v>
      </c>
      <c r="M1760" s="47" t="str">
        <f t="shared" si="419"/>
        <v>Sistemas.Distribuição</v>
      </c>
      <c r="N1760" s="47" t="str">
        <f t="shared" si="420"/>
        <v>Sistema</v>
      </c>
      <c r="O1760" s="41" t="str">
        <f t="shared" si="421"/>
        <v>Classe IFC: IfcDistributionSystemSECURITY</v>
      </c>
      <c r="P1760" s="41" t="s">
        <v>2867</v>
      </c>
      <c r="Q1760" s="41" t="s">
        <v>4652</v>
      </c>
      <c r="R1760" s="48" t="s">
        <v>9</v>
      </c>
      <c r="S1760" s="49" t="str">
        <f t="shared" si="422"/>
        <v>Sistemas</v>
      </c>
      <c r="T1760" s="49" t="str">
        <f t="shared" si="423"/>
        <v>Sistemas.Distribuição</v>
      </c>
      <c r="U1760" s="49" t="str">
        <f t="shared" si="424"/>
        <v>Sistema</v>
      </c>
      <c r="V1760" s="49" t="str">
        <f t="shared" si="425"/>
        <v>Sistemas</v>
      </c>
      <c r="W1760" s="1" t="str">
        <f t="shared" si="426"/>
        <v>Key.Ifc4.3-1760</v>
      </c>
    </row>
    <row r="1761" spans="1:23" ht="6" customHeight="1" x14ac:dyDescent="0.25">
      <c r="A1761" s="43">
        <v>1761</v>
      </c>
      <c r="B1761" s="2" t="s">
        <v>1263</v>
      </c>
      <c r="C1761" s="45" t="s">
        <v>3174</v>
      </c>
      <c r="D1761" s="2" t="s">
        <v>3288</v>
      </c>
      <c r="E1761" s="2" t="s">
        <v>495</v>
      </c>
      <c r="F1761" s="58" t="s">
        <v>892</v>
      </c>
      <c r="G1761" s="59" t="s">
        <v>9</v>
      </c>
      <c r="H1761" s="59" t="s">
        <v>9</v>
      </c>
      <c r="I1761" s="59" t="s">
        <v>9</v>
      </c>
      <c r="J1761" s="59" t="s">
        <v>9</v>
      </c>
      <c r="K1761" s="59" t="s">
        <v>9</v>
      </c>
      <c r="L1761" s="47" t="str">
        <f t="shared" si="418"/>
        <v>Sistemas</v>
      </c>
      <c r="M1761" s="47" t="str">
        <f t="shared" si="419"/>
        <v>Sistemas.Distribuição</v>
      </c>
      <c r="N1761" s="47" t="str">
        <f t="shared" si="420"/>
        <v>Sistema</v>
      </c>
      <c r="O1761" s="41" t="str">
        <f t="shared" si="421"/>
        <v>Classe IFC: IfcDistributionSystemSEWAGE</v>
      </c>
      <c r="P1761" s="41" t="s">
        <v>2868</v>
      </c>
      <c r="Q1761" s="41" t="s">
        <v>4653</v>
      </c>
      <c r="R1761" s="48" t="s">
        <v>9</v>
      </c>
      <c r="S1761" s="49" t="str">
        <f t="shared" si="422"/>
        <v>Sistemas</v>
      </c>
      <c r="T1761" s="49" t="str">
        <f t="shared" si="423"/>
        <v>Sistemas.Distribuição</v>
      </c>
      <c r="U1761" s="49" t="str">
        <f t="shared" si="424"/>
        <v>Sistema</v>
      </c>
      <c r="V1761" s="49" t="str">
        <f t="shared" si="425"/>
        <v>Sistemas</v>
      </c>
      <c r="W1761" s="1" t="str">
        <f t="shared" si="426"/>
        <v>Key.Ifc4.3-1761</v>
      </c>
    </row>
    <row r="1762" spans="1:23" ht="6" customHeight="1" x14ac:dyDescent="0.25">
      <c r="A1762" s="43">
        <v>1762</v>
      </c>
      <c r="B1762" s="2" t="s">
        <v>1263</v>
      </c>
      <c r="C1762" s="45" t="s">
        <v>3174</v>
      </c>
      <c r="D1762" s="2" t="s">
        <v>3288</v>
      </c>
      <c r="E1762" s="2" t="s">
        <v>495</v>
      </c>
      <c r="F1762" s="46" t="s">
        <v>893</v>
      </c>
      <c r="G1762" s="59" t="s">
        <v>9</v>
      </c>
      <c r="H1762" s="59" t="s">
        <v>9</v>
      </c>
      <c r="I1762" s="59" t="s">
        <v>9</v>
      </c>
      <c r="J1762" s="59" t="s">
        <v>9</v>
      </c>
      <c r="K1762" s="59" t="s">
        <v>9</v>
      </c>
      <c r="L1762" s="47" t="str">
        <f t="shared" si="418"/>
        <v>Sistemas</v>
      </c>
      <c r="M1762" s="47" t="str">
        <f t="shared" si="419"/>
        <v>Sistemas.Distribuição</v>
      </c>
      <c r="N1762" s="47" t="str">
        <f t="shared" si="420"/>
        <v>Sistema</v>
      </c>
      <c r="O1762" s="41" t="str">
        <f t="shared" si="421"/>
        <v>Classe IFC: IfcDistributionSystemSIGNAL</v>
      </c>
      <c r="P1762" s="41" t="s">
        <v>2869</v>
      </c>
      <c r="Q1762" s="41" t="s">
        <v>4654</v>
      </c>
      <c r="R1762" s="48" t="s">
        <v>9</v>
      </c>
      <c r="S1762" s="49" t="str">
        <f t="shared" si="422"/>
        <v>Sistemas</v>
      </c>
      <c r="T1762" s="49" t="str">
        <f t="shared" si="423"/>
        <v>Sistemas.Distribuição</v>
      </c>
      <c r="U1762" s="49" t="str">
        <f t="shared" si="424"/>
        <v>Sistema</v>
      </c>
      <c r="V1762" s="49" t="str">
        <f t="shared" si="425"/>
        <v>Sistemas</v>
      </c>
      <c r="W1762" s="1" t="str">
        <f t="shared" si="426"/>
        <v>Key.Ifc4.3-1762</v>
      </c>
    </row>
    <row r="1763" spans="1:23" ht="6" customHeight="1" x14ac:dyDescent="0.25">
      <c r="A1763" s="43">
        <v>1763</v>
      </c>
      <c r="B1763" s="2" t="s">
        <v>1263</v>
      </c>
      <c r="C1763" s="45" t="s">
        <v>3174</v>
      </c>
      <c r="D1763" s="2" t="s">
        <v>3288</v>
      </c>
      <c r="E1763" s="2" t="s">
        <v>495</v>
      </c>
      <c r="F1763" s="46" t="s">
        <v>894</v>
      </c>
      <c r="G1763" s="59" t="s">
        <v>9</v>
      </c>
      <c r="H1763" s="59" t="s">
        <v>9</v>
      </c>
      <c r="I1763" s="59" t="s">
        <v>9</v>
      </c>
      <c r="J1763" s="59" t="s">
        <v>9</v>
      </c>
      <c r="K1763" s="59" t="s">
        <v>9</v>
      </c>
      <c r="L1763" s="47" t="str">
        <f t="shared" si="418"/>
        <v>Sistemas</v>
      </c>
      <c r="M1763" s="47" t="str">
        <f t="shared" si="419"/>
        <v>Sistemas.Distribuição</v>
      </c>
      <c r="N1763" s="47" t="str">
        <f t="shared" si="420"/>
        <v>Sistema</v>
      </c>
      <c r="O1763" s="41" t="str">
        <f t="shared" si="421"/>
        <v>Classe IFC: IfcDistributionSystemSTORMWATER</v>
      </c>
      <c r="P1763" s="41" t="s">
        <v>2870</v>
      </c>
      <c r="Q1763" s="41" t="s">
        <v>4655</v>
      </c>
      <c r="R1763" s="48" t="s">
        <v>9</v>
      </c>
      <c r="S1763" s="49" t="str">
        <f t="shared" si="422"/>
        <v>Sistemas</v>
      </c>
      <c r="T1763" s="49" t="str">
        <f t="shared" si="423"/>
        <v>Sistemas.Distribuição</v>
      </c>
      <c r="U1763" s="49" t="str">
        <f t="shared" si="424"/>
        <v>Sistema</v>
      </c>
      <c r="V1763" s="49" t="str">
        <f t="shared" si="425"/>
        <v>Sistemas</v>
      </c>
      <c r="W1763" s="1" t="str">
        <f t="shared" si="426"/>
        <v>Key.Ifc4.3-1763</v>
      </c>
    </row>
    <row r="1764" spans="1:23" ht="6" customHeight="1" x14ac:dyDescent="0.25">
      <c r="A1764" s="43">
        <v>1764</v>
      </c>
      <c r="B1764" s="2" t="s">
        <v>1263</v>
      </c>
      <c r="C1764" s="45" t="s">
        <v>3174</v>
      </c>
      <c r="D1764" s="2" t="s">
        <v>3288</v>
      </c>
      <c r="E1764" s="2" t="s">
        <v>495</v>
      </c>
      <c r="F1764" s="46" t="s">
        <v>895</v>
      </c>
      <c r="G1764" s="59" t="s">
        <v>9</v>
      </c>
      <c r="H1764" s="59" t="s">
        <v>9</v>
      </c>
      <c r="I1764" s="59" t="s">
        <v>9</v>
      </c>
      <c r="J1764" s="59" t="s">
        <v>9</v>
      </c>
      <c r="K1764" s="59" t="s">
        <v>9</v>
      </c>
      <c r="L1764" s="47" t="str">
        <f t="shared" si="418"/>
        <v>Sistemas</v>
      </c>
      <c r="M1764" s="47" t="str">
        <f t="shared" si="419"/>
        <v>Sistemas.Distribuição</v>
      </c>
      <c r="N1764" s="47" t="str">
        <f t="shared" si="420"/>
        <v>Sistema</v>
      </c>
      <c r="O1764" s="41" t="str">
        <f t="shared" si="421"/>
        <v>Classe IFC: IfcDistributionSystemTELEPHONE</v>
      </c>
      <c r="P1764" s="41" t="s">
        <v>2871</v>
      </c>
      <c r="Q1764" s="41" t="s">
        <v>4656</v>
      </c>
      <c r="R1764" s="48" t="s">
        <v>9</v>
      </c>
      <c r="S1764" s="49" t="str">
        <f t="shared" si="422"/>
        <v>Sistemas</v>
      </c>
      <c r="T1764" s="49" t="str">
        <f t="shared" si="423"/>
        <v>Sistemas.Distribuição</v>
      </c>
      <c r="U1764" s="49" t="str">
        <f t="shared" si="424"/>
        <v>Sistema</v>
      </c>
      <c r="V1764" s="49" t="str">
        <f t="shared" si="425"/>
        <v>Sistemas</v>
      </c>
      <c r="W1764" s="1" t="str">
        <f t="shared" si="426"/>
        <v>Key.Ifc4.3-1764</v>
      </c>
    </row>
    <row r="1765" spans="1:23" ht="6" customHeight="1" x14ac:dyDescent="0.25">
      <c r="A1765" s="43">
        <v>1765</v>
      </c>
      <c r="B1765" s="2" t="s">
        <v>1263</v>
      </c>
      <c r="C1765" s="45" t="s">
        <v>3174</v>
      </c>
      <c r="D1765" s="2" t="s">
        <v>3288</v>
      </c>
      <c r="E1765" s="2" t="s">
        <v>495</v>
      </c>
      <c r="F1765" s="46" t="s">
        <v>896</v>
      </c>
      <c r="G1765" s="59" t="s">
        <v>9</v>
      </c>
      <c r="H1765" s="59" t="s">
        <v>9</v>
      </c>
      <c r="I1765" s="59" t="s">
        <v>9</v>
      </c>
      <c r="J1765" s="59" t="s">
        <v>9</v>
      </c>
      <c r="K1765" s="59" t="s">
        <v>9</v>
      </c>
      <c r="L1765" s="47" t="str">
        <f t="shared" si="418"/>
        <v>Sistemas</v>
      </c>
      <c r="M1765" s="47" t="str">
        <f t="shared" si="419"/>
        <v>Sistemas.Distribuição</v>
      </c>
      <c r="N1765" s="47" t="str">
        <f t="shared" si="420"/>
        <v>Sistema</v>
      </c>
      <c r="O1765" s="41" t="str">
        <f t="shared" si="421"/>
        <v>Classe IFC: IfcDistributionSystemTV</v>
      </c>
      <c r="P1765" s="41" t="s">
        <v>2872</v>
      </c>
      <c r="Q1765" s="41" t="s">
        <v>4657</v>
      </c>
      <c r="R1765" s="48" t="s">
        <v>9</v>
      </c>
      <c r="S1765" s="49" t="str">
        <f t="shared" si="422"/>
        <v>Sistemas</v>
      </c>
      <c r="T1765" s="49" t="str">
        <f t="shared" si="423"/>
        <v>Sistemas.Distribuição</v>
      </c>
      <c r="U1765" s="49" t="str">
        <f t="shared" si="424"/>
        <v>Sistema</v>
      </c>
      <c r="V1765" s="49" t="str">
        <f t="shared" si="425"/>
        <v>Sistemas</v>
      </c>
      <c r="W1765" s="1" t="str">
        <f t="shared" si="426"/>
        <v>Key.Ifc4.3-1765</v>
      </c>
    </row>
    <row r="1766" spans="1:23" ht="6" customHeight="1" x14ac:dyDescent="0.25">
      <c r="A1766" s="43">
        <v>1766</v>
      </c>
      <c r="B1766" s="2" t="s">
        <v>1263</v>
      </c>
      <c r="C1766" s="45" t="s">
        <v>3174</v>
      </c>
      <c r="D1766" s="2" t="s">
        <v>3288</v>
      </c>
      <c r="E1766" s="2" t="s">
        <v>495</v>
      </c>
      <c r="F1766" s="46" t="s">
        <v>897</v>
      </c>
      <c r="G1766" s="59" t="s">
        <v>9</v>
      </c>
      <c r="H1766" s="59" t="s">
        <v>9</v>
      </c>
      <c r="I1766" s="59" t="s">
        <v>9</v>
      </c>
      <c r="J1766" s="59" t="s">
        <v>9</v>
      </c>
      <c r="K1766" s="59" t="s">
        <v>9</v>
      </c>
      <c r="L1766" s="47" t="str">
        <f t="shared" si="418"/>
        <v>Sistemas</v>
      </c>
      <c r="M1766" s="47" t="str">
        <f t="shared" si="419"/>
        <v>Sistemas.Distribuição</v>
      </c>
      <c r="N1766" s="47" t="str">
        <f t="shared" si="420"/>
        <v>Sistema</v>
      </c>
      <c r="O1766" s="41" t="str">
        <f t="shared" si="421"/>
        <v>Classe IFC: IfcDistributionSystemVACUUM</v>
      </c>
      <c r="P1766" s="41" t="s">
        <v>2873</v>
      </c>
      <c r="Q1766" s="41" t="s">
        <v>4658</v>
      </c>
      <c r="R1766" s="48" t="s">
        <v>9</v>
      </c>
      <c r="S1766" s="49" t="str">
        <f t="shared" si="422"/>
        <v>Sistemas</v>
      </c>
      <c r="T1766" s="49" t="str">
        <f t="shared" si="423"/>
        <v>Sistemas.Distribuição</v>
      </c>
      <c r="U1766" s="49" t="str">
        <f t="shared" si="424"/>
        <v>Sistema</v>
      </c>
      <c r="V1766" s="49" t="str">
        <f t="shared" si="425"/>
        <v>Sistemas</v>
      </c>
      <c r="W1766" s="1" t="str">
        <f t="shared" si="426"/>
        <v>Key.Ifc4.3-1766</v>
      </c>
    </row>
    <row r="1767" spans="1:23" ht="6" customHeight="1" x14ac:dyDescent="0.25">
      <c r="A1767" s="43">
        <v>1767</v>
      </c>
      <c r="B1767" s="2" t="s">
        <v>1263</v>
      </c>
      <c r="C1767" s="45" t="s">
        <v>3174</v>
      </c>
      <c r="D1767" s="2" t="s">
        <v>3288</v>
      </c>
      <c r="E1767" s="2" t="s">
        <v>495</v>
      </c>
      <c r="F1767" s="46" t="s">
        <v>898</v>
      </c>
      <c r="G1767" s="59" t="s">
        <v>9</v>
      </c>
      <c r="H1767" s="59" t="s">
        <v>9</v>
      </c>
      <c r="I1767" s="59" t="s">
        <v>9</v>
      </c>
      <c r="J1767" s="59" t="s">
        <v>9</v>
      </c>
      <c r="K1767" s="59" t="s">
        <v>9</v>
      </c>
      <c r="L1767" s="47" t="str">
        <f t="shared" si="418"/>
        <v>Sistemas</v>
      </c>
      <c r="M1767" s="47" t="str">
        <f t="shared" si="419"/>
        <v>Sistemas.Distribuição</v>
      </c>
      <c r="N1767" s="47" t="str">
        <f t="shared" si="420"/>
        <v>Sistema</v>
      </c>
      <c r="O1767" s="41" t="str">
        <f t="shared" si="421"/>
        <v>Classe IFC: IfcDistributionSystemVENT</v>
      </c>
      <c r="P1767" s="41" t="s">
        <v>2874</v>
      </c>
      <c r="Q1767" s="41" t="s">
        <v>4659</v>
      </c>
      <c r="R1767" s="48" t="s">
        <v>9</v>
      </c>
      <c r="S1767" s="49" t="str">
        <f t="shared" si="422"/>
        <v>Sistemas</v>
      </c>
      <c r="T1767" s="49" t="str">
        <f t="shared" si="423"/>
        <v>Sistemas.Distribuição</v>
      </c>
      <c r="U1767" s="49" t="str">
        <f t="shared" si="424"/>
        <v>Sistema</v>
      </c>
      <c r="V1767" s="49" t="str">
        <f t="shared" si="425"/>
        <v>Sistemas</v>
      </c>
      <c r="W1767" s="1" t="str">
        <f t="shared" si="426"/>
        <v>Key.Ifc4.3-1767</v>
      </c>
    </row>
    <row r="1768" spans="1:23" ht="6" customHeight="1" x14ac:dyDescent="0.25">
      <c r="A1768" s="43">
        <v>1768</v>
      </c>
      <c r="B1768" s="2" t="s">
        <v>1263</v>
      </c>
      <c r="C1768" s="45" t="s">
        <v>3174</v>
      </c>
      <c r="D1768" s="2" t="s">
        <v>3288</v>
      </c>
      <c r="E1768" s="2" t="s">
        <v>495</v>
      </c>
      <c r="F1768" s="46" t="s">
        <v>899</v>
      </c>
      <c r="G1768" s="59" t="s">
        <v>9</v>
      </c>
      <c r="H1768" s="59" t="s">
        <v>9</v>
      </c>
      <c r="I1768" s="59" t="s">
        <v>9</v>
      </c>
      <c r="J1768" s="59" t="s">
        <v>9</v>
      </c>
      <c r="K1768" s="59" t="s">
        <v>9</v>
      </c>
      <c r="L1768" s="47" t="str">
        <f t="shared" si="418"/>
        <v>Sistemas</v>
      </c>
      <c r="M1768" s="47" t="str">
        <f t="shared" si="419"/>
        <v>Sistemas.Distribuição</v>
      </c>
      <c r="N1768" s="47" t="str">
        <f t="shared" si="420"/>
        <v>Sistema</v>
      </c>
      <c r="O1768" s="41" t="str">
        <f t="shared" si="421"/>
        <v>Classe IFC: IfcDistributionSystemVENTILATION</v>
      </c>
      <c r="P1768" s="41" t="s">
        <v>2875</v>
      </c>
      <c r="Q1768" s="41" t="s">
        <v>4660</v>
      </c>
      <c r="R1768" s="48" t="s">
        <v>9</v>
      </c>
      <c r="S1768" s="49" t="str">
        <f t="shared" si="422"/>
        <v>Sistemas</v>
      </c>
      <c r="T1768" s="49" t="str">
        <f t="shared" si="423"/>
        <v>Sistemas.Distribuição</v>
      </c>
      <c r="U1768" s="49" t="str">
        <f t="shared" si="424"/>
        <v>Sistema</v>
      </c>
      <c r="V1768" s="49" t="str">
        <f t="shared" si="425"/>
        <v>Sistemas</v>
      </c>
      <c r="W1768" s="1" t="str">
        <f t="shared" si="426"/>
        <v>Key.Ifc4.3-1768</v>
      </c>
    </row>
    <row r="1769" spans="1:23" ht="6" customHeight="1" x14ac:dyDescent="0.25">
      <c r="A1769" s="43">
        <v>1769</v>
      </c>
      <c r="B1769" s="2" t="s">
        <v>1263</v>
      </c>
      <c r="C1769" s="45" t="s">
        <v>3174</v>
      </c>
      <c r="D1769" s="2" t="s">
        <v>3288</v>
      </c>
      <c r="E1769" s="2" t="s">
        <v>495</v>
      </c>
      <c r="F1769" s="46" t="s">
        <v>900</v>
      </c>
      <c r="G1769" s="59" t="s">
        <v>9</v>
      </c>
      <c r="H1769" s="59" t="s">
        <v>9</v>
      </c>
      <c r="I1769" s="59" t="s">
        <v>9</v>
      </c>
      <c r="J1769" s="59" t="s">
        <v>9</v>
      </c>
      <c r="K1769" s="59" t="s">
        <v>9</v>
      </c>
      <c r="L1769" s="47" t="str">
        <f t="shared" si="418"/>
        <v>Sistemas</v>
      </c>
      <c r="M1769" s="47" t="str">
        <f t="shared" si="419"/>
        <v>Sistemas.Distribuição</v>
      </c>
      <c r="N1769" s="47" t="str">
        <f t="shared" si="420"/>
        <v>Sistema</v>
      </c>
      <c r="O1769" s="41" t="str">
        <f t="shared" si="421"/>
        <v>Classe IFC: IfcDistributionSystemWASTEWATER</v>
      </c>
      <c r="P1769" s="41" t="s">
        <v>2876</v>
      </c>
      <c r="Q1769" s="41" t="s">
        <v>4661</v>
      </c>
      <c r="R1769" s="48" t="s">
        <v>9</v>
      </c>
      <c r="S1769" s="49" t="str">
        <f t="shared" si="422"/>
        <v>Sistemas</v>
      </c>
      <c r="T1769" s="49" t="str">
        <f t="shared" si="423"/>
        <v>Sistemas.Distribuição</v>
      </c>
      <c r="U1769" s="49" t="str">
        <f t="shared" si="424"/>
        <v>Sistema</v>
      </c>
      <c r="V1769" s="49" t="str">
        <f t="shared" si="425"/>
        <v>Sistemas</v>
      </c>
      <c r="W1769" s="1" t="str">
        <f t="shared" si="426"/>
        <v>Key.Ifc4.3-1769</v>
      </c>
    </row>
    <row r="1770" spans="1:23" ht="6" customHeight="1" x14ac:dyDescent="0.25">
      <c r="A1770" s="43">
        <v>1770</v>
      </c>
      <c r="B1770" s="2" t="s">
        <v>1263</v>
      </c>
      <c r="C1770" s="45" t="s">
        <v>3174</v>
      </c>
      <c r="D1770" s="2" t="s">
        <v>3288</v>
      </c>
      <c r="E1770" s="2" t="s">
        <v>495</v>
      </c>
      <c r="F1770" s="46" t="s">
        <v>901</v>
      </c>
      <c r="G1770" s="59" t="s">
        <v>9</v>
      </c>
      <c r="H1770" s="59" t="s">
        <v>9</v>
      </c>
      <c r="I1770" s="59" t="s">
        <v>9</v>
      </c>
      <c r="J1770" s="59" t="s">
        <v>9</v>
      </c>
      <c r="K1770" s="59" t="s">
        <v>9</v>
      </c>
      <c r="L1770" s="47" t="str">
        <f t="shared" si="418"/>
        <v>Sistemas</v>
      </c>
      <c r="M1770" s="47" t="str">
        <f t="shared" si="419"/>
        <v>Sistemas.Distribuição</v>
      </c>
      <c r="N1770" s="47" t="str">
        <f t="shared" si="420"/>
        <v>Sistema</v>
      </c>
      <c r="O1770" s="41" t="str">
        <f t="shared" si="421"/>
        <v>Classe IFC: IfcDistributionSystemWATERSUPPLY</v>
      </c>
      <c r="P1770" s="41" t="s">
        <v>2877</v>
      </c>
      <c r="Q1770" s="41" t="s">
        <v>4662</v>
      </c>
      <c r="R1770" s="48" t="s">
        <v>9</v>
      </c>
      <c r="S1770" s="49" t="str">
        <f t="shared" si="422"/>
        <v>Sistemas</v>
      </c>
      <c r="T1770" s="49" t="str">
        <f t="shared" si="423"/>
        <v>Sistemas.Distribuição</v>
      </c>
      <c r="U1770" s="49" t="str">
        <f t="shared" si="424"/>
        <v>Sistema</v>
      </c>
      <c r="V1770" s="49" t="str">
        <f t="shared" si="425"/>
        <v>Sistemas</v>
      </c>
      <c r="W1770" s="1" t="str">
        <f t="shared" si="426"/>
        <v>Key.Ifc4.3-1770</v>
      </c>
    </row>
    <row r="1771" spans="1:23" ht="6" customHeight="1" x14ac:dyDescent="0.25">
      <c r="A1771" s="43">
        <v>1771</v>
      </c>
      <c r="B1771" s="2" t="s">
        <v>1263</v>
      </c>
      <c r="C1771" s="45" t="s">
        <v>3174</v>
      </c>
      <c r="D1771" s="2" t="s">
        <v>3288</v>
      </c>
      <c r="E1771" s="2" t="s">
        <v>495</v>
      </c>
      <c r="F1771" s="2" t="s">
        <v>115</v>
      </c>
      <c r="G1771" s="59" t="s">
        <v>9</v>
      </c>
      <c r="H1771" s="59" t="s">
        <v>9</v>
      </c>
      <c r="I1771" s="59" t="s">
        <v>9</v>
      </c>
      <c r="J1771" s="59" t="s">
        <v>9</v>
      </c>
      <c r="K1771" s="59" t="s">
        <v>9</v>
      </c>
      <c r="L1771" s="47" t="str">
        <f t="shared" si="418"/>
        <v>Sistemas</v>
      </c>
      <c r="M1771" s="47" t="str">
        <f t="shared" si="419"/>
        <v>Sistemas.Distribuição</v>
      </c>
      <c r="N1771" s="47" t="str">
        <f t="shared" si="420"/>
        <v>Sistema</v>
      </c>
      <c r="O1771" s="41" t="str">
        <f t="shared" si="421"/>
        <v>Cat. Revit: OST_DuctSystem</v>
      </c>
      <c r="P1771" s="41" t="s">
        <v>4789</v>
      </c>
      <c r="Q1771" s="41" t="s">
        <v>4738</v>
      </c>
      <c r="R1771" s="48" t="s">
        <v>9</v>
      </c>
      <c r="S1771" s="49" t="str">
        <f t="shared" si="422"/>
        <v>Sistemas</v>
      </c>
      <c r="T1771" s="49" t="str">
        <f t="shared" si="423"/>
        <v>Sistemas.Distribuição</v>
      </c>
      <c r="U1771" s="49" t="str">
        <f t="shared" si="424"/>
        <v>Sistema</v>
      </c>
      <c r="V1771" s="49" t="str">
        <f t="shared" si="425"/>
        <v>Sistemas</v>
      </c>
      <c r="W1771" s="1" t="str">
        <f t="shared" si="426"/>
        <v>Key.Ifc4.3-1771</v>
      </c>
    </row>
    <row r="1772" spans="1:23" ht="6" customHeight="1" x14ac:dyDescent="0.25">
      <c r="A1772" s="43">
        <v>1772</v>
      </c>
      <c r="B1772" s="2" t="s">
        <v>1263</v>
      </c>
      <c r="C1772" s="45" t="s">
        <v>3174</v>
      </c>
      <c r="D1772" s="2" t="s">
        <v>3288</v>
      </c>
      <c r="E1772" s="2" t="s">
        <v>495</v>
      </c>
      <c r="F1772" s="2" t="s">
        <v>112</v>
      </c>
      <c r="G1772" s="59" t="s">
        <v>9</v>
      </c>
      <c r="H1772" s="59" t="s">
        <v>9</v>
      </c>
      <c r="I1772" s="59" t="s">
        <v>9</v>
      </c>
      <c r="J1772" s="59" t="s">
        <v>9</v>
      </c>
      <c r="K1772" s="59" t="s">
        <v>9</v>
      </c>
      <c r="L1772" s="47" t="str">
        <f t="shared" si="418"/>
        <v>Sistemas</v>
      </c>
      <c r="M1772" s="47" t="str">
        <f t="shared" si="419"/>
        <v>Sistemas.Distribuição</v>
      </c>
      <c r="N1772" s="47" t="str">
        <f t="shared" si="420"/>
        <v>Sistema</v>
      </c>
      <c r="O1772" s="41" t="str">
        <f t="shared" si="421"/>
        <v>Cat. Revit: OST_ElecDistributionSys</v>
      </c>
      <c r="P1772" s="41" t="s">
        <v>4678</v>
      </c>
      <c r="Q1772" s="41" t="s">
        <v>4678</v>
      </c>
      <c r="R1772" s="48" t="s">
        <v>9</v>
      </c>
      <c r="S1772" s="49" t="str">
        <f t="shared" si="422"/>
        <v>Sistemas</v>
      </c>
      <c r="T1772" s="49" t="str">
        <f t="shared" si="423"/>
        <v>Sistemas.Distribuição</v>
      </c>
      <c r="U1772" s="49" t="str">
        <f t="shared" si="424"/>
        <v>Sistema</v>
      </c>
      <c r="V1772" s="49" t="str">
        <f t="shared" si="425"/>
        <v>Sistemas</v>
      </c>
      <c r="W1772" s="1" t="str">
        <f t="shared" si="426"/>
        <v>Key.Ifc4.3-1772</v>
      </c>
    </row>
    <row r="1773" spans="1:23" ht="6" customHeight="1" x14ac:dyDescent="0.25">
      <c r="A1773" s="43">
        <v>1773</v>
      </c>
      <c r="B1773" s="2" t="s">
        <v>1263</v>
      </c>
      <c r="C1773" s="45" t="s">
        <v>3174</v>
      </c>
      <c r="D1773" s="2" t="s">
        <v>3288</v>
      </c>
      <c r="E1773" s="2" t="s">
        <v>495</v>
      </c>
      <c r="F1773" s="2" t="s">
        <v>111</v>
      </c>
      <c r="G1773" s="59" t="s">
        <v>9</v>
      </c>
      <c r="H1773" s="59" t="s">
        <v>9</v>
      </c>
      <c r="I1773" s="59" t="s">
        <v>9</v>
      </c>
      <c r="J1773" s="59" t="s">
        <v>9</v>
      </c>
      <c r="K1773" s="59" t="s">
        <v>9</v>
      </c>
      <c r="L1773" s="47" t="str">
        <f t="shared" si="418"/>
        <v>Sistemas</v>
      </c>
      <c r="M1773" s="47" t="str">
        <f t="shared" si="419"/>
        <v>Sistemas.Distribuição</v>
      </c>
      <c r="N1773" s="47" t="str">
        <f t="shared" si="420"/>
        <v>Sistema</v>
      </c>
      <c r="O1773" s="41" t="str">
        <f t="shared" si="421"/>
        <v>Cat. Revit: OST_PipingSystem</v>
      </c>
      <c r="P1773" s="41" t="s">
        <v>4790</v>
      </c>
      <c r="Q1773" s="41" t="s">
        <v>4739</v>
      </c>
      <c r="R1773" s="48" t="s">
        <v>9</v>
      </c>
      <c r="S1773" s="49" t="str">
        <f t="shared" si="422"/>
        <v>Sistemas</v>
      </c>
      <c r="T1773" s="49" t="str">
        <f t="shared" si="423"/>
        <v>Sistemas.Distribuição</v>
      </c>
      <c r="U1773" s="49" t="str">
        <f t="shared" si="424"/>
        <v>Sistema</v>
      </c>
      <c r="V1773" s="49" t="str">
        <f t="shared" si="425"/>
        <v>Sistemas</v>
      </c>
      <c r="W1773" s="1" t="str">
        <f t="shared" si="426"/>
        <v>Key.Ifc4.3-1773</v>
      </c>
    </row>
    <row r="1774" spans="1:23" ht="6" customHeight="1" x14ac:dyDescent="0.25">
      <c r="A1774" s="43">
        <v>1774</v>
      </c>
      <c r="B1774" s="2" t="s">
        <v>1263</v>
      </c>
      <c r="C1774" s="45" t="s">
        <v>3174</v>
      </c>
      <c r="D1774" s="2" t="s">
        <v>3288</v>
      </c>
      <c r="E1774" s="2" t="s">
        <v>495</v>
      </c>
      <c r="F1774" s="2" t="s">
        <v>3085</v>
      </c>
      <c r="G1774" s="59" t="s">
        <v>9</v>
      </c>
      <c r="H1774" s="59" t="s">
        <v>9</v>
      </c>
      <c r="I1774" s="59" t="s">
        <v>9</v>
      </c>
      <c r="J1774" s="59" t="s">
        <v>9</v>
      </c>
      <c r="K1774" s="59" t="s">
        <v>9</v>
      </c>
      <c r="L1774" s="47" t="str">
        <f t="shared" si="418"/>
        <v>Sistemas</v>
      </c>
      <c r="M1774" s="47" t="str">
        <f t="shared" si="419"/>
        <v>Sistemas.Distribuição</v>
      </c>
      <c r="N1774" s="47" t="str">
        <f t="shared" si="420"/>
        <v>Sistema</v>
      </c>
      <c r="O1774" s="41" t="str">
        <f t="shared" si="421"/>
        <v>Cat. Revit: OST_System</v>
      </c>
      <c r="P1774" s="41" t="s">
        <v>4679</v>
      </c>
      <c r="Q1774" s="41" t="s">
        <v>4679</v>
      </c>
      <c r="R1774" s="48" t="s">
        <v>9</v>
      </c>
      <c r="S1774" s="49" t="str">
        <f t="shared" si="422"/>
        <v>Sistemas</v>
      </c>
      <c r="T1774" s="49" t="str">
        <f t="shared" si="423"/>
        <v>Sistemas.Distribuição</v>
      </c>
      <c r="U1774" s="49" t="str">
        <f t="shared" si="424"/>
        <v>Sistema</v>
      </c>
      <c r="V1774" s="49" t="str">
        <f t="shared" si="425"/>
        <v>Sistemas</v>
      </c>
      <c r="W1774" s="1" t="str">
        <f t="shared" si="426"/>
        <v>Key.Ifc4.3-1774</v>
      </c>
    </row>
    <row r="1775" spans="1:23" ht="6" customHeight="1" x14ac:dyDescent="0.25">
      <c r="A1775" s="43">
        <v>1775</v>
      </c>
      <c r="B1775" s="2" t="s">
        <v>1263</v>
      </c>
      <c r="C1775" s="45" t="s">
        <v>5211</v>
      </c>
      <c r="D1775" s="2" t="s">
        <v>3094</v>
      </c>
      <c r="E1775" s="2" t="s">
        <v>5212</v>
      </c>
      <c r="F1775" s="46" t="s">
        <v>1082</v>
      </c>
      <c r="G1775" s="59" t="s">
        <v>9</v>
      </c>
      <c r="H1775" s="59" t="s">
        <v>9</v>
      </c>
      <c r="I1775" s="59" t="s">
        <v>9</v>
      </c>
      <c r="J1775" s="59" t="s">
        <v>9</v>
      </c>
      <c r="K1775" s="59" t="s">
        <v>9</v>
      </c>
      <c r="L1775" s="47" t="str">
        <f t="shared" si="418"/>
        <v>Topografia</v>
      </c>
      <c r="M1775" s="47" t="str">
        <f t="shared" si="419"/>
        <v>Geotécnica</v>
      </c>
      <c r="N1775" s="47" t="str">
        <f t="shared" si="420"/>
        <v>Geotécnica.Camada</v>
      </c>
      <c r="O1775" s="41" t="str">
        <f t="shared" si="421"/>
        <v>Classe IFC: IfcGeoslice</v>
      </c>
      <c r="P1775" s="41" t="s">
        <v>2368</v>
      </c>
      <c r="Q1775" s="41" t="s">
        <v>3793</v>
      </c>
      <c r="R1775" s="48" t="s">
        <v>9</v>
      </c>
      <c r="S1775" s="49" t="str">
        <f t="shared" si="422"/>
        <v>Topografia</v>
      </c>
      <c r="T1775" s="49" t="str">
        <f t="shared" si="423"/>
        <v>Geotécnica</v>
      </c>
      <c r="U1775" s="49" t="str">
        <f t="shared" si="424"/>
        <v>Geotécnica.Camada</v>
      </c>
      <c r="V1775" s="49" t="str">
        <f t="shared" si="425"/>
        <v>Topografia</v>
      </c>
      <c r="W1775" s="1" t="str">
        <f t="shared" si="426"/>
        <v>Key.Ifc4.3-1775</v>
      </c>
    </row>
    <row r="1776" spans="1:23" ht="6" customHeight="1" x14ac:dyDescent="0.25">
      <c r="A1776" s="43">
        <v>1776</v>
      </c>
      <c r="B1776" s="2" t="s">
        <v>1263</v>
      </c>
      <c r="C1776" s="45" t="s">
        <v>5211</v>
      </c>
      <c r="D1776" s="2" t="s">
        <v>3094</v>
      </c>
      <c r="E1776" s="2" t="s">
        <v>5212</v>
      </c>
      <c r="F1776" s="46" t="s">
        <v>1084</v>
      </c>
      <c r="G1776" s="59" t="s">
        <v>9</v>
      </c>
      <c r="H1776" s="59" t="s">
        <v>9</v>
      </c>
      <c r="I1776" s="59" t="s">
        <v>9</v>
      </c>
      <c r="J1776" s="59" t="s">
        <v>9</v>
      </c>
      <c r="K1776" s="59" t="s">
        <v>9</v>
      </c>
      <c r="L1776" s="47" t="str">
        <f t="shared" si="418"/>
        <v>Topografia</v>
      </c>
      <c r="M1776" s="47" t="str">
        <f t="shared" si="419"/>
        <v>Geotécnica</v>
      </c>
      <c r="N1776" s="47" t="str">
        <f t="shared" si="420"/>
        <v>Geotécnica.Camada</v>
      </c>
      <c r="O1776" s="41" t="str">
        <f t="shared" si="421"/>
        <v>Classe IFC: IfcGeotechnicalElement</v>
      </c>
      <c r="P1776" s="41" t="s">
        <v>2370</v>
      </c>
      <c r="Q1776" s="41" t="s">
        <v>3795</v>
      </c>
      <c r="R1776" s="48" t="s">
        <v>9</v>
      </c>
      <c r="S1776" s="49" t="str">
        <f t="shared" si="422"/>
        <v>Topografia</v>
      </c>
      <c r="T1776" s="49" t="str">
        <f t="shared" si="423"/>
        <v>Geotécnica</v>
      </c>
      <c r="U1776" s="49" t="str">
        <f t="shared" si="424"/>
        <v>Geotécnica.Camada</v>
      </c>
      <c r="V1776" s="49" t="str">
        <f t="shared" si="425"/>
        <v>Topografia</v>
      </c>
      <c r="W1776" s="1" t="str">
        <f t="shared" si="426"/>
        <v>Key.Ifc4.3-1776</v>
      </c>
    </row>
    <row r="1777" spans="1:23" ht="6" customHeight="1" x14ac:dyDescent="0.25">
      <c r="A1777" s="43">
        <v>1777</v>
      </c>
      <c r="B1777" s="2" t="s">
        <v>1263</v>
      </c>
      <c r="C1777" s="45" t="s">
        <v>5211</v>
      </c>
      <c r="D1777" s="2" t="s">
        <v>3094</v>
      </c>
      <c r="E1777" s="2" t="s">
        <v>5212</v>
      </c>
      <c r="F1777" s="46" t="s">
        <v>1085</v>
      </c>
      <c r="G1777" s="59" t="s">
        <v>9</v>
      </c>
      <c r="H1777" s="59" t="s">
        <v>9</v>
      </c>
      <c r="I1777" s="59" t="s">
        <v>9</v>
      </c>
      <c r="J1777" s="59" t="s">
        <v>9</v>
      </c>
      <c r="K1777" s="59" t="s">
        <v>9</v>
      </c>
      <c r="L1777" s="47" t="str">
        <f t="shared" si="418"/>
        <v>Topografia</v>
      </c>
      <c r="M1777" s="47" t="str">
        <f t="shared" si="419"/>
        <v>Geotécnica</v>
      </c>
      <c r="N1777" s="47" t="str">
        <f t="shared" si="420"/>
        <v>Geotécnica.Camada</v>
      </c>
      <c r="O1777" s="41" t="str">
        <f t="shared" si="421"/>
        <v>Classe IFC: IfcGeotechnicalStratum</v>
      </c>
      <c r="P1777" s="41" t="s">
        <v>2371</v>
      </c>
      <c r="Q1777" s="41" t="s">
        <v>3796</v>
      </c>
      <c r="R1777" s="48" t="s">
        <v>9</v>
      </c>
      <c r="S1777" s="49" t="str">
        <f t="shared" si="422"/>
        <v>Topografia</v>
      </c>
      <c r="T1777" s="49" t="str">
        <f t="shared" si="423"/>
        <v>Geotécnica</v>
      </c>
      <c r="U1777" s="49" t="str">
        <f t="shared" si="424"/>
        <v>Geotécnica.Camada</v>
      </c>
      <c r="V1777" s="49" t="str">
        <f t="shared" si="425"/>
        <v>Topografia</v>
      </c>
      <c r="W1777" s="1" t="str">
        <f t="shared" si="426"/>
        <v>Key.Ifc4.3-1777</v>
      </c>
    </row>
    <row r="1778" spans="1:23" ht="6" customHeight="1" x14ac:dyDescent="0.25">
      <c r="A1778" s="43">
        <v>1778</v>
      </c>
      <c r="B1778" s="2" t="s">
        <v>1263</v>
      </c>
      <c r="C1778" s="45" t="s">
        <v>5211</v>
      </c>
      <c r="D1778" s="2" t="s">
        <v>3094</v>
      </c>
      <c r="E1778" s="2" t="s">
        <v>5212</v>
      </c>
      <c r="F1778" s="46" t="s">
        <v>1086</v>
      </c>
      <c r="G1778" s="59" t="s">
        <v>9</v>
      </c>
      <c r="H1778" s="59" t="s">
        <v>9</v>
      </c>
      <c r="I1778" s="59" t="s">
        <v>9</v>
      </c>
      <c r="J1778" s="59" t="s">
        <v>9</v>
      </c>
      <c r="K1778" s="59" t="s">
        <v>9</v>
      </c>
      <c r="L1778" s="47" t="str">
        <f t="shared" si="418"/>
        <v>Topografia</v>
      </c>
      <c r="M1778" s="47" t="str">
        <f t="shared" si="419"/>
        <v>Geotécnica</v>
      </c>
      <c r="N1778" s="47" t="str">
        <f t="shared" si="420"/>
        <v>Geotécnica.Camada</v>
      </c>
      <c r="O1778" s="41" t="str">
        <f t="shared" si="421"/>
        <v>Classe IFC: IfcGeotechnicalStratumSOLID</v>
      </c>
      <c r="P1778" s="41" t="s">
        <v>2372</v>
      </c>
      <c r="Q1778" s="41" t="s">
        <v>3797</v>
      </c>
      <c r="R1778" s="48" t="s">
        <v>9</v>
      </c>
      <c r="S1778" s="49" t="str">
        <f t="shared" si="422"/>
        <v>Topografia</v>
      </c>
      <c r="T1778" s="49" t="str">
        <f t="shared" si="423"/>
        <v>Geotécnica</v>
      </c>
      <c r="U1778" s="49" t="str">
        <f t="shared" si="424"/>
        <v>Geotécnica.Camada</v>
      </c>
      <c r="V1778" s="49" t="str">
        <f t="shared" si="425"/>
        <v>Topografia</v>
      </c>
      <c r="W1778" s="1" t="str">
        <f t="shared" si="426"/>
        <v>Key.Ifc4.3-1778</v>
      </c>
    </row>
    <row r="1779" spans="1:23" ht="6" customHeight="1" x14ac:dyDescent="0.25">
      <c r="A1779" s="43">
        <v>1779</v>
      </c>
      <c r="B1779" s="2" t="s">
        <v>1263</v>
      </c>
      <c r="C1779" s="45" t="s">
        <v>5211</v>
      </c>
      <c r="D1779" s="2" t="s">
        <v>3094</v>
      </c>
      <c r="E1779" s="2" t="s">
        <v>5212</v>
      </c>
      <c r="F1779" s="46" t="s">
        <v>1087</v>
      </c>
      <c r="G1779" s="59" t="s">
        <v>9</v>
      </c>
      <c r="H1779" s="59" t="s">
        <v>9</v>
      </c>
      <c r="I1779" s="59" t="s">
        <v>9</v>
      </c>
      <c r="J1779" s="59" t="s">
        <v>9</v>
      </c>
      <c r="K1779" s="59" t="s">
        <v>9</v>
      </c>
      <c r="L1779" s="47" t="str">
        <f t="shared" si="418"/>
        <v>Topografia</v>
      </c>
      <c r="M1779" s="47" t="str">
        <f t="shared" si="419"/>
        <v>Geotécnica</v>
      </c>
      <c r="N1779" s="47" t="str">
        <f t="shared" si="420"/>
        <v>Geotécnica.Camada</v>
      </c>
      <c r="O1779" s="41" t="str">
        <f t="shared" si="421"/>
        <v>Classe IFC: IfcGeotechnicalStratumVOID</v>
      </c>
      <c r="P1779" s="41" t="s">
        <v>2373</v>
      </c>
      <c r="Q1779" s="41" t="s">
        <v>3798</v>
      </c>
      <c r="R1779" s="48" t="s">
        <v>9</v>
      </c>
      <c r="S1779" s="49" t="str">
        <f t="shared" si="422"/>
        <v>Topografia</v>
      </c>
      <c r="T1779" s="49" t="str">
        <f t="shared" si="423"/>
        <v>Geotécnica</v>
      </c>
      <c r="U1779" s="49" t="str">
        <f t="shared" si="424"/>
        <v>Geotécnica.Camada</v>
      </c>
      <c r="V1779" s="49" t="str">
        <f t="shared" si="425"/>
        <v>Topografia</v>
      </c>
      <c r="W1779" s="1" t="str">
        <f t="shared" si="426"/>
        <v>Key.Ifc4.3-1779</v>
      </c>
    </row>
    <row r="1780" spans="1:23" ht="6" customHeight="1" x14ac:dyDescent="0.25">
      <c r="A1780" s="43">
        <v>1780</v>
      </c>
      <c r="B1780" s="2" t="s">
        <v>1263</v>
      </c>
      <c r="C1780" s="45" t="s">
        <v>5211</v>
      </c>
      <c r="D1780" s="2" t="s">
        <v>3094</v>
      </c>
      <c r="E1780" s="2" t="s">
        <v>5212</v>
      </c>
      <c r="F1780" s="46" t="s">
        <v>1088</v>
      </c>
      <c r="G1780" s="59" t="s">
        <v>9</v>
      </c>
      <c r="H1780" s="59" t="s">
        <v>9</v>
      </c>
      <c r="I1780" s="59" t="s">
        <v>9</v>
      </c>
      <c r="J1780" s="59" t="s">
        <v>9</v>
      </c>
      <c r="K1780" s="59" t="s">
        <v>9</v>
      </c>
      <c r="L1780" s="47" t="str">
        <f t="shared" si="418"/>
        <v>Topografia</v>
      </c>
      <c r="M1780" s="47" t="str">
        <f t="shared" si="419"/>
        <v>Geotécnica</v>
      </c>
      <c r="N1780" s="47" t="str">
        <f t="shared" si="420"/>
        <v>Geotécnica.Camada</v>
      </c>
      <c r="O1780" s="41" t="str">
        <f t="shared" si="421"/>
        <v>Classe IFC: IfcGeotechnicalStratumWATER</v>
      </c>
      <c r="P1780" s="41" t="s">
        <v>2374</v>
      </c>
      <c r="Q1780" s="41" t="s">
        <v>3799</v>
      </c>
      <c r="R1780" s="48" t="s">
        <v>9</v>
      </c>
      <c r="S1780" s="49" t="str">
        <f t="shared" si="422"/>
        <v>Topografia</v>
      </c>
      <c r="T1780" s="49" t="str">
        <f t="shared" si="423"/>
        <v>Geotécnica</v>
      </c>
      <c r="U1780" s="49" t="str">
        <f t="shared" si="424"/>
        <v>Geotécnica.Camada</v>
      </c>
      <c r="V1780" s="49" t="str">
        <f t="shared" si="425"/>
        <v>Topografia</v>
      </c>
      <c r="W1780" s="1" t="str">
        <f t="shared" si="426"/>
        <v>Key.Ifc4.3-1780</v>
      </c>
    </row>
    <row r="1781" spans="1:23" ht="6" customHeight="1" x14ac:dyDescent="0.25">
      <c r="A1781" s="43">
        <v>1781</v>
      </c>
      <c r="B1781" s="2" t="s">
        <v>1263</v>
      </c>
      <c r="C1781" s="45" t="s">
        <v>5211</v>
      </c>
      <c r="D1781" s="2" t="s">
        <v>3094</v>
      </c>
      <c r="E1781" s="2" t="s">
        <v>5214</v>
      </c>
      <c r="F1781" s="46" t="s">
        <v>1083</v>
      </c>
      <c r="G1781" s="59" t="s">
        <v>9</v>
      </c>
      <c r="H1781" s="59" t="s">
        <v>9</v>
      </c>
      <c r="I1781" s="59" t="s">
        <v>9</v>
      </c>
      <c r="J1781" s="59" t="s">
        <v>9</v>
      </c>
      <c r="K1781" s="59" t="s">
        <v>9</v>
      </c>
      <c r="L1781" s="47" t="str">
        <f t="shared" si="418"/>
        <v>Topografia</v>
      </c>
      <c r="M1781" s="47" t="str">
        <f t="shared" si="419"/>
        <v>Geotécnica</v>
      </c>
      <c r="N1781" s="47" t="str">
        <f t="shared" si="420"/>
        <v>Geotécnica.Conjunto</v>
      </c>
      <c r="O1781" s="41" t="str">
        <f t="shared" si="421"/>
        <v>Classe IFC: IfcGeotechnicalAssembly</v>
      </c>
      <c r="P1781" s="41" t="s">
        <v>2369</v>
      </c>
      <c r="Q1781" s="41" t="s">
        <v>3794</v>
      </c>
      <c r="R1781" s="48" t="s">
        <v>9</v>
      </c>
      <c r="S1781" s="49" t="str">
        <f t="shared" si="422"/>
        <v>Topografia</v>
      </c>
      <c r="T1781" s="49" t="str">
        <f t="shared" si="423"/>
        <v>Geotécnica</v>
      </c>
      <c r="U1781" s="49" t="str">
        <f t="shared" si="424"/>
        <v>Geotécnica.Conjunto</v>
      </c>
      <c r="V1781" s="49" t="str">
        <f t="shared" si="425"/>
        <v>Topografia</v>
      </c>
      <c r="W1781" s="1" t="str">
        <f t="shared" si="426"/>
        <v>Key.Ifc4.3-1781</v>
      </c>
    </row>
    <row r="1782" spans="1:23" ht="6" customHeight="1" x14ac:dyDescent="0.25">
      <c r="A1782" s="43">
        <v>1782</v>
      </c>
      <c r="B1782" s="2" t="s">
        <v>1263</v>
      </c>
      <c r="C1782" s="45" t="s">
        <v>5211</v>
      </c>
      <c r="D1782" s="2" t="s">
        <v>3094</v>
      </c>
      <c r="E1782" s="2" t="s">
        <v>5213</v>
      </c>
      <c r="F1782" s="46" t="s">
        <v>1081</v>
      </c>
      <c r="G1782" s="59" t="s">
        <v>9</v>
      </c>
      <c r="H1782" s="59" t="s">
        <v>9</v>
      </c>
      <c r="I1782" s="59" t="s">
        <v>9</v>
      </c>
      <c r="J1782" s="59" t="s">
        <v>9</v>
      </c>
      <c r="K1782" s="59" t="s">
        <v>9</v>
      </c>
      <c r="L1782" s="47" t="str">
        <f t="shared" si="418"/>
        <v>Topografia</v>
      </c>
      <c r="M1782" s="47" t="str">
        <f t="shared" si="419"/>
        <v>Geotécnica</v>
      </c>
      <c r="N1782" s="47" t="str">
        <f t="shared" si="420"/>
        <v>Geotécnica.Modelo</v>
      </c>
      <c r="O1782" s="41" t="str">
        <f t="shared" si="421"/>
        <v>Classe IFC: IfcGeomodel</v>
      </c>
      <c r="P1782" s="41" t="s">
        <v>2367</v>
      </c>
      <c r="Q1782" s="41" t="s">
        <v>3792</v>
      </c>
      <c r="R1782" s="48" t="s">
        <v>9</v>
      </c>
      <c r="S1782" s="49" t="str">
        <f t="shared" si="422"/>
        <v>Topografia</v>
      </c>
      <c r="T1782" s="49" t="str">
        <f t="shared" si="423"/>
        <v>Geotécnica</v>
      </c>
      <c r="U1782" s="49" t="str">
        <f t="shared" si="424"/>
        <v>Geotécnica.Modelo</v>
      </c>
      <c r="V1782" s="49" t="str">
        <f t="shared" si="425"/>
        <v>Topografia</v>
      </c>
      <c r="W1782" s="1" t="str">
        <f t="shared" si="426"/>
        <v>Key.Ifc4.3-1782</v>
      </c>
    </row>
    <row r="1783" spans="1:23" ht="6" customHeight="1" x14ac:dyDescent="0.25">
      <c r="A1783" s="43">
        <v>1783</v>
      </c>
      <c r="B1783" s="2" t="s">
        <v>1263</v>
      </c>
      <c r="C1783" s="45" t="s">
        <v>5211</v>
      </c>
      <c r="D1783" s="2" t="s">
        <v>5222</v>
      </c>
      <c r="E1783" s="2" t="s">
        <v>5215</v>
      </c>
      <c r="F1783" s="46" t="s">
        <v>1051</v>
      </c>
      <c r="G1783" s="59" t="s">
        <v>9</v>
      </c>
      <c r="H1783" s="59" t="s">
        <v>9</v>
      </c>
      <c r="I1783" s="59" t="s">
        <v>9</v>
      </c>
      <c r="J1783" s="59" t="s">
        <v>9</v>
      </c>
      <c r="K1783" s="59" t="s">
        <v>9</v>
      </c>
      <c r="L1783" s="47" t="str">
        <f t="shared" si="418"/>
        <v>Topografia</v>
      </c>
      <c r="M1783" s="47" t="str">
        <f t="shared" si="419"/>
        <v>Solo.Movimentações</v>
      </c>
      <c r="N1783" s="47" t="str">
        <f t="shared" si="420"/>
        <v>Solo.Aterro</v>
      </c>
      <c r="O1783" s="41" t="str">
        <f t="shared" si="421"/>
        <v>Classe IFC: IfcEarthworksFill</v>
      </c>
      <c r="P1783" s="41" t="s">
        <v>2939</v>
      </c>
      <c r="Q1783" s="41" t="s">
        <v>3801</v>
      </c>
      <c r="R1783" s="48" t="s">
        <v>9</v>
      </c>
      <c r="S1783" s="49" t="str">
        <f t="shared" si="422"/>
        <v>Topografia</v>
      </c>
      <c r="T1783" s="49" t="str">
        <f t="shared" si="423"/>
        <v>Solo.Movimentações</v>
      </c>
      <c r="U1783" s="49" t="str">
        <f t="shared" si="424"/>
        <v>Solo.Aterro</v>
      </c>
      <c r="V1783" s="49" t="str">
        <f t="shared" si="425"/>
        <v>Topografia</v>
      </c>
      <c r="W1783" s="1" t="str">
        <f t="shared" si="426"/>
        <v>Key.Ifc4.3-1783</v>
      </c>
    </row>
    <row r="1784" spans="1:23" ht="6" customHeight="1" x14ac:dyDescent="0.25">
      <c r="A1784" s="43">
        <v>1784</v>
      </c>
      <c r="B1784" s="2" t="s">
        <v>1263</v>
      </c>
      <c r="C1784" s="45" t="s">
        <v>5211</v>
      </c>
      <c r="D1784" s="2" t="s">
        <v>5222</v>
      </c>
      <c r="E1784" s="2" t="s">
        <v>5215</v>
      </c>
      <c r="F1784" s="46" t="s">
        <v>1052</v>
      </c>
      <c r="G1784" s="59" t="s">
        <v>9</v>
      </c>
      <c r="H1784" s="59" t="s">
        <v>9</v>
      </c>
      <c r="I1784" s="59" t="s">
        <v>9</v>
      </c>
      <c r="J1784" s="59" t="s">
        <v>9</v>
      </c>
      <c r="K1784" s="59" t="s">
        <v>9</v>
      </c>
      <c r="L1784" s="47" t="str">
        <f t="shared" si="418"/>
        <v>Topografia</v>
      </c>
      <c r="M1784" s="47" t="str">
        <f t="shared" si="419"/>
        <v>Solo.Movimentações</v>
      </c>
      <c r="N1784" s="47" t="str">
        <f t="shared" si="420"/>
        <v>Solo.Aterro</v>
      </c>
      <c r="O1784" s="41" t="str">
        <f t="shared" si="421"/>
        <v>Classe IFC: IfcEarthworksFillBACKFILL</v>
      </c>
      <c r="P1784" s="41" t="s">
        <v>2940</v>
      </c>
      <c r="Q1784" s="41" t="s">
        <v>3802</v>
      </c>
      <c r="R1784" s="48" t="s">
        <v>9</v>
      </c>
      <c r="S1784" s="49" t="str">
        <f t="shared" si="422"/>
        <v>Topografia</v>
      </c>
      <c r="T1784" s="49" t="str">
        <f t="shared" si="423"/>
        <v>Solo.Movimentações</v>
      </c>
      <c r="U1784" s="49" t="str">
        <f t="shared" si="424"/>
        <v>Solo.Aterro</v>
      </c>
      <c r="V1784" s="49" t="str">
        <f t="shared" si="425"/>
        <v>Topografia</v>
      </c>
      <c r="W1784" s="1" t="str">
        <f t="shared" si="426"/>
        <v>Key.Ifc4.3-1784</v>
      </c>
    </row>
    <row r="1785" spans="1:23" ht="6" customHeight="1" x14ac:dyDescent="0.25">
      <c r="A1785" s="43">
        <v>1785</v>
      </c>
      <c r="B1785" s="2" t="s">
        <v>1263</v>
      </c>
      <c r="C1785" s="45" t="s">
        <v>5211</v>
      </c>
      <c r="D1785" s="2" t="s">
        <v>5222</v>
      </c>
      <c r="E1785" s="2" t="s">
        <v>5215</v>
      </c>
      <c r="F1785" s="46" t="s">
        <v>1053</v>
      </c>
      <c r="G1785" s="59" t="s">
        <v>9</v>
      </c>
      <c r="H1785" s="59" t="s">
        <v>9</v>
      </c>
      <c r="I1785" s="59" t="s">
        <v>9</v>
      </c>
      <c r="J1785" s="59" t="s">
        <v>9</v>
      </c>
      <c r="K1785" s="59" t="s">
        <v>9</v>
      </c>
      <c r="L1785" s="47" t="str">
        <f t="shared" si="418"/>
        <v>Topografia</v>
      </c>
      <c r="M1785" s="47" t="str">
        <f t="shared" si="419"/>
        <v>Solo.Movimentações</v>
      </c>
      <c r="N1785" s="47" t="str">
        <f t="shared" si="420"/>
        <v>Solo.Aterro</v>
      </c>
      <c r="O1785" s="41" t="str">
        <f t="shared" si="421"/>
        <v>Classe IFC: IfcEarthworksFillCOUNTERWEIGHT</v>
      </c>
      <c r="P1785" s="41" t="s">
        <v>2941</v>
      </c>
      <c r="Q1785" s="41" t="s">
        <v>3803</v>
      </c>
      <c r="R1785" s="48" t="s">
        <v>9</v>
      </c>
      <c r="S1785" s="49" t="str">
        <f t="shared" si="422"/>
        <v>Topografia</v>
      </c>
      <c r="T1785" s="49" t="str">
        <f t="shared" si="423"/>
        <v>Solo.Movimentações</v>
      </c>
      <c r="U1785" s="49" t="str">
        <f t="shared" si="424"/>
        <v>Solo.Aterro</v>
      </c>
      <c r="V1785" s="49" t="str">
        <f t="shared" si="425"/>
        <v>Topografia</v>
      </c>
      <c r="W1785" s="1" t="str">
        <f t="shared" si="426"/>
        <v>Key.Ifc4.3-1785</v>
      </c>
    </row>
    <row r="1786" spans="1:23" ht="6" customHeight="1" x14ac:dyDescent="0.25">
      <c r="A1786" s="43">
        <v>1786</v>
      </c>
      <c r="B1786" s="2" t="s">
        <v>1263</v>
      </c>
      <c r="C1786" s="45" t="s">
        <v>5211</v>
      </c>
      <c r="D1786" s="2" t="s">
        <v>5222</v>
      </c>
      <c r="E1786" s="2" t="s">
        <v>5215</v>
      </c>
      <c r="F1786" s="46" t="s">
        <v>1054</v>
      </c>
      <c r="G1786" s="59" t="s">
        <v>9</v>
      </c>
      <c r="H1786" s="59" t="s">
        <v>9</v>
      </c>
      <c r="I1786" s="59" t="s">
        <v>9</v>
      </c>
      <c r="J1786" s="59" t="s">
        <v>9</v>
      </c>
      <c r="K1786" s="59" t="s">
        <v>9</v>
      </c>
      <c r="L1786" s="47" t="str">
        <f t="shared" si="418"/>
        <v>Topografia</v>
      </c>
      <c r="M1786" s="47" t="str">
        <f t="shared" si="419"/>
        <v>Solo.Movimentações</v>
      </c>
      <c r="N1786" s="47" t="str">
        <f t="shared" si="420"/>
        <v>Solo.Aterro</v>
      </c>
      <c r="O1786" s="41" t="str">
        <f t="shared" si="421"/>
        <v>Classe IFC: IfcEarthworksFillEMBANKMENT</v>
      </c>
      <c r="P1786" s="41" t="s">
        <v>2942</v>
      </c>
      <c r="Q1786" s="41" t="s">
        <v>3804</v>
      </c>
      <c r="R1786" s="48" t="s">
        <v>9</v>
      </c>
      <c r="S1786" s="49" t="str">
        <f t="shared" si="422"/>
        <v>Topografia</v>
      </c>
      <c r="T1786" s="49" t="str">
        <f t="shared" si="423"/>
        <v>Solo.Movimentações</v>
      </c>
      <c r="U1786" s="49" t="str">
        <f t="shared" si="424"/>
        <v>Solo.Aterro</v>
      </c>
      <c r="V1786" s="49" t="str">
        <f t="shared" si="425"/>
        <v>Topografia</v>
      </c>
      <c r="W1786" s="1" t="str">
        <f t="shared" si="426"/>
        <v>Key.Ifc4.3-1786</v>
      </c>
    </row>
    <row r="1787" spans="1:23" ht="6" customHeight="1" x14ac:dyDescent="0.25">
      <c r="A1787" s="43">
        <v>1787</v>
      </c>
      <c r="B1787" s="2" t="s">
        <v>1263</v>
      </c>
      <c r="C1787" s="45" t="s">
        <v>5211</v>
      </c>
      <c r="D1787" s="2" t="s">
        <v>5222</v>
      </c>
      <c r="E1787" s="2" t="s">
        <v>5215</v>
      </c>
      <c r="F1787" s="46" t="s">
        <v>1055</v>
      </c>
      <c r="G1787" s="59" t="s">
        <v>9</v>
      </c>
      <c r="H1787" s="59" t="s">
        <v>9</v>
      </c>
      <c r="I1787" s="59" t="s">
        <v>9</v>
      </c>
      <c r="J1787" s="59" t="s">
        <v>9</v>
      </c>
      <c r="K1787" s="59" t="s">
        <v>9</v>
      </c>
      <c r="L1787" s="47" t="str">
        <f t="shared" si="418"/>
        <v>Topografia</v>
      </c>
      <c r="M1787" s="47" t="str">
        <f t="shared" si="419"/>
        <v>Solo.Movimentações</v>
      </c>
      <c r="N1787" s="47" t="str">
        <f t="shared" si="420"/>
        <v>Solo.Aterro</v>
      </c>
      <c r="O1787" s="41" t="str">
        <f t="shared" si="421"/>
        <v>Classe IFC: IfcEarthworksFillSLOPEFILL</v>
      </c>
      <c r="P1787" s="41" t="s">
        <v>2943</v>
      </c>
      <c r="Q1787" s="41" t="s">
        <v>3805</v>
      </c>
      <c r="R1787" s="48" t="s">
        <v>9</v>
      </c>
      <c r="S1787" s="49" t="str">
        <f t="shared" si="422"/>
        <v>Topografia</v>
      </c>
      <c r="T1787" s="49" t="str">
        <f t="shared" si="423"/>
        <v>Solo.Movimentações</v>
      </c>
      <c r="U1787" s="49" t="str">
        <f t="shared" si="424"/>
        <v>Solo.Aterro</v>
      </c>
      <c r="V1787" s="49" t="str">
        <f t="shared" si="425"/>
        <v>Topografia</v>
      </c>
      <c r="W1787" s="1" t="str">
        <f t="shared" si="426"/>
        <v>Key.Ifc4.3-1787</v>
      </c>
    </row>
    <row r="1788" spans="1:23" ht="6" customHeight="1" x14ac:dyDescent="0.25">
      <c r="A1788" s="43">
        <v>1788</v>
      </c>
      <c r="B1788" s="2" t="s">
        <v>1263</v>
      </c>
      <c r="C1788" s="45" t="s">
        <v>5211</v>
      </c>
      <c r="D1788" s="2" t="s">
        <v>5222</v>
      </c>
      <c r="E1788" s="2" t="s">
        <v>5215</v>
      </c>
      <c r="F1788" s="46" t="s">
        <v>1056</v>
      </c>
      <c r="G1788" s="59" t="s">
        <v>9</v>
      </c>
      <c r="H1788" s="59" t="s">
        <v>9</v>
      </c>
      <c r="I1788" s="59" t="s">
        <v>9</v>
      </c>
      <c r="J1788" s="59" t="s">
        <v>9</v>
      </c>
      <c r="K1788" s="59" t="s">
        <v>9</v>
      </c>
      <c r="L1788" s="47" t="str">
        <f t="shared" si="418"/>
        <v>Topografia</v>
      </c>
      <c r="M1788" s="47" t="str">
        <f t="shared" si="419"/>
        <v>Solo.Movimentações</v>
      </c>
      <c r="N1788" s="47" t="str">
        <f t="shared" si="420"/>
        <v>Solo.Aterro</v>
      </c>
      <c r="O1788" s="41" t="str">
        <f t="shared" si="421"/>
        <v>Classe IFC: IfcEarthworksFillSUBGRADE</v>
      </c>
      <c r="P1788" s="41" t="s">
        <v>2944</v>
      </c>
      <c r="Q1788" s="41" t="s">
        <v>3806</v>
      </c>
      <c r="R1788" s="48" t="s">
        <v>9</v>
      </c>
      <c r="S1788" s="49" t="str">
        <f t="shared" si="422"/>
        <v>Topografia</v>
      </c>
      <c r="T1788" s="49" t="str">
        <f t="shared" si="423"/>
        <v>Solo.Movimentações</v>
      </c>
      <c r="U1788" s="49" t="str">
        <f t="shared" si="424"/>
        <v>Solo.Aterro</v>
      </c>
      <c r="V1788" s="49" t="str">
        <f t="shared" si="425"/>
        <v>Topografia</v>
      </c>
      <c r="W1788" s="1" t="str">
        <f t="shared" si="426"/>
        <v>Key.Ifc4.3-1788</v>
      </c>
    </row>
    <row r="1789" spans="1:23" ht="6" customHeight="1" x14ac:dyDescent="0.25">
      <c r="A1789" s="43">
        <v>1789</v>
      </c>
      <c r="B1789" s="2" t="s">
        <v>1263</v>
      </c>
      <c r="C1789" s="45" t="s">
        <v>5211</v>
      </c>
      <c r="D1789" s="2" t="s">
        <v>5222</v>
      </c>
      <c r="E1789" s="2" t="s">
        <v>5215</v>
      </c>
      <c r="F1789" s="46" t="s">
        <v>1057</v>
      </c>
      <c r="G1789" s="59" t="s">
        <v>9</v>
      </c>
      <c r="H1789" s="59" t="s">
        <v>9</v>
      </c>
      <c r="I1789" s="59" t="s">
        <v>9</v>
      </c>
      <c r="J1789" s="59" t="s">
        <v>9</v>
      </c>
      <c r="K1789" s="59" t="s">
        <v>9</v>
      </c>
      <c r="L1789" s="47" t="str">
        <f t="shared" si="418"/>
        <v>Topografia</v>
      </c>
      <c r="M1789" s="47" t="str">
        <f t="shared" si="419"/>
        <v>Solo.Movimentações</v>
      </c>
      <c r="N1789" s="47" t="str">
        <f t="shared" si="420"/>
        <v>Solo.Aterro</v>
      </c>
      <c r="O1789" s="41" t="str">
        <f t="shared" si="421"/>
        <v>Classe IFC: IfcEarthworksFillSUBGRADEBED</v>
      </c>
      <c r="P1789" s="41" t="s">
        <v>2945</v>
      </c>
      <c r="Q1789" s="41" t="s">
        <v>3807</v>
      </c>
      <c r="R1789" s="48" t="s">
        <v>9</v>
      </c>
      <c r="S1789" s="49" t="str">
        <f t="shared" si="422"/>
        <v>Topografia</v>
      </c>
      <c r="T1789" s="49" t="str">
        <f t="shared" si="423"/>
        <v>Solo.Movimentações</v>
      </c>
      <c r="U1789" s="49" t="str">
        <f t="shared" si="424"/>
        <v>Solo.Aterro</v>
      </c>
      <c r="V1789" s="49" t="str">
        <f t="shared" si="425"/>
        <v>Topografia</v>
      </c>
      <c r="W1789" s="1" t="str">
        <f t="shared" si="426"/>
        <v>Key.Ifc4.3-1789</v>
      </c>
    </row>
    <row r="1790" spans="1:23" ht="6" customHeight="1" x14ac:dyDescent="0.25">
      <c r="A1790" s="43">
        <v>1790</v>
      </c>
      <c r="B1790" s="2" t="s">
        <v>1263</v>
      </c>
      <c r="C1790" s="45" t="s">
        <v>5211</v>
      </c>
      <c r="D1790" s="2" t="s">
        <v>5222</v>
      </c>
      <c r="E1790" s="2" t="s">
        <v>5215</v>
      </c>
      <c r="F1790" s="46" t="s">
        <v>1058</v>
      </c>
      <c r="G1790" s="59" t="s">
        <v>9</v>
      </c>
      <c r="H1790" s="59" t="s">
        <v>9</v>
      </c>
      <c r="I1790" s="59" t="s">
        <v>9</v>
      </c>
      <c r="J1790" s="59" t="s">
        <v>9</v>
      </c>
      <c r="K1790" s="59" t="s">
        <v>9</v>
      </c>
      <c r="L1790" s="47" t="str">
        <f t="shared" si="418"/>
        <v>Topografia</v>
      </c>
      <c r="M1790" s="47" t="str">
        <f t="shared" si="419"/>
        <v>Solo.Movimentações</v>
      </c>
      <c r="N1790" s="47" t="str">
        <f t="shared" si="420"/>
        <v>Solo.Aterro</v>
      </c>
      <c r="O1790" s="41" t="str">
        <f t="shared" si="421"/>
        <v>Classe IFC: IfcEarthworksFillTRANSITIONSECTION</v>
      </c>
      <c r="P1790" s="41" t="s">
        <v>2946</v>
      </c>
      <c r="Q1790" s="41" t="s">
        <v>3808</v>
      </c>
      <c r="R1790" s="48" t="s">
        <v>9</v>
      </c>
      <c r="S1790" s="49" t="str">
        <f t="shared" si="422"/>
        <v>Topografia</v>
      </c>
      <c r="T1790" s="49" t="str">
        <f t="shared" si="423"/>
        <v>Solo.Movimentações</v>
      </c>
      <c r="U1790" s="49" t="str">
        <f t="shared" si="424"/>
        <v>Solo.Aterro</v>
      </c>
      <c r="V1790" s="49" t="str">
        <f t="shared" si="425"/>
        <v>Topografia</v>
      </c>
      <c r="W1790" s="1" t="str">
        <f t="shared" si="426"/>
        <v>Key.Ifc4.3-1790</v>
      </c>
    </row>
    <row r="1791" spans="1:23" ht="6" customHeight="1" x14ac:dyDescent="0.25">
      <c r="A1791" s="43">
        <v>1791</v>
      </c>
      <c r="B1791" s="2" t="s">
        <v>1263</v>
      </c>
      <c r="C1791" s="45" t="s">
        <v>5211</v>
      </c>
      <c r="D1791" s="2" t="s">
        <v>5222</v>
      </c>
      <c r="E1791" s="2" t="s">
        <v>5220</v>
      </c>
      <c r="F1791" s="46" t="s">
        <v>1078</v>
      </c>
      <c r="G1791" s="59" t="s">
        <v>9</v>
      </c>
      <c r="H1791" s="59" t="s">
        <v>9</v>
      </c>
      <c r="I1791" s="59" t="s">
        <v>9</v>
      </c>
      <c r="J1791" s="59" t="s">
        <v>9</v>
      </c>
      <c r="K1791" s="59" t="s">
        <v>9</v>
      </c>
      <c r="L1791" s="47" t="str">
        <f t="shared" si="418"/>
        <v>Topografia</v>
      </c>
      <c r="M1791" s="47" t="str">
        <f t="shared" si="419"/>
        <v>Solo.Movimentações</v>
      </c>
      <c r="N1791" s="47" t="str">
        <f t="shared" si="420"/>
        <v>Solo.Aterro.Corte</v>
      </c>
      <c r="O1791" s="41" t="str">
        <f t="shared" si="421"/>
        <v>Classe IFC: IfcEarthworksElement</v>
      </c>
      <c r="P1791" s="41" t="s">
        <v>2938</v>
      </c>
      <c r="Q1791" s="41" t="s">
        <v>3800</v>
      </c>
      <c r="R1791" s="48" t="s">
        <v>9</v>
      </c>
      <c r="S1791" s="49" t="str">
        <f t="shared" si="422"/>
        <v>Topografia</v>
      </c>
      <c r="T1791" s="49" t="str">
        <f t="shared" si="423"/>
        <v>Solo.Movimentações</v>
      </c>
      <c r="U1791" s="49" t="str">
        <f t="shared" si="424"/>
        <v>Solo.Aterro.Corte</v>
      </c>
      <c r="V1791" s="49" t="str">
        <f t="shared" si="425"/>
        <v>Topografia</v>
      </c>
      <c r="W1791" s="1" t="str">
        <f t="shared" si="426"/>
        <v>Key.Ifc4.3-1791</v>
      </c>
    </row>
    <row r="1792" spans="1:23" ht="6" customHeight="1" x14ac:dyDescent="0.25">
      <c r="A1792" s="43">
        <v>1792</v>
      </c>
      <c r="B1792" s="2" t="s">
        <v>1263</v>
      </c>
      <c r="C1792" s="45" t="s">
        <v>5211</v>
      </c>
      <c r="D1792" s="2" t="s">
        <v>5222</v>
      </c>
      <c r="E1792" s="2" t="s">
        <v>5216</v>
      </c>
      <c r="F1792" s="46" t="s">
        <v>1060</v>
      </c>
      <c r="G1792" s="59" t="s">
        <v>9</v>
      </c>
      <c r="H1792" s="59" t="s">
        <v>9</v>
      </c>
      <c r="I1792" s="59" t="s">
        <v>9</v>
      </c>
      <c r="J1792" s="59" t="s">
        <v>9</v>
      </c>
      <c r="K1792" s="59" t="s">
        <v>9</v>
      </c>
      <c r="L1792" s="47" t="str">
        <f t="shared" si="418"/>
        <v>Topografia</v>
      </c>
      <c r="M1792" s="47" t="str">
        <f t="shared" si="419"/>
        <v>Solo.Movimentações</v>
      </c>
      <c r="N1792" s="47" t="str">
        <f t="shared" si="420"/>
        <v>Solo.Corte</v>
      </c>
      <c r="O1792" s="41" t="str">
        <f t="shared" si="421"/>
        <v>Classe IFC: IfcEarthworksCut</v>
      </c>
      <c r="P1792" s="41" t="s">
        <v>2947</v>
      </c>
      <c r="Q1792" s="41" t="s">
        <v>3809</v>
      </c>
      <c r="R1792" s="48" t="s">
        <v>9</v>
      </c>
      <c r="S1792" s="49" t="str">
        <f t="shared" si="422"/>
        <v>Topografia</v>
      </c>
      <c r="T1792" s="49" t="str">
        <f t="shared" si="423"/>
        <v>Solo.Movimentações</v>
      </c>
      <c r="U1792" s="49" t="str">
        <f t="shared" si="424"/>
        <v>Solo.Corte</v>
      </c>
      <c r="V1792" s="49" t="str">
        <f t="shared" si="425"/>
        <v>Topografia</v>
      </c>
      <c r="W1792" s="1" t="str">
        <f t="shared" si="426"/>
        <v>Key.Ifc4.3-1792</v>
      </c>
    </row>
    <row r="1793" spans="1:23" ht="6" customHeight="1" x14ac:dyDescent="0.25">
      <c r="A1793" s="43">
        <v>1793</v>
      </c>
      <c r="B1793" s="2" t="s">
        <v>1263</v>
      </c>
      <c r="C1793" s="45" t="s">
        <v>5211</v>
      </c>
      <c r="D1793" s="2" t="s">
        <v>5222</v>
      </c>
      <c r="E1793" s="2" t="s">
        <v>5216</v>
      </c>
      <c r="F1793" s="46" t="s">
        <v>1061</v>
      </c>
      <c r="G1793" s="59" t="s">
        <v>9</v>
      </c>
      <c r="H1793" s="59" t="s">
        <v>9</v>
      </c>
      <c r="I1793" s="59" t="s">
        <v>9</v>
      </c>
      <c r="J1793" s="59" t="s">
        <v>9</v>
      </c>
      <c r="K1793" s="59" t="s">
        <v>9</v>
      </c>
      <c r="L1793" s="47" t="str">
        <f t="shared" si="418"/>
        <v>Topografia</v>
      </c>
      <c r="M1793" s="47" t="str">
        <f t="shared" si="419"/>
        <v>Solo.Movimentações</v>
      </c>
      <c r="N1793" s="47" t="str">
        <f t="shared" si="420"/>
        <v>Solo.Corte</v>
      </c>
      <c r="O1793" s="41" t="str">
        <f t="shared" si="421"/>
        <v>Classe IFC: IfcEarthworksCutBASE_EXCAVATION</v>
      </c>
      <c r="P1793" s="41" t="s">
        <v>2948</v>
      </c>
      <c r="Q1793" s="41" t="s">
        <v>3810</v>
      </c>
      <c r="R1793" s="48" t="s">
        <v>9</v>
      </c>
      <c r="S1793" s="49" t="str">
        <f t="shared" si="422"/>
        <v>Topografia</v>
      </c>
      <c r="T1793" s="49" t="str">
        <f t="shared" si="423"/>
        <v>Solo.Movimentações</v>
      </c>
      <c r="U1793" s="49" t="str">
        <f t="shared" si="424"/>
        <v>Solo.Corte</v>
      </c>
      <c r="V1793" s="49" t="str">
        <f t="shared" si="425"/>
        <v>Topografia</v>
      </c>
      <c r="W1793" s="1" t="str">
        <f t="shared" si="426"/>
        <v>Key.Ifc4.3-1793</v>
      </c>
    </row>
    <row r="1794" spans="1:23" ht="6" customHeight="1" x14ac:dyDescent="0.25">
      <c r="A1794" s="43">
        <v>1794</v>
      </c>
      <c r="B1794" s="2" t="s">
        <v>1263</v>
      </c>
      <c r="C1794" s="45" t="s">
        <v>5211</v>
      </c>
      <c r="D1794" s="2" t="s">
        <v>5222</v>
      </c>
      <c r="E1794" s="2" t="s">
        <v>5216</v>
      </c>
      <c r="F1794" s="46" t="s">
        <v>1062</v>
      </c>
      <c r="G1794" s="59" t="s">
        <v>9</v>
      </c>
      <c r="H1794" s="59" t="s">
        <v>9</v>
      </c>
      <c r="I1794" s="59" t="s">
        <v>9</v>
      </c>
      <c r="J1794" s="59" t="s">
        <v>9</v>
      </c>
      <c r="K1794" s="59" t="s">
        <v>9</v>
      </c>
      <c r="L1794" s="47" t="str">
        <f t="shared" si="418"/>
        <v>Topografia</v>
      </c>
      <c r="M1794" s="47" t="str">
        <f t="shared" si="419"/>
        <v>Solo.Movimentações</v>
      </c>
      <c r="N1794" s="47" t="str">
        <f t="shared" si="420"/>
        <v>Solo.Corte</v>
      </c>
      <c r="O1794" s="41" t="str">
        <f t="shared" si="421"/>
        <v>Classe IFC: IfcEarthworksCutCUT</v>
      </c>
      <c r="P1794" s="41" t="s">
        <v>2949</v>
      </c>
      <c r="Q1794" s="41" t="s">
        <v>3811</v>
      </c>
      <c r="R1794" s="48" t="s">
        <v>9</v>
      </c>
      <c r="S1794" s="49" t="str">
        <f t="shared" si="422"/>
        <v>Topografia</v>
      </c>
      <c r="T1794" s="49" t="str">
        <f t="shared" si="423"/>
        <v>Solo.Movimentações</v>
      </c>
      <c r="U1794" s="49" t="str">
        <f t="shared" si="424"/>
        <v>Solo.Corte</v>
      </c>
      <c r="V1794" s="49" t="str">
        <f t="shared" si="425"/>
        <v>Topografia</v>
      </c>
      <c r="W1794" s="1" t="str">
        <f t="shared" si="426"/>
        <v>Key.Ifc4.3-1794</v>
      </c>
    </row>
    <row r="1795" spans="1:23" ht="6" customHeight="1" x14ac:dyDescent="0.25">
      <c r="A1795" s="43">
        <v>1795</v>
      </c>
      <c r="B1795" s="2" t="s">
        <v>1263</v>
      </c>
      <c r="C1795" s="45" t="s">
        <v>5211</v>
      </c>
      <c r="D1795" s="2" t="s">
        <v>5222</v>
      </c>
      <c r="E1795" s="2" t="s">
        <v>5216</v>
      </c>
      <c r="F1795" s="46" t="s">
        <v>1063</v>
      </c>
      <c r="G1795" s="59" t="s">
        <v>9</v>
      </c>
      <c r="H1795" s="59" t="s">
        <v>9</v>
      </c>
      <c r="I1795" s="59" t="s">
        <v>9</v>
      </c>
      <c r="J1795" s="59" t="s">
        <v>9</v>
      </c>
      <c r="K1795" s="59" t="s">
        <v>9</v>
      </c>
      <c r="L1795" s="47" t="str">
        <f t="shared" si="418"/>
        <v>Topografia</v>
      </c>
      <c r="M1795" s="47" t="str">
        <f t="shared" si="419"/>
        <v>Solo.Movimentações</v>
      </c>
      <c r="N1795" s="47" t="str">
        <f t="shared" si="420"/>
        <v>Solo.Corte</v>
      </c>
      <c r="O1795" s="41" t="str">
        <f t="shared" si="421"/>
        <v>Classe IFC: IfcEarthworksCutDREDGING</v>
      </c>
      <c r="P1795" s="41" t="s">
        <v>2950</v>
      </c>
      <c r="Q1795" s="41" t="s">
        <v>3812</v>
      </c>
      <c r="R1795" s="48" t="s">
        <v>9</v>
      </c>
      <c r="S1795" s="49" t="str">
        <f t="shared" si="422"/>
        <v>Topografia</v>
      </c>
      <c r="T1795" s="49" t="str">
        <f t="shared" si="423"/>
        <v>Solo.Movimentações</v>
      </c>
      <c r="U1795" s="49" t="str">
        <f t="shared" si="424"/>
        <v>Solo.Corte</v>
      </c>
      <c r="V1795" s="49" t="str">
        <f t="shared" si="425"/>
        <v>Topografia</v>
      </c>
      <c r="W1795" s="1" t="str">
        <f t="shared" si="426"/>
        <v>Key.Ifc4.3-1795</v>
      </c>
    </row>
    <row r="1796" spans="1:23" ht="6" customHeight="1" x14ac:dyDescent="0.25">
      <c r="A1796" s="43">
        <v>1796</v>
      </c>
      <c r="B1796" s="2" t="s">
        <v>1263</v>
      </c>
      <c r="C1796" s="45" t="s">
        <v>5211</v>
      </c>
      <c r="D1796" s="2" t="s">
        <v>5222</v>
      </c>
      <c r="E1796" s="2" t="s">
        <v>5216</v>
      </c>
      <c r="F1796" s="46" t="s">
        <v>1064</v>
      </c>
      <c r="G1796" s="59" t="s">
        <v>9</v>
      </c>
      <c r="H1796" s="59" t="s">
        <v>9</v>
      </c>
      <c r="I1796" s="59" t="s">
        <v>9</v>
      </c>
      <c r="J1796" s="59" t="s">
        <v>9</v>
      </c>
      <c r="K1796" s="59" t="s">
        <v>9</v>
      </c>
      <c r="L1796" s="47" t="str">
        <f t="shared" si="418"/>
        <v>Topografia</v>
      </c>
      <c r="M1796" s="47" t="str">
        <f t="shared" si="419"/>
        <v>Solo.Movimentações</v>
      </c>
      <c r="N1796" s="47" t="str">
        <f t="shared" si="420"/>
        <v>Solo.Corte</v>
      </c>
      <c r="O1796" s="41" t="str">
        <f t="shared" si="421"/>
        <v>Classe IFC: IfcEarthworksCutEXCAVATION</v>
      </c>
      <c r="P1796" s="41" t="s">
        <v>2951</v>
      </c>
      <c r="Q1796" s="41" t="s">
        <v>3813</v>
      </c>
      <c r="R1796" s="48" t="s">
        <v>9</v>
      </c>
      <c r="S1796" s="49" t="str">
        <f t="shared" si="422"/>
        <v>Topografia</v>
      </c>
      <c r="T1796" s="49" t="str">
        <f t="shared" si="423"/>
        <v>Solo.Movimentações</v>
      </c>
      <c r="U1796" s="49" t="str">
        <f t="shared" si="424"/>
        <v>Solo.Corte</v>
      </c>
      <c r="V1796" s="49" t="str">
        <f t="shared" si="425"/>
        <v>Topografia</v>
      </c>
      <c r="W1796" s="1" t="str">
        <f t="shared" si="426"/>
        <v>Key.Ifc4.3-1796</v>
      </c>
    </row>
    <row r="1797" spans="1:23" ht="6" customHeight="1" x14ac:dyDescent="0.25">
      <c r="A1797" s="43">
        <v>1797</v>
      </c>
      <c r="B1797" s="2" t="s">
        <v>1263</v>
      </c>
      <c r="C1797" s="45" t="s">
        <v>5211</v>
      </c>
      <c r="D1797" s="2" t="s">
        <v>5222</v>
      </c>
      <c r="E1797" s="2" t="s">
        <v>5216</v>
      </c>
      <c r="F1797" s="46" t="s">
        <v>1065</v>
      </c>
      <c r="G1797" s="59" t="s">
        <v>9</v>
      </c>
      <c r="H1797" s="59" t="s">
        <v>9</v>
      </c>
      <c r="I1797" s="59" t="s">
        <v>9</v>
      </c>
      <c r="J1797" s="59" t="s">
        <v>9</v>
      </c>
      <c r="K1797" s="59" t="s">
        <v>9</v>
      </c>
      <c r="L1797" s="47" t="str">
        <f t="shared" si="418"/>
        <v>Topografia</v>
      </c>
      <c r="M1797" s="47" t="str">
        <f t="shared" si="419"/>
        <v>Solo.Movimentações</v>
      </c>
      <c r="N1797" s="47" t="str">
        <f t="shared" si="420"/>
        <v>Solo.Corte</v>
      </c>
      <c r="O1797" s="41" t="str">
        <f t="shared" si="421"/>
        <v>Classe IFC: IfcEarthworksCutOVEREXCAVATION</v>
      </c>
      <c r="P1797" s="41" t="s">
        <v>2952</v>
      </c>
      <c r="Q1797" s="41" t="s">
        <v>3814</v>
      </c>
      <c r="R1797" s="48" t="s">
        <v>9</v>
      </c>
      <c r="S1797" s="49" t="str">
        <f t="shared" si="422"/>
        <v>Topografia</v>
      </c>
      <c r="T1797" s="49" t="str">
        <f t="shared" si="423"/>
        <v>Solo.Movimentações</v>
      </c>
      <c r="U1797" s="49" t="str">
        <f t="shared" si="424"/>
        <v>Solo.Corte</v>
      </c>
      <c r="V1797" s="49" t="str">
        <f t="shared" si="425"/>
        <v>Topografia</v>
      </c>
      <c r="W1797" s="1" t="str">
        <f t="shared" si="426"/>
        <v>Key.Ifc4.3-1797</v>
      </c>
    </row>
    <row r="1798" spans="1:23" ht="6" customHeight="1" x14ac:dyDescent="0.25">
      <c r="A1798" s="43">
        <v>1798</v>
      </c>
      <c r="B1798" s="2" t="s">
        <v>1263</v>
      </c>
      <c r="C1798" s="45" t="s">
        <v>5211</v>
      </c>
      <c r="D1798" s="2" t="s">
        <v>5222</v>
      </c>
      <c r="E1798" s="2" t="s">
        <v>5216</v>
      </c>
      <c r="F1798" s="46" t="s">
        <v>1066</v>
      </c>
      <c r="G1798" s="59" t="s">
        <v>9</v>
      </c>
      <c r="H1798" s="59" t="s">
        <v>9</v>
      </c>
      <c r="I1798" s="59" t="s">
        <v>9</v>
      </c>
      <c r="J1798" s="59" t="s">
        <v>9</v>
      </c>
      <c r="K1798" s="59" t="s">
        <v>9</v>
      </c>
      <c r="L1798" s="47" t="str">
        <f t="shared" si="418"/>
        <v>Topografia</v>
      </c>
      <c r="M1798" s="47" t="str">
        <f t="shared" si="419"/>
        <v>Solo.Movimentações</v>
      </c>
      <c r="N1798" s="47" t="str">
        <f t="shared" si="420"/>
        <v>Solo.Corte</v>
      </c>
      <c r="O1798" s="41" t="str">
        <f t="shared" si="421"/>
        <v>Classe IFC: IfcEarthworksCutPAVEMENTMILLING</v>
      </c>
      <c r="P1798" s="41" t="s">
        <v>2953</v>
      </c>
      <c r="Q1798" s="41" t="s">
        <v>3815</v>
      </c>
      <c r="R1798" s="48" t="s">
        <v>9</v>
      </c>
      <c r="S1798" s="49" t="str">
        <f t="shared" si="422"/>
        <v>Topografia</v>
      </c>
      <c r="T1798" s="49" t="str">
        <f t="shared" si="423"/>
        <v>Solo.Movimentações</v>
      </c>
      <c r="U1798" s="49" t="str">
        <f t="shared" si="424"/>
        <v>Solo.Corte</v>
      </c>
      <c r="V1798" s="49" t="str">
        <f t="shared" si="425"/>
        <v>Topografia</v>
      </c>
      <c r="W1798" s="1" t="str">
        <f t="shared" si="426"/>
        <v>Key.Ifc4.3-1798</v>
      </c>
    </row>
    <row r="1799" spans="1:23" ht="6" customHeight="1" x14ac:dyDescent="0.25">
      <c r="A1799" s="43">
        <v>1799</v>
      </c>
      <c r="B1799" s="2" t="s">
        <v>1263</v>
      </c>
      <c r="C1799" s="45" t="s">
        <v>5211</v>
      </c>
      <c r="D1799" s="2" t="s">
        <v>5222</v>
      </c>
      <c r="E1799" s="2" t="s">
        <v>5216</v>
      </c>
      <c r="F1799" s="46" t="s">
        <v>1067</v>
      </c>
      <c r="G1799" s="59" t="s">
        <v>9</v>
      </c>
      <c r="H1799" s="59" t="s">
        <v>9</v>
      </c>
      <c r="I1799" s="59" t="s">
        <v>9</v>
      </c>
      <c r="J1799" s="59" t="s">
        <v>9</v>
      </c>
      <c r="K1799" s="59" t="s">
        <v>9</v>
      </c>
      <c r="L1799" s="47" t="str">
        <f t="shared" si="418"/>
        <v>Topografia</v>
      </c>
      <c r="M1799" s="47" t="str">
        <f t="shared" si="419"/>
        <v>Solo.Movimentações</v>
      </c>
      <c r="N1799" s="47" t="str">
        <f t="shared" si="420"/>
        <v>Solo.Corte</v>
      </c>
      <c r="O1799" s="41" t="str">
        <f t="shared" si="421"/>
        <v>Classe IFC: IfcEarthworksCutSTEPEXCAVATION</v>
      </c>
      <c r="P1799" s="41" t="s">
        <v>2954</v>
      </c>
      <c r="Q1799" s="41" t="s">
        <v>3816</v>
      </c>
      <c r="R1799" s="48" t="s">
        <v>9</v>
      </c>
      <c r="S1799" s="49" t="str">
        <f t="shared" si="422"/>
        <v>Topografia</v>
      </c>
      <c r="T1799" s="49" t="str">
        <f t="shared" si="423"/>
        <v>Solo.Movimentações</v>
      </c>
      <c r="U1799" s="49" t="str">
        <f t="shared" si="424"/>
        <v>Solo.Corte</v>
      </c>
      <c r="V1799" s="49" t="str">
        <f t="shared" si="425"/>
        <v>Topografia</v>
      </c>
      <c r="W1799" s="1" t="str">
        <f t="shared" si="426"/>
        <v>Key.Ifc4.3-1799</v>
      </c>
    </row>
    <row r="1800" spans="1:23" ht="6" customHeight="1" x14ac:dyDescent="0.25">
      <c r="A1800" s="43">
        <v>1800</v>
      </c>
      <c r="B1800" s="2" t="s">
        <v>1263</v>
      </c>
      <c r="C1800" s="45" t="s">
        <v>5211</v>
      </c>
      <c r="D1800" s="2" t="s">
        <v>5222</v>
      </c>
      <c r="E1800" s="2" t="s">
        <v>5216</v>
      </c>
      <c r="F1800" s="46" t="s">
        <v>1068</v>
      </c>
      <c r="G1800" s="59" t="s">
        <v>9</v>
      </c>
      <c r="H1800" s="59" t="s">
        <v>9</v>
      </c>
      <c r="I1800" s="59" t="s">
        <v>9</v>
      </c>
      <c r="J1800" s="59" t="s">
        <v>9</v>
      </c>
      <c r="K1800" s="59" t="s">
        <v>9</v>
      </c>
      <c r="L1800" s="47" t="str">
        <f t="shared" si="418"/>
        <v>Topografia</v>
      </c>
      <c r="M1800" s="47" t="str">
        <f t="shared" si="419"/>
        <v>Solo.Movimentações</v>
      </c>
      <c r="N1800" s="47" t="str">
        <f t="shared" si="420"/>
        <v>Solo.Corte</v>
      </c>
      <c r="O1800" s="41" t="str">
        <f t="shared" si="421"/>
        <v>Classe IFC: IfcEarthworksCutTOPSOILREMOVAL</v>
      </c>
      <c r="P1800" s="41" t="s">
        <v>2955</v>
      </c>
      <c r="Q1800" s="41" t="s">
        <v>3817</v>
      </c>
      <c r="R1800" s="48" t="s">
        <v>9</v>
      </c>
      <c r="S1800" s="49" t="str">
        <f t="shared" si="422"/>
        <v>Topografia</v>
      </c>
      <c r="T1800" s="49" t="str">
        <f t="shared" si="423"/>
        <v>Solo.Movimentações</v>
      </c>
      <c r="U1800" s="49" t="str">
        <f t="shared" si="424"/>
        <v>Solo.Corte</v>
      </c>
      <c r="V1800" s="49" t="str">
        <f t="shared" si="425"/>
        <v>Topografia</v>
      </c>
      <c r="W1800" s="1" t="str">
        <f t="shared" si="426"/>
        <v>Key.Ifc4.3-1800</v>
      </c>
    </row>
    <row r="1801" spans="1:23" ht="6" customHeight="1" x14ac:dyDescent="0.25">
      <c r="A1801" s="43">
        <v>1801</v>
      </c>
      <c r="B1801" s="2" t="s">
        <v>1263</v>
      </c>
      <c r="C1801" s="45" t="s">
        <v>5211</v>
      </c>
      <c r="D1801" s="2" t="s">
        <v>5222</v>
      </c>
      <c r="E1801" s="2" t="s">
        <v>5216</v>
      </c>
      <c r="F1801" s="46" t="s">
        <v>1069</v>
      </c>
      <c r="G1801" s="59" t="s">
        <v>9</v>
      </c>
      <c r="H1801" s="59" t="s">
        <v>9</v>
      </c>
      <c r="I1801" s="59" t="s">
        <v>9</v>
      </c>
      <c r="J1801" s="59" t="s">
        <v>9</v>
      </c>
      <c r="K1801" s="59" t="s">
        <v>9</v>
      </c>
      <c r="L1801" s="47" t="str">
        <f t="shared" si="418"/>
        <v>Topografia</v>
      </c>
      <c r="M1801" s="47" t="str">
        <f t="shared" si="419"/>
        <v>Solo.Movimentações</v>
      </c>
      <c r="N1801" s="47" t="str">
        <f t="shared" si="420"/>
        <v>Solo.Corte</v>
      </c>
      <c r="O1801" s="41" t="str">
        <f t="shared" si="421"/>
        <v>Classe IFC: IfcEarthworksCutTRENCH</v>
      </c>
      <c r="P1801" s="41" t="s">
        <v>2956</v>
      </c>
      <c r="Q1801" s="41" t="s">
        <v>3818</v>
      </c>
      <c r="R1801" s="48" t="s">
        <v>9</v>
      </c>
      <c r="S1801" s="49" t="str">
        <f t="shared" si="422"/>
        <v>Topografia</v>
      </c>
      <c r="T1801" s="49" t="str">
        <f t="shared" si="423"/>
        <v>Solo.Movimentações</v>
      </c>
      <c r="U1801" s="49" t="str">
        <f t="shared" si="424"/>
        <v>Solo.Corte</v>
      </c>
      <c r="V1801" s="49" t="str">
        <f t="shared" si="425"/>
        <v>Topografia</v>
      </c>
      <c r="W1801" s="1" t="str">
        <f t="shared" si="426"/>
        <v>Key.Ifc4.3-1801</v>
      </c>
    </row>
    <row r="1802" spans="1:23" ht="6" customHeight="1" x14ac:dyDescent="0.25">
      <c r="A1802" s="43">
        <v>1802</v>
      </c>
      <c r="B1802" s="2" t="s">
        <v>1263</v>
      </c>
      <c r="C1802" s="45" t="s">
        <v>5211</v>
      </c>
      <c r="D1802" s="2" t="s">
        <v>5221</v>
      </c>
      <c r="E1802" s="2" t="s">
        <v>5219</v>
      </c>
      <c r="F1802" s="46" t="s">
        <v>1071</v>
      </c>
      <c r="G1802" s="59" t="s">
        <v>9</v>
      </c>
      <c r="H1802" s="59" t="s">
        <v>9</v>
      </c>
      <c r="I1802" s="59" t="s">
        <v>9</v>
      </c>
      <c r="J1802" s="59" t="s">
        <v>9</v>
      </c>
      <c r="K1802" s="59" t="s">
        <v>9</v>
      </c>
      <c r="L1802" s="47" t="str">
        <f t="shared" si="418"/>
        <v>Topografia</v>
      </c>
      <c r="M1802" s="47" t="str">
        <f t="shared" si="419"/>
        <v>Solo.Reforços</v>
      </c>
      <c r="N1802" s="47" t="str">
        <f t="shared" si="420"/>
        <v>Compactação</v>
      </c>
      <c r="O1802" s="41" t="str">
        <f t="shared" si="421"/>
        <v>Classe IFC: IfcReinforcedSoil</v>
      </c>
      <c r="P1802" s="41" t="s">
        <v>2957</v>
      </c>
      <c r="Q1802" s="41" t="s">
        <v>3819</v>
      </c>
      <c r="R1802" s="48" t="s">
        <v>9</v>
      </c>
      <c r="S1802" s="49" t="str">
        <f t="shared" si="422"/>
        <v>Topografia</v>
      </c>
      <c r="T1802" s="49" t="str">
        <f t="shared" si="423"/>
        <v>Solo.Reforços</v>
      </c>
      <c r="U1802" s="49" t="str">
        <f t="shared" si="424"/>
        <v>Compactação</v>
      </c>
      <c r="V1802" s="49" t="str">
        <f t="shared" si="425"/>
        <v>Topografia</v>
      </c>
      <c r="W1802" s="1" t="str">
        <f t="shared" si="426"/>
        <v>Key.Ifc4.3-1802</v>
      </c>
    </row>
    <row r="1803" spans="1:23" ht="6" customHeight="1" x14ac:dyDescent="0.25">
      <c r="A1803" s="43">
        <v>1803</v>
      </c>
      <c r="B1803" s="2" t="s">
        <v>1263</v>
      </c>
      <c r="C1803" s="45" t="s">
        <v>5211</v>
      </c>
      <c r="D1803" s="2" t="s">
        <v>5221</v>
      </c>
      <c r="E1803" s="2" t="s">
        <v>5219</v>
      </c>
      <c r="F1803" s="46" t="s">
        <v>1072</v>
      </c>
      <c r="G1803" s="59" t="s">
        <v>9</v>
      </c>
      <c r="H1803" s="59" t="s">
        <v>9</v>
      </c>
      <c r="I1803" s="59" t="s">
        <v>9</v>
      </c>
      <c r="J1803" s="59" t="s">
        <v>9</v>
      </c>
      <c r="K1803" s="59" t="s">
        <v>9</v>
      </c>
      <c r="L1803" s="47" t="str">
        <f t="shared" si="418"/>
        <v>Topografia</v>
      </c>
      <c r="M1803" s="47" t="str">
        <f t="shared" si="419"/>
        <v>Solo.Reforços</v>
      </c>
      <c r="N1803" s="47" t="str">
        <f t="shared" si="420"/>
        <v>Compactação</v>
      </c>
      <c r="O1803" s="41" t="str">
        <f t="shared" si="421"/>
        <v>Classe IFC: IfcReinforcedSoilDYNAMICALLYCOMPACTED</v>
      </c>
      <c r="P1803" s="41" t="s">
        <v>2958</v>
      </c>
      <c r="Q1803" s="41" t="s">
        <v>3820</v>
      </c>
      <c r="R1803" s="48" t="s">
        <v>9</v>
      </c>
      <c r="S1803" s="49" t="str">
        <f t="shared" si="422"/>
        <v>Topografia</v>
      </c>
      <c r="T1803" s="49" t="str">
        <f t="shared" si="423"/>
        <v>Solo.Reforços</v>
      </c>
      <c r="U1803" s="49" t="str">
        <f t="shared" si="424"/>
        <v>Compactação</v>
      </c>
      <c r="V1803" s="49" t="str">
        <f t="shared" si="425"/>
        <v>Topografia</v>
      </c>
      <c r="W1803" s="1" t="str">
        <f t="shared" si="426"/>
        <v>Key.Ifc4.3-1803</v>
      </c>
    </row>
    <row r="1804" spans="1:23" ht="6" customHeight="1" x14ac:dyDescent="0.25">
      <c r="A1804" s="43">
        <v>1804</v>
      </c>
      <c r="B1804" s="2" t="s">
        <v>1263</v>
      </c>
      <c r="C1804" s="45" t="s">
        <v>5211</v>
      </c>
      <c r="D1804" s="2" t="s">
        <v>5221</v>
      </c>
      <c r="E1804" s="2" t="s">
        <v>5219</v>
      </c>
      <c r="F1804" s="46" t="s">
        <v>1073</v>
      </c>
      <c r="G1804" s="59" t="s">
        <v>9</v>
      </c>
      <c r="H1804" s="59" t="s">
        <v>9</v>
      </c>
      <c r="I1804" s="59" t="s">
        <v>9</v>
      </c>
      <c r="J1804" s="59" t="s">
        <v>9</v>
      </c>
      <c r="K1804" s="59" t="s">
        <v>9</v>
      </c>
      <c r="L1804" s="47" t="str">
        <f t="shared" ref="L1804:L1850" si="427">CONCATENATE("", C1804)</f>
        <v>Topografia</v>
      </c>
      <c r="M1804" s="47" t="str">
        <f t="shared" ref="M1804:M1850" si="428">CONCATENATE("", D1804)</f>
        <v>Solo.Reforços</v>
      </c>
      <c r="N1804" s="47" t="str">
        <f t="shared" ref="N1804:N1850" si="429">CONCATENATE("", E1804)</f>
        <v>Compactação</v>
      </c>
      <c r="O1804" s="41" t="str">
        <f t="shared" ref="O1804:O1850" si="430">IF(ISNUMBER(FIND("Ifc",F1804)),CONCATENATE("Classe IFC: ",F1804),CONCATENATE("Cat. Revit: ",F1804))</f>
        <v>Classe IFC: IfcReinforcedSoilGROUTED</v>
      </c>
      <c r="P1804" s="41" t="s">
        <v>2959</v>
      </c>
      <c r="Q1804" s="41" t="s">
        <v>3821</v>
      </c>
      <c r="R1804" s="48" t="s">
        <v>9</v>
      </c>
      <c r="S1804" s="49" t="str">
        <f t="shared" ref="S1804:S1850" si="431">SUBSTITUTE(C1804, "_", " ")</f>
        <v>Topografia</v>
      </c>
      <c r="T1804" s="49" t="str">
        <f t="shared" ref="T1804:T1850" si="432">SUBSTITUTE(D1804, "_", " ")</f>
        <v>Solo.Reforços</v>
      </c>
      <c r="U1804" s="49" t="str">
        <f t="shared" ref="U1804:U1850" si="433">SUBSTITUTE(E1804, "_", " ")</f>
        <v>Compactação</v>
      </c>
      <c r="V1804" s="49" t="str">
        <f t="shared" ref="V1804:V1850" si="434">SUBSTITUTE(C1804, "_", " ")</f>
        <v>Topografia</v>
      </c>
      <c r="W1804" s="1" t="str">
        <f t="shared" ref="W1804:W1850" si="435">CONCATENATE("Key.Ifc4.3-",A1804)</f>
        <v>Key.Ifc4.3-1804</v>
      </c>
    </row>
    <row r="1805" spans="1:23" ht="6" customHeight="1" x14ac:dyDescent="0.25">
      <c r="A1805" s="43">
        <v>1805</v>
      </c>
      <c r="B1805" s="2" t="s">
        <v>1263</v>
      </c>
      <c r="C1805" s="45" t="s">
        <v>5211</v>
      </c>
      <c r="D1805" s="2" t="s">
        <v>5221</v>
      </c>
      <c r="E1805" s="2" t="s">
        <v>5219</v>
      </c>
      <c r="F1805" s="46" t="s">
        <v>1074</v>
      </c>
      <c r="G1805" s="59" t="s">
        <v>9</v>
      </c>
      <c r="H1805" s="59" t="s">
        <v>9</v>
      </c>
      <c r="I1805" s="59" t="s">
        <v>9</v>
      </c>
      <c r="J1805" s="59" t="s">
        <v>9</v>
      </c>
      <c r="K1805" s="59" t="s">
        <v>9</v>
      </c>
      <c r="L1805" s="47" t="str">
        <f t="shared" si="427"/>
        <v>Topografia</v>
      </c>
      <c r="M1805" s="47" t="str">
        <f t="shared" si="428"/>
        <v>Solo.Reforços</v>
      </c>
      <c r="N1805" s="47" t="str">
        <f t="shared" si="429"/>
        <v>Compactação</v>
      </c>
      <c r="O1805" s="41" t="str">
        <f t="shared" si="430"/>
        <v>Classe IFC: IfcReinforcedSoilREPLACED</v>
      </c>
      <c r="P1805" s="41" t="s">
        <v>2960</v>
      </c>
      <c r="Q1805" s="41" t="s">
        <v>3822</v>
      </c>
      <c r="R1805" s="48" t="s">
        <v>9</v>
      </c>
      <c r="S1805" s="49" t="str">
        <f t="shared" si="431"/>
        <v>Topografia</v>
      </c>
      <c r="T1805" s="49" t="str">
        <f t="shared" si="432"/>
        <v>Solo.Reforços</v>
      </c>
      <c r="U1805" s="49" t="str">
        <f t="shared" si="433"/>
        <v>Compactação</v>
      </c>
      <c r="V1805" s="49" t="str">
        <f t="shared" si="434"/>
        <v>Topografia</v>
      </c>
      <c r="W1805" s="1" t="str">
        <f t="shared" si="435"/>
        <v>Key.Ifc4.3-1805</v>
      </c>
    </row>
    <row r="1806" spans="1:23" ht="6" customHeight="1" x14ac:dyDescent="0.25">
      <c r="A1806" s="43">
        <v>1806</v>
      </c>
      <c r="B1806" s="2" t="s">
        <v>1263</v>
      </c>
      <c r="C1806" s="45" t="s">
        <v>5211</v>
      </c>
      <c r="D1806" s="2" t="s">
        <v>5221</v>
      </c>
      <c r="E1806" s="2" t="s">
        <v>5219</v>
      </c>
      <c r="F1806" s="46" t="s">
        <v>1075</v>
      </c>
      <c r="G1806" s="59" t="s">
        <v>9</v>
      </c>
      <c r="H1806" s="59" t="s">
        <v>9</v>
      </c>
      <c r="I1806" s="59" t="s">
        <v>9</v>
      </c>
      <c r="J1806" s="59" t="s">
        <v>9</v>
      </c>
      <c r="K1806" s="59" t="s">
        <v>9</v>
      </c>
      <c r="L1806" s="47" t="str">
        <f t="shared" si="427"/>
        <v>Topografia</v>
      </c>
      <c r="M1806" s="47" t="str">
        <f t="shared" si="428"/>
        <v>Solo.Reforços</v>
      </c>
      <c r="N1806" s="47" t="str">
        <f t="shared" si="429"/>
        <v>Compactação</v>
      </c>
      <c r="O1806" s="41" t="str">
        <f t="shared" si="430"/>
        <v>Classe IFC: IfcReinforcedSoilROLLERCOMPACTED</v>
      </c>
      <c r="P1806" s="41" t="s">
        <v>2961</v>
      </c>
      <c r="Q1806" s="41" t="s">
        <v>3823</v>
      </c>
      <c r="R1806" s="48" t="s">
        <v>9</v>
      </c>
      <c r="S1806" s="49" t="str">
        <f t="shared" si="431"/>
        <v>Topografia</v>
      </c>
      <c r="T1806" s="49" t="str">
        <f t="shared" si="432"/>
        <v>Solo.Reforços</v>
      </c>
      <c r="U1806" s="49" t="str">
        <f t="shared" si="433"/>
        <v>Compactação</v>
      </c>
      <c r="V1806" s="49" t="str">
        <f t="shared" si="434"/>
        <v>Topografia</v>
      </c>
      <c r="W1806" s="1" t="str">
        <f t="shared" si="435"/>
        <v>Key.Ifc4.3-1806</v>
      </c>
    </row>
    <row r="1807" spans="1:23" ht="6" customHeight="1" x14ac:dyDescent="0.25">
      <c r="A1807" s="43">
        <v>1807</v>
      </c>
      <c r="B1807" s="2" t="s">
        <v>1263</v>
      </c>
      <c r="C1807" s="45" t="s">
        <v>5211</v>
      </c>
      <c r="D1807" s="2" t="s">
        <v>5221</v>
      </c>
      <c r="E1807" s="2" t="s">
        <v>5219</v>
      </c>
      <c r="F1807" s="46" t="s">
        <v>1076</v>
      </c>
      <c r="G1807" s="59" t="s">
        <v>9</v>
      </c>
      <c r="H1807" s="59" t="s">
        <v>9</v>
      </c>
      <c r="I1807" s="59" t="s">
        <v>9</v>
      </c>
      <c r="J1807" s="59" t="s">
        <v>9</v>
      </c>
      <c r="K1807" s="59" t="s">
        <v>9</v>
      </c>
      <c r="L1807" s="47" t="str">
        <f t="shared" si="427"/>
        <v>Topografia</v>
      </c>
      <c r="M1807" s="47" t="str">
        <f t="shared" si="428"/>
        <v>Solo.Reforços</v>
      </c>
      <c r="N1807" s="47" t="str">
        <f t="shared" si="429"/>
        <v>Compactação</v>
      </c>
      <c r="O1807" s="41" t="str">
        <f t="shared" si="430"/>
        <v>Classe IFC: IfcReinforcedSoilSURCHARGEPRELOADED</v>
      </c>
      <c r="P1807" s="41" t="s">
        <v>2962</v>
      </c>
      <c r="Q1807" s="41" t="s">
        <v>3824</v>
      </c>
      <c r="R1807" s="48" t="s">
        <v>9</v>
      </c>
      <c r="S1807" s="49" t="str">
        <f t="shared" si="431"/>
        <v>Topografia</v>
      </c>
      <c r="T1807" s="49" t="str">
        <f t="shared" si="432"/>
        <v>Solo.Reforços</v>
      </c>
      <c r="U1807" s="49" t="str">
        <f t="shared" si="433"/>
        <v>Compactação</v>
      </c>
      <c r="V1807" s="49" t="str">
        <f t="shared" si="434"/>
        <v>Topografia</v>
      </c>
      <c r="W1807" s="1" t="str">
        <f t="shared" si="435"/>
        <v>Key.Ifc4.3-1807</v>
      </c>
    </row>
    <row r="1808" spans="1:23" ht="6" customHeight="1" x14ac:dyDescent="0.25">
      <c r="A1808" s="43">
        <v>1808</v>
      </c>
      <c r="B1808" s="2" t="s">
        <v>1263</v>
      </c>
      <c r="C1808" s="45" t="s">
        <v>5211</v>
      </c>
      <c r="D1808" s="2" t="s">
        <v>5221</v>
      </c>
      <c r="E1808" s="2" t="s">
        <v>5219</v>
      </c>
      <c r="F1808" s="46" t="s">
        <v>1077</v>
      </c>
      <c r="G1808" s="59" t="s">
        <v>9</v>
      </c>
      <c r="H1808" s="59" t="s">
        <v>9</v>
      </c>
      <c r="I1808" s="59" t="s">
        <v>9</v>
      </c>
      <c r="J1808" s="59" t="s">
        <v>9</v>
      </c>
      <c r="K1808" s="59" t="s">
        <v>9</v>
      </c>
      <c r="L1808" s="47" t="str">
        <f t="shared" si="427"/>
        <v>Topografia</v>
      </c>
      <c r="M1808" s="47" t="str">
        <f t="shared" si="428"/>
        <v>Solo.Reforços</v>
      </c>
      <c r="N1808" s="47" t="str">
        <f t="shared" si="429"/>
        <v>Compactação</v>
      </c>
      <c r="O1808" s="41" t="str">
        <f t="shared" si="430"/>
        <v>Classe IFC: IfcReinforcedSoilVERTICALLYDRAINED</v>
      </c>
      <c r="P1808" s="41" t="s">
        <v>2963</v>
      </c>
      <c r="Q1808" s="41" t="s">
        <v>3825</v>
      </c>
      <c r="R1808" s="48" t="s">
        <v>9</v>
      </c>
      <c r="S1808" s="49" t="str">
        <f t="shared" si="431"/>
        <v>Topografia</v>
      </c>
      <c r="T1808" s="49" t="str">
        <f t="shared" si="432"/>
        <v>Solo.Reforços</v>
      </c>
      <c r="U1808" s="49" t="str">
        <f t="shared" si="433"/>
        <v>Compactação</v>
      </c>
      <c r="V1808" s="49" t="str">
        <f t="shared" si="434"/>
        <v>Topografia</v>
      </c>
      <c r="W1808" s="1" t="str">
        <f t="shared" si="435"/>
        <v>Key.Ifc4.3-1808</v>
      </c>
    </row>
    <row r="1809" spans="1:23" ht="6" customHeight="1" x14ac:dyDescent="0.25">
      <c r="A1809" s="43">
        <v>1809</v>
      </c>
      <c r="B1809" s="2" t="s">
        <v>1263</v>
      </c>
      <c r="C1809" s="45" t="s">
        <v>5211</v>
      </c>
      <c r="D1809" s="2" t="s">
        <v>5221</v>
      </c>
      <c r="E1809" s="2" t="s">
        <v>5217</v>
      </c>
      <c r="F1809" s="46" t="s">
        <v>1199</v>
      </c>
      <c r="G1809" s="59" t="s">
        <v>9</v>
      </c>
      <c r="H1809" s="59" t="s">
        <v>9</v>
      </c>
      <c r="I1809" s="59" t="s">
        <v>9</v>
      </c>
      <c r="J1809" s="59" t="s">
        <v>9</v>
      </c>
      <c r="K1809" s="59" t="s">
        <v>9</v>
      </c>
      <c r="L1809" s="47" t="str">
        <f t="shared" si="427"/>
        <v>Topografia</v>
      </c>
      <c r="M1809" s="47" t="str">
        <f t="shared" si="428"/>
        <v>Solo.Reforços</v>
      </c>
      <c r="N1809" s="47" t="str">
        <f t="shared" si="429"/>
        <v>Solo.Sondagem</v>
      </c>
      <c r="O1809" s="41" t="str">
        <f t="shared" si="430"/>
        <v>Classe IFC: IfcBorehole</v>
      </c>
      <c r="P1809" s="41" t="s">
        <v>2964</v>
      </c>
      <c r="Q1809" s="41" t="s">
        <v>3826</v>
      </c>
      <c r="R1809" s="48" t="s">
        <v>9</v>
      </c>
      <c r="S1809" s="49" t="str">
        <f t="shared" si="431"/>
        <v>Topografia</v>
      </c>
      <c r="T1809" s="49" t="str">
        <f t="shared" si="432"/>
        <v>Solo.Reforços</v>
      </c>
      <c r="U1809" s="49" t="str">
        <f t="shared" si="433"/>
        <v>Solo.Sondagem</v>
      </c>
      <c r="V1809" s="49" t="str">
        <f t="shared" si="434"/>
        <v>Topografia</v>
      </c>
      <c r="W1809" s="1" t="str">
        <f t="shared" si="435"/>
        <v>Key.Ifc4.3-1809</v>
      </c>
    </row>
    <row r="1810" spans="1:23" ht="6" customHeight="1" x14ac:dyDescent="0.25">
      <c r="A1810" s="43">
        <v>1810</v>
      </c>
      <c r="B1810" s="2" t="s">
        <v>1263</v>
      </c>
      <c r="C1810" s="45" t="s">
        <v>5211</v>
      </c>
      <c r="D1810" s="2" t="s">
        <v>5221</v>
      </c>
      <c r="E1810" s="2" t="s">
        <v>5217</v>
      </c>
      <c r="F1810" s="46" t="s">
        <v>1080</v>
      </c>
      <c r="G1810" s="59" t="s">
        <v>9</v>
      </c>
      <c r="H1810" s="59" t="s">
        <v>9</v>
      </c>
      <c r="I1810" s="59" t="s">
        <v>9</v>
      </c>
      <c r="J1810" s="59" t="s">
        <v>9</v>
      </c>
      <c r="K1810" s="59" t="s">
        <v>9</v>
      </c>
      <c r="L1810" s="47" t="str">
        <f t="shared" si="427"/>
        <v>Topografia</v>
      </c>
      <c r="M1810" s="47" t="str">
        <f t="shared" si="428"/>
        <v>Solo.Reforços</v>
      </c>
      <c r="N1810" s="47" t="str">
        <f t="shared" si="429"/>
        <v>Solo.Sondagem</v>
      </c>
      <c r="O1810" s="41" t="str">
        <f t="shared" si="430"/>
        <v>Classe IFC: IfcGeographicElementSOIL_BORING_POINT</v>
      </c>
      <c r="P1810" s="41" t="s">
        <v>2365</v>
      </c>
      <c r="Q1810" s="41" t="s">
        <v>3790</v>
      </c>
      <c r="R1810" s="48" t="s">
        <v>9</v>
      </c>
      <c r="S1810" s="49" t="str">
        <f t="shared" si="431"/>
        <v>Topografia</v>
      </c>
      <c r="T1810" s="49" t="str">
        <f t="shared" si="432"/>
        <v>Solo.Reforços</v>
      </c>
      <c r="U1810" s="49" t="str">
        <f t="shared" si="433"/>
        <v>Solo.Sondagem</v>
      </c>
      <c r="V1810" s="49" t="str">
        <f t="shared" si="434"/>
        <v>Topografia</v>
      </c>
      <c r="W1810" s="1" t="str">
        <f t="shared" si="435"/>
        <v>Key.Ifc4.3-1810</v>
      </c>
    </row>
    <row r="1811" spans="1:23" ht="6" customHeight="1" x14ac:dyDescent="0.25">
      <c r="A1811" s="43">
        <v>1811</v>
      </c>
      <c r="B1811" s="2" t="s">
        <v>1263</v>
      </c>
      <c r="C1811" s="45" t="s">
        <v>5211</v>
      </c>
      <c r="D1811" s="2" t="s">
        <v>1137</v>
      </c>
      <c r="E1811" s="2" t="s">
        <v>5218</v>
      </c>
      <c r="F1811" s="46" t="s">
        <v>1079</v>
      </c>
      <c r="G1811" s="59" t="s">
        <v>9</v>
      </c>
      <c r="H1811" s="59" t="s">
        <v>9</v>
      </c>
      <c r="I1811" s="59" t="s">
        <v>9</v>
      </c>
      <c r="J1811" s="59" t="s">
        <v>9</v>
      </c>
      <c r="K1811" s="59" t="s">
        <v>9</v>
      </c>
      <c r="L1811" s="47" t="str">
        <f t="shared" si="427"/>
        <v>Topografia</v>
      </c>
      <c r="M1811" s="47" t="str">
        <f t="shared" si="428"/>
        <v>Situação</v>
      </c>
      <c r="N1811" s="47" t="str">
        <f t="shared" si="429"/>
        <v>Paisagismo</v>
      </c>
      <c r="O1811" s="41" t="str">
        <f t="shared" si="430"/>
        <v>Classe IFC: IfcGeographicElement</v>
      </c>
      <c r="P1811" s="41" t="s">
        <v>5243</v>
      </c>
      <c r="Q1811" s="41" t="s">
        <v>5244</v>
      </c>
      <c r="R1811" s="48" t="s">
        <v>9</v>
      </c>
      <c r="S1811" s="49" t="str">
        <f t="shared" si="431"/>
        <v>Topografia</v>
      </c>
      <c r="T1811" s="49" t="str">
        <f t="shared" si="432"/>
        <v>Situação</v>
      </c>
      <c r="U1811" s="49" t="str">
        <f t="shared" si="433"/>
        <v>Paisagismo</v>
      </c>
      <c r="V1811" s="49" t="str">
        <f t="shared" si="434"/>
        <v>Topografia</v>
      </c>
      <c r="W1811" s="1" t="str">
        <f t="shared" si="435"/>
        <v>Key.Ifc4.3-1811</v>
      </c>
    </row>
    <row r="1812" spans="1:23" ht="6" customHeight="1" x14ac:dyDescent="0.25">
      <c r="A1812" s="43">
        <v>1812</v>
      </c>
      <c r="B1812" s="2" t="s">
        <v>1263</v>
      </c>
      <c r="C1812" s="45" t="s">
        <v>5211</v>
      </c>
      <c r="D1812" s="2" t="s">
        <v>1137</v>
      </c>
      <c r="E1812" s="2" t="s">
        <v>5218</v>
      </c>
      <c r="F1812" s="46" t="s">
        <v>1138</v>
      </c>
      <c r="G1812" s="59" t="s">
        <v>9</v>
      </c>
      <c r="H1812" s="59" t="s">
        <v>9</v>
      </c>
      <c r="I1812" s="59" t="s">
        <v>9</v>
      </c>
      <c r="J1812" s="59" t="s">
        <v>9</v>
      </c>
      <c r="K1812" s="59" t="s">
        <v>9</v>
      </c>
      <c r="L1812" s="47" t="str">
        <f t="shared" si="427"/>
        <v>Topografia</v>
      </c>
      <c r="M1812" s="47" t="str">
        <f t="shared" si="428"/>
        <v>Situação</v>
      </c>
      <c r="N1812" s="47" t="str">
        <f t="shared" si="429"/>
        <v>Paisagismo</v>
      </c>
      <c r="O1812" s="41" t="str">
        <f t="shared" si="430"/>
        <v>Classe IFC: IfcGeographicElementTERRAIN</v>
      </c>
      <c r="P1812" s="41" t="s">
        <v>5242</v>
      </c>
      <c r="Q1812" s="41" t="s">
        <v>5245</v>
      </c>
      <c r="R1812" s="48" t="s">
        <v>9</v>
      </c>
      <c r="S1812" s="49" t="str">
        <f t="shared" si="431"/>
        <v>Topografia</v>
      </c>
      <c r="T1812" s="49" t="str">
        <f t="shared" si="432"/>
        <v>Situação</v>
      </c>
      <c r="U1812" s="49" t="str">
        <f t="shared" si="433"/>
        <v>Paisagismo</v>
      </c>
      <c r="V1812" s="49" t="str">
        <f t="shared" si="434"/>
        <v>Topografia</v>
      </c>
      <c r="W1812" s="1" t="str">
        <f t="shared" si="435"/>
        <v>Key.Ifc4.3-1812</v>
      </c>
    </row>
    <row r="1813" spans="1:23" ht="6" customHeight="1" x14ac:dyDescent="0.25">
      <c r="A1813" s="43">
        <v>1813</v>
      </c>
      <c r="B1813" s="2" t="s">
        <v>1263</v>
      </c>
      <c r="C1813" s="45" t="s">
        <v>5211</v>
      </c>
      <c r="D1813" s="2" t="s">
        <v>1137</v>
      </c>
      <c r="E1813" s="2" t="s">
        <v>5218</v>
      </c>
      <c r="F1813" s="46" t="s">
        <v>1139</v>
      </c>
      <c r="G1813" s="59" t="s">
        <v>9</v>
      </c>
      <c r="H1813" s="59" t="s">
        <v>9</v>
      </c>
      <c r="I1813" s="59" t="s">
        <v>9</v>
      </c>
      <c r="J1813" s="59" t="s">
        <v>9</v>
      </c>
      <c r="K1813" s="59" t="s">
        <v>9</v>
      </c>
      <c r="L1813" s="47" t="str">
        <f t="shared" si="427"/>
        <v>Topografia</v>
      </c>
      <c r="M1813" s="47" t="str">
        <f t="shared" si="428"/>
        <v>Situação</v>
      </c>
      <c r="N1813" s="47" t="str">
        <f t="shared" si="429"/>
        <v>Paisagismo</v>
      </c>
      <c r="O1813" s="41" t="str">
        <f t="shared" si="430"/>
        <v>Classe IFC: IfcGeographicElementVEGETATION</v>
      </c>
      <c r="P1813" s="41" t="s">
        <v>2366</v>
      </c>
      <c r="Q1813" s="41" t="s">
        <v>3791</v>
      </c>
      <c r="R1813" s="48" t="s">
        <v>9</v>
      </c>
      <c r="S1813" s="49" t="str">
        <f t="shared" si="431"/>
        <v>Topografia</v>
      </c>
      <c r="T1813" s="49" t="str">
        <f t="shared" si="432"/>
        <v>Situação</v>
      </c>
      <c r="U1813" s="49" t="str">
        <f t="shared" si="433"/>
        <v>Paisagismo</v>
      </c>
      <c r="V1813" s="49" t="str">
        <f t="shared" si="434"/>
        <v>Topografia</v>
      </c>
      <c r="W1813" s="1" t="str">
        <f t="shared" si="435"/>
        <v>Key.Ifc4.3-1813</v>
      </c>
    </row>
    <row r="1814" spans="1:23" ht="6" customHeight="1" x14ac:dyDescent="0.25">
      <c r="A1814" s="43">
        <v>1814</v>
      </c>
      <c r="B1814" s="2" t="s">
        <v>1263</v>
      </c>
      <c r="C1814" s="45" t="s">
        <v>5211</v>
      </c>
      <c r="D1814" s="2" t="s">
        <v>1137</v>
      </c>
      <c r="E1814" s="2" t="s">
        <v>5218</v>
      </c>
      <c r="F1814" s="2" t="s">
        <v>137</v>
      </c>
      <c r="G1814" s="59" t="s">
        <v>9</v>
      </c>
      <c r="H1814" s="59" t="s">
        <v>9</v>
      </c>
      <c r="I1814" s="59" t="s">
        <v>9</v>
      </c>
      <c r="J1814" s="59" t="s">
        <v>9</v>
      </c>
      <c r="K1814" s="59" t="s">
        <v>9</v>
      </c>
      <c r="L1814" s="47" t="str">
        <f t="shared" si="427"/>
        <v>Topografia</v>
      </c>
      <c r="M1814" s="47" t="str">
        <f t="shared" ref="M1814:M1815" si="436">CONCATENATE("", D1814)</f>
        <v>Situação</v>
      </c>
      <c r="N1814" s="47" t="str">
        <f t="shared" ref="N1814:N1815" si="437">CONCATENATE("", E1814)</f>
        <v>Paisagismo</v>
      </c>
      <c r="O1814" s="41" t="str">
        <f t="shared" ref="O1814:O1815" si="438">IF(ISNUMBER(FIND("Ifc",F1814)),CONCATENATE("Classe IFC: ",F1814),CONCATENATE("Cat. Revit: ",F1814))</f>
        <v>Cat. Revit: OST_Planting</v>
      </c>
      <c r="P1814" s="41" t="s">
        <v>2366</v>
      </c>
      <c r="Q1814" s="41" t="s">
        <v>3791</v>
      </c>
      <c r="R1814" s="48" t="s">
        <v>9</v>
      </c>
      <c r="S1814" s="49" t="str">
        <f t="shared" si="431"/>
        <v>Topografia</v>
      </c>
      <c r="T1814" s="49" t="str">
        <f t="shared" ref="T1814:T1815" si="439">SUBSTITUTE(D1814, "_", " ")</f>
        <v>Situação</v>
      </c>
      <c r="U1814" s="49" t="str">
        <f t="shared" ref="U1814:U1815" si="440">SUBSTITUTE(E1814, "_", " ")</f>
        <v>Paisagismo</v>
      </c>
      <c r="V1814" s="49" t="str">
        <f t="shared" si="434"/>
        <v>Topografia</v>
      </c>
      <c r="W1814" s="1" t="str">
        <f t="shared" si="435"/>
        <v>Key.Ifc4.3-1814</v>
      </c>
    </row>
    <row r="1815" spans="1:23" ht="6" customHeight="1" x14ac:dyDescent="0.25">
      <c r="A1815" s="43">
        <v>1815</v>
      </c>
      <c r="B1815" s="2" t="s">
        <v>1263</v>
      </c>
      <c r="C1815" s="45" t="s">
        <v>5211</v>
      </c>
      <c r="D1815" s="2" t="s">
        <v>1137</v>
      </c>
      <c r="E1815" s="2" t="s">
        <v>5218</v>
      </c>
      <c r="F1815" s="2" t="s">
        <v>5013</v>
      </c>
      <c r="G1815" s="59" t="s">
        <v>9</v>
      </c>
      <c r="H1815" s="59" t="s">
        <v>9</v>
      </c>
      <c r="I1815" s="59" t="s">
        <v>9</v>
      </c>
      <c r="J1815" s="59" t="s">
        <v>9</v>
      </c>
      <c r="K1815" s="59" t="s">
        <v>9</v>
      </c>
      <c r="L1815" s="47" t="str">
        <f t="shared" si="427"/>
        <v>Topografia</v>
      </c>
      <c r="M1815" s="47" t="str">
        <f t="shared" si="436"/>
        <v>Situação</v>
      </c>
      <c r="N1815" s="47" t="str">
        <f t="shared" si="437"/>
        <v>Paisagismo</v>
      </c>
      <c r="O1815" s="41" t="str">
        <f t="shared" si="438"/>
        <v>Cat. Revit: OST_Parking</v>
      </c>
      <c r="P1815" s="41" t="s">
        <v>5308</v>
      </c>
      <c r="Q1815" s="41" t="s">
        <v>5307</v>
      </c>
      <c r="R1815" s="48" t="s">
        <v>9</v>
      </c>
      <c r="S1815" s="49" t="str">
        <f t="shared" si="431"/>
        <v>Topografia</v>
      </c>
      <c r="T1815" s="49" t="str">
        <f t="shared" si="439"/>
        <v>Situação</v>
      </c>
      <c r="U1815" s="49" t="str">
        <f t="shared" si="440"/>
        <v>Paisagismo</v>
      </c>
      <c r="V1815" s="49" t="str">
        <f t="shared" si="434"/>
        <v>Topografia</v>
      </c>
      <c r="W1815" s="1" t="str">
        <f t="shared" si="435"/>
        <v>Key.Ifc4.3-1815</v>
      </c>
    </row>
    <row r="1816" spans="1:23" ht="6" customHeight="1" x14ac:dyDescent="0.25">
      <c r="A1816" s="43">
        <v>1816</v>
      </c>
      <c r="B1816" s="2" t="s">
        <v>1263</v>
      </c>
      <c r="C1816" s="45" t="s">
        <v>5211</v>
      </c>
      <c r="D1816" s="2" t="s">
        <v>1137</v>
      </c>
      <c r="E1816" s="2" t="s">
        <v>5218</v>
      </c>
      <c r="F1816" s="2" t="s">
        <v>4953</v>
      </c>
      <c r="G1816" s="59" t="s">
        <v>9</v>
      </c>
      <c r="H1816" s="59" t="s">
        <v>9</v>
      </c>
      <c r="I1816" s="59" t="s">
        <v>9</v>
      </c>
      <c r="J1816" s="59" t="s">
        <v>9</v>
      </c>
      <c r="K1816" s="59" t="s">
        <v>9</v>
      </c>
      <c r="L1816" s="47" t="str">
        <f t="shared" si="427"/>
        <v>Topografia</v>
      </c>
      <c r="M1816" s="47" t="str">
        <f t="shared" si="428"/>
        <v>Situação</v>
      </c>
      <c r="N1816" s="47" t="str">
        <f t="shared" si="429"/>
        <v>Paisagismo</v>
      </c>
      <c r="O1816" s="41" t="str">
        <f t="shared" si="430"/>
        <v>Cat. Revit: OST_Entourage</v>
      </c>
      <c r="P1816" s="41" t="s">
        <v>5425</v>
      </c>
      <c r="Q1816" s="41" t="s">
        <v>5426</v>
      </c>
      <c r="R1816" s="48" t="s">
        <v>9</v>
      </c>
      <c r="S1816" s="49" t="str">
        <f t="shared" si="431"/>
        <v>Topografia</v>
      </c>
      <c r="T1816" s="49" t="str">
        <f t="shared" si="432"/>
        <v>Situação</v>
      </c>
      <c r="U1816" s="49" t="str">
        <f t="shared" si="433"/>
        <v>Paisagismo</v>
      </c>
      <c r="V1816" s="49" t="str">
        <f t="shared" si="434"/>
        <v>Topografia</v>
      </c>
      <c r="W1816" s="1" t="str">
        <f t="shared" si="435"/>
        <v>Key.Ifc4.3-1816</v>
      </c>
    </row>
    <row r="1817" spans="1:23" ht="6" customHeight="1" x14ac:dyDescent="0.25">
      <c r="A1817" s="43">
        <v>1817</v>
      </c>
      <c r="B1817" s="2" t="s">
        <v>1263</v>
      </c>
      <c r="C1817" s="45" t="s">
        <v>5211</v>
      </c>
      <c r="D1817" s="2" t="s">
        <v>1137</v>
      </c>
      <c r="E1817" s="2" t="s">
        <v>3138</v>
      </c>
      <c r="F1817" s="46" t="s">
        <v>441</v>
      </c>
      <c r="G1817" s="59" t="s">
        <v>9</v>
      </c>
      <c r="H1817" s="59" t="s">
        <v>9</v>
      </c>
      <c r="I1817" s="59" t="s">
        <v>9</v>
      </c>
      <c r="J1817" s="59" t="s">
        <v>9</v>
      </c>
      <c r="K1817" s="59" t="s">
        <v>9</v>
      </c>
      <c r="L1817" s="47" t="str">
        <f t="shared" si="427"/>
        <v>Topografia</v>
      </c>
      <c r="M1817" s="47" t="str">
        <f t="shared" si="428"/>
        <v>Situação</v>
      </c>
      <c r="N1817" s="47" t="str">
        <f t="shared" si="429"/>
        <v>Sítio</v>
      </c>
      <c r="O1817" s="41" t="str">
        <f t="shared" si="430"/>
        <v>Classe IFC: IfcSite</v>
      </c>
      <c r="P1817" s="41" t="s">
        <v>2257</v>
      </c>
      <c r="Q1817" s="41" t="s">
        <v>4515</v>
      </c>
      <c r="R1817" s="48" t="s">
        <v>9</v>
      </c>
      <c r="S1817" s="49" t="str">
        <f t="shared" si="431"/>
        <v>Topografia</v>
      </c>
      <c r="T1817" s="49" t="str">
        <f t="shared" si="432"/>
        <v>Situação</v>
      </c>
      <c r="U1817" s="49" t="str">
        <f t="shared" si="433"/>
        <v>Sítio</v>
      </c>
      <c r="V1817" s="49" t="str">
        <f t="shared" si="434"/>
        <v>Topografia</v>
      </c>
      <c r="W1817" s="1" t="str">
        <f t="shared" si="435"/>
        <v>Key.Ifc4.3-1817</v>
      </c>
    </row>
    <row r="1818" spans="1:23" ht="6" customHeight="1" x14ac:dyDescent="0.25">
      <c r="A1818" s="43">
        <v>1818</v>
      </c>
      <c r="B1818" s="2" t="s">
        <v>1263</v>
      </c>
      <c r="C1818" s="45" t="s">
        <v>5211</v>
      </c>
      <c r="D1818" s="2" t="s">
        <v>1137</v>
      </c>
      <c r="E1818" s="2" t="s">
        <v>3138</v>
      </c>
      <c r="F1818" s="46" t="s">
        <v>922</v>
      </c>
      <c r="G1818" s="59" t="s">
        <v>9</v>
      </c>
      <c r="H1818" s="59" t="s">
        <v>9</v>
      </c>
      <c r="I1818" s="59" t="s">
        <v>9</v>
      </c>
      <c r="J1818" s="59" t="s">
        <v>9</v>
      </c>
      <c r="K1818" s="59" t="s">
        <v>9</v>
      </c>
      <c r="L1818" s="47" t="str">
        <f t="shared" si="427"/>
        <v>Topografia</v>
      </c>
      <c r="M1818" s="47" t="str">
        <f t="shared" si="428"/>
        <v>Situação</v>
      </c>
      <c r="N1818" s="47" t="str">
        <f t="shared" si="429"/>
        <v>Sítio</v>
      </c>
      <c r="O1818" s="41" t="str">
        <f t="shared" si="430"/>
        <v>Classe IFC: IfcSpatialStructureElement</v>
      </c>
      <c r="P1818" s="41" t="s">
        <v>2255</v>
      </c>
      <c r="Q1818" s="41" t="s">
        <v>4513</v>
      </c>
      <c r="R1818" s="48" t="s">
        <v>9</v>
      </c>
      <c r="S1818" s="49" t="str">
        <f t="shared" si="431"/>
        <v>Topografia</v>
      </c>
      <c r="T1818" s="49" t="str">
        <f t="shared" si="432"/>
        <v>Situação</v>
      </c>
      <c r="U1818" s="49" t="str">
        <f t="shared" si="433"/>
        <v>Sítio</v>
      </c>
      <c r="V1818" s="49" t="str">
        <f t="shared" si="434"/>
        <v>Topografia</v>
      </c>
      <c r="W1818" s="1" t="str">
        <f t="shared" si="435"/>
        <v>Key.Ifc4.3-1818</v>
      </c>
    </row>
    <row r="1819" spans="1:23" ht="6" customHeight="1" x14ac:dyDescent="0.25">
      <c r="A1819" s="43">
        <v>1819</v>
      </c>
      <c r="B1819" s="2" t="s">
        <v>1263</v>
      </c>
      <c r="C1819" s="45" t="s">
        <v>5211</v>
      </c>
      <c r="D1819" s="2" t="s">
        <v>1137</v>
      </c>
      <c r="E1819" s="2" t="s">
        <v>3138</v>
      </c>
      <c r="F1819" s="2" t="s">
        <v>199</v>
      </c>
      <c r="G1819" s="59" t="s">
        <v>9</v>
      </c>
      <c r="H1819" s="59" t="s">
        <v>9</v>
      </c>
      <c r="I1819" s="59" t="s">
        <v>9</v>
      </c>
      <c r="J1819" s="59" t="s">
        <v>9</v>
      </c>
      <c r="K1819" s="59" t="s">
        <v>9</v>
      </c>
      <c r="L1819" s="47" t="str">
        <f t="shared" si="427"/>
        <v>Topografia</v>
      </c>
      <c r="M1819" s="47" t="str">
        <f t="shared" si="428"/>
        <v>Situação</v>
      </c>
      <c r="N1819" s="47" t="str">
        <f t="shared" si="429"/>
        <v>Sítio</v>
      </c>
      <c r="O1819" s="41" t="str">
        <f t="shared" si="430"/>
        <v>Cat. Revit: OST_IOS_GeoSite</v>
      </c>
      <c r="P1819" s="41" t="s">
        <v>4791</v>
      </c>
      <c r="Q1819" s="41" t="s">
        <v>4740</v>
      </c>
      <c r="R1819" s="48" t="s">
        <v>9</v>
      </c>
      <c r="S1819" s="49" t="str">
        <f t="shared" si="431"/>
        <v>Topografia</v>
      </c>
      <c r="T1819" s="49" t="str">
        <f t="shared" si="432"/>
        <v>Situação</v>
      </c>
      <c r="U1819" s="49" t="str">
        <f t="shared" si="433"/>
        <v>Sítio</v>
      </c>
      <c r="V1819" s="49" t="str">
        <f t="shared" si="434"/>
        <v>Topografia</v>
      </c>
      <c r="W1819" s="1" t="str">
        <f t="shared" si="435"/>
        <v>Key.Ifc4.3-1819</v>
      </c>
    </row>
    <row r="1820" spans="1:23" ht="6" customHeight="1" x14ac:dyDescent="0.25">
      <c r="A1820" s="43">
        <v>1820</v>
      </c>
      <c r="B1820" s="2" t="s">
        <v>1263</v>
      </c>
      <c r="C1820" s="45" t="s">
        <v>5211</v>
      </c>
      <c r="D1820" s="2" t="s">
        <v>1137</v>
      </c>
      <c r="E1820" s="2" t="s">
        <v>3138</v>
      </c>
      <c r="F1820" s="2" t="s">
        <v>145</v>
      </c>
      <c r="G1820" s="59" t="s">
        <v>9</v>
      </c>
      <c r="H1820" s="59" t="s">
        <v>9</v>
      </c>
      <c r="I1820" s="59" t="s">
        <v>9</v>
      </c>
      <c r="J1820" s="59" t="s">
        <v>9</v>
      </c>
      <c r="K1820" s="59" t="s">
        <v>9</v>
      </c>
      <c r="L1820" s="47" t="str">
        <f t="shared" si="427"/>
        <v>Topografia</v>
      </c>
      <c r="M1820" s="47" t="str">
        <f t="shared" si="428"/>
        <v>Situação</v>
      </c>
      <c r="N1820" s="47" t="str">
        <f t="shared" si="429"/>
        <v>Sítio</v>
      </c>
      <c r="O1820" s="41" t="str">
        <f t="shared" si="430"/>
        <v>Cat. Revit: OST_Site</v>
      </c>
      <c r="P1820" s="41" t="s">
        <v>4792</v>
      </c>
      <c r="Q1820" s="41" t="s">
        <v>4741</v>
      </c>
      <c r="R1820" s="48" t="s">
        <v>9</v>
      </c>
      <c r="S1820" s="49" t="str">
        <f t="shared" si="431"/>
        <v>Topografia</v>
      </c>
      <c r="T1820" s="49" t="str">
        <f t="shared" si="432"/>
        <v>Situação</v>
      </c>
      <c r="U1820" s="49" t="str">
        <f t="shared" si="433"/>
        <v>Sítio</v>
      </c>
      <c r="V1820" s="49" t="str">
        <f t="shared" si="434"/>
        <v>Topografia</v>
      </c>
      <c r="W1820" s="1" t="str">
        <f t="shared" si="435"/>
        <v>Key.Ifc4.3-1820</v>
      </c>
    </row>
    <row r="1821" spans="1:23" ht="6" customHeight="1" x14ac:dyDescent="0.25">
      <c r="A1821" s="43">
        <v>1821</v>
      </c>
      <c r="B1821" s="2" t="s">
        <v>1263</v>
      </c>
      <c r="C1821" s="45" t="s">
        <v>5211</v>
      </c>
      <c r="D1821" s="2" t="s">
        <v>1137</v>
      </c>
      <c r="E1821" s="2" t="s">
        <v>3138</v>
      </c>
      <c r="F1821" s="2" t="s">
        <v>144</v>
      </c>
      <c r="G1821" s="59" t="s">
        <v>9</v>
      </c>
      <c r="H1821" s="59" t="s">
        <v>9</v>
      </c>
      <c r="I1821" s="59" t="s">
        <v>9</v>
      </c>
      <c r="J1821" s="59" t="s">
        <v>9</v>
      </c>
      <c r="K1821" s="59" t="s">
        <v>9</v>
      </c>
      <c r="L1821" s="47" t="str">
        <f t="shared" si="427"/>
        <v>Topografia</v>
      </c>
      <c r="M1821" s="47" t="str">
        <f t="shared" si="428"/>
        <v>Situação</v>
      </c>
      <c r="N1821" s="47" t="str">
        <f t="shared" si="429"/>
        <v>Sítio</v>
      </c>
      <c r="O1821" s="41" t="str">
        <f t="shared" si="430"/>
        <v>Cat. Revit: OST_SitePoint</v>
      </c>
      <c r="P1821" s="41" t="s">
        <v>5298</v>
      </c>
      <c r="Q1821" s="41" t="s">
        <v>5299</v>
      </c>
      <c r="R1821" s="48" t="s">
        <v>9</v>
      </c>
      <c r="S1821" s="49" t="str">
        <f t="shared" si="431"/>
        <v>Topografia</v>
      </c>
      <c r="T1821" s="49" t="str">
        <f t="shared" si="432"/>
        <v>Situação</v>
      </c>
      <c r="U1821" s="49" t="str">
        <f t="shared" si="433"/>
        <v>Sítio</v>
      </c>
      <c r="V1821" s="49" t="str">
        <f t="shared" si="434"/>
        <v>Topografia</v>
      </c>
      <c r="W1821" s="1" t="str">
        <f t="shared" si="435"/>
        <v>Key.Ifc4.3-1821</v>
      </c>
    </row>
    <row r="1822" spans="1:23" ht="6" customHeight="1" x14ac:dyDescent="0.25">
      <c r="A1822" s="43">
        <v>1822</v>
      </c>
      <c r="B1822" s="2" t="s">
        <v>1263</v>
      </c>
      <c r="C1822" s="45" t="s">
        <v>5211</v>
      </c>
      <c r="D1822" s="2" t="s">
        <v>1137</v>
      </c>
      <c r="E1822" s="2" t="s">
        <v>3138</v>
      </c>
      <c r="F1822" s="50" t="s">
        <v>5070</v>
      </c>
      <c r="G1822" s="59" t="s">
        <v>9</v>
      </c>
      <c r="H1822" s="59" t="s">
        <v>9</v>
      </c>
      <c r="I1822" s="59" t="s">
        <v>9</v>
      </c>
      <c r="J1822" s="59" t="s">
        <v>9</v>
      </c>
      <c r="K1822" s="59" t="s">
        <v>9</v>
      </c>
      <c r="L1822" s="47" t="str">
        <f t="shared" si="427"/>
        <v>Topografia</v>
      </c>
      <c r="M1822" s="47" t="str">
        <f t="shared" ref="M1822:M1826" si="441">CONCATENATE("", D1822)</f>
        <v>Situação</v>
      </c>
      <c r="N1822" s="47" t="str">
        <f t="shared" ref="N1822:N1826" si="442">CONCATENATE("", E1822)</f>
        <v>Sítio</v>
      </c>
      <c r="O1822" s="41" t="str">
        <f t="shared" ref="O1822:O1826" si="443">IF(ISNUMBER(FIND("Ifc",F1822)),CONCATENATE("Classe IFC: ",F1822),CONCATENATE("Cat. Revit: ",F1822))</f>
        <v>Cat. Revit: OST_SitePointBoundary</v>
      </c>
      <c r="P1822" s="41" t="s">
        <v>5297</v>
      </c>
      <c r="Q1822" s="41" t="s">
        <v>5300</v>
      </c>
      <c r="R1822" s="48" t="s">
        <v>9</v>
      </c>
      <c r="S1822" s="49" t="str">
        <f t="shared" si="431"/>
        <v>Topografia</v>
      </c>
      <c r="T1822" s="49" t="str">
        <f t="shared" ref="T1822:T1826" si="444">SUBSTITUTE(D1822, "_", " ")</f>
        <v>Situação</v>
      </c>
      <c r="U1822" s="49" t="str">
        <f t="shared" ref="U1822:U1826" si="445">SUBSTITUTE(E1822, "_", " ")</f>
        <v>Sítio</v>
      </c>
      <c r="V1822" s="49" t="str">
        <f t="shared" si="434"/>
        <v>Topografia</v>
      </c>
      <c r="W1822" s="1" t="str">
        <f t="shared" si="435"/>
        <v>Key.Ifc4.3-1822</v>
      </c>
    </row>
    <row r="1823" spans="1:23" ht="6" customHeight="1" x14ac:dyDescent="0.25">
      <c r="A1823" s="43">
        <v>1823</v>
      </c>
      <c r="B1823" s="2" t="s">
        <v>1263</v>
      </c>
      <c r="C1823" s="45" t="s">
        <v>5211</v>
      </c>
      <c r="D1823" s="2" t="s">
        <v>1137</v>
      </c>
      <c r="E1823" s="2" t="s">
        <v>3138</v>
      </c>
      <c r="F1823" s="50" t="s">
        <v>5071</v>
      </c>
      <c r="G1823" s="59" t="s">
        <v>9</v>
      </c>
      <c r="H1823" s="59" t="s">
        <v>9</v>
      </c>
      <c r="I1823" s="59" t="s">
        <v>9</v>
      </c>
      <c r="J1823" s="59" t="s">
        <v>9</v>
      </c>
      <c r="K1823" s="59" t="s">
        <v>9</v>
      </c>
      <c r="L1823" s="47" t="str">
        <f t="shared" si="427"/>
        <v>Topografia</v>
      </c>
      <c r="M1823" s="47" t="str">
        <f t="shared" si="441"/>
        <v>Situação</v>
      </c>
      <c r="N1823" s="47" t="str">
        <f t="shared" si="442"/>
        <v>Sítio</v>
      </c>
      <c r="O1823" s="41" t="str">
        <f t="shared" si="443"/>
        <v>Cat. Revit: OST_SiteProperty</v>
      </c>
      <c r="P1823" s="41" t="s">
        <v>5295</v>
      </c>
      <c r="Q1823" s="41" t="s">
        <v>5296</v>
      </c>
      <c r="R1823" s="48" t="s">
        <v>9</v>
      </c>
      <c r="S1823" s="49" t="str">
        <f t="shared" si="431"/>
        <v>Topografia</v>
      </c>
      <c r="T1823" s="49" t="str">
        <f t="shared" si="444"/>
        <v>Situação</v>
      </c>
      <c r="U1823" s="49" t="str">
        <f t="shared" si="445"/>
        <v>Sítio</v>
      </c>
      <c r="V1823" s="49" t="str">
        <f t="shared" si="434"/>
        <v>Topografia</v>
      </c>
      <c r="W1823" s="1" t="str">
        <f t="shared" si="435"/>
        <v>Key.Ifc4.3-1823</v>
      </c>
    </row>
    <row r="1824" spans="1:23" s="52" customFormat="1" ht="6" customHeight="1" x14ac:dyDescent="0.15">
      <c r="A1824" s="43">
        <v>1824</v>
      </c>
      <c r="B1824" s="2" t="s">
        <v>1263</v>
      </c>
      <c r="C1824" s="45" t="s">
        <v>5211</v>
      </c>
      <c r="D1824" s="2" t="s">
        <v>1137</v>
      </c>
      <c r="E1824" s="2" t="s">
        <v>3138</v>
      </c>
      <c r="F1824" s="51" t="s">
        <v>5072</v>
      </c>
      <c r="G1824" s="59" t="s">
        <v>9</v>
      </c>
      <c r="H1824" s="59" t="s">
        <v>9</v>
      </c>
      <c r="I1824" s="59" t="s">
        <v>9</v>
      </c>
      <c r="J1824" s="59" t="s">
        <v>9</v>
      </c>
      <c r="K1824" s="59" t="s">
        <v>9</v>
      </c>
      <c r="L1824" s="47" t="str">
        <f t="shared" si="427"/>
        <v>Topografia</v>
      </c>
      <c r="M1824" s="47" t="str">
        <f t="shared" si="441"/>
        <v>Situação</v>
      </c>
      <c r="N1824" s="47" t="str">
        <f t="shared" si="442"/>
        <v>Sítio</v>
      </c>
      <c r="O1824" s="41" t="str">
        <f t="shared" si="443"/>
        <v>Cat. Revit: OST_SitePropertyLineSegment</v>
      </c>
      <c r="P1824" s="41" t="s">
        <v>5301</v>
      </c>
      <c r="Q1824" s="41" t="s">
        <v>5249</v>
      </c>
      <c r="R1824" s="48" t="s">
        <v>9</v>
      </c>
      <c r="S1824" s="49" t="str">
        <f t="shared" si="431"/>
        <v>Topografia</v>
      </c>
      <c r="T1824" s="49" t="str">
        <f t="shared" si="444"/>
        <v>Situação</v>
      </c>
      <c r="U1824" s="49" t="str">
        <f t="shared" si="445"/>
        <v>Sítio</v>
      </c>
      <c r="V1824" s="49" t="str">
        <f t="shared" si="434"/>
        <v>Topografia</v>
      </c>
      <c r="W1824" s="1" t="str">
        <f t="shared" si="435"/>
        <v>Key.Ifc4.3-1824</v>
      </c>
    </row>
    <row r="1825" spans="1:23" s="52" customFormat="1" ht="6" customHeight="1" x14ac:dyDescent="0.15">
      <c r="A1825" s="43">
        <v>1825</v>
      </c>
      <c r="B1825" s="2" t="s">
        <v>1263</v>
      </c>
      <c r="C1825" s="45" t="s">
        <v>5211</v>
      </c>
      <c r="D1825" s="2" t="s">
        <v>1137</v>
      </c>
      <c r="E1825" s="2" t="s">
        <v>3138</v>
      </c>
      <c r="F1825" s="50" t="s">
        <v>5073</v>
      </c>
      <c r="G1825" s="59" t="s">
        <v>9</v>
      </c>
      <c r="H1825" s="59" t="s">
        <v>9</v>
      </c>
      <c r="I1825" s="59" t="s">
        <v>9</v>
      </c>
      <c r="J1825" s="59" t="s">
        <v>9</v>
      </c>
      <c r="K1825" s="59" t="s">
        <v>9</v>
      </c>
      <c r="L1825" s="47" t="str">
        <f t="shared" si="427"/>
        <v>Topografia</v>
      </c>
      <c r="M1825" s="47" t="str">
        <f t="shared" ref="M1825" si="446">CONCATENATE("", D1825)</f>
        <v>Situação</v>
      </c>
      <c r="N1825" s="47" t="str">
        <f t="shared" ref="N1825" si="447">CONCATENATE("", E1825)</f>
        <v>Sítio</v>
      </c>
      <c r="O1825" s="41" t="str">
        <f t="shared" ref="O1825" si="448">IF(ISNUMBER(FIND("Ifc",F1825)),CONCATENATE("Classe IFC: ",F1825),CONCATENATE("Cat. Revit: ",F1825))</f>
        <v>Cat. Revit: OST_SiteRegion</v>
      </c>
      <c r="P1825" s="41" t="s">
        <v>5303</v>
      </c>
      <c r="Q1825" s="41" t="s">
        <v>5305</v>
      </c>
      <c r="R1825" s="48" t="s">
        <v>9</v>
      </c>
      <c r="S1825" s="49" t="str">
        <f t="shared" si="431"/>
        <v>Topografia</v>
      </c>
      <c r="T1825" s="49" t="str">
        <f t="shared" ref="T1825" si="449">SUBSTITUTE(D1825, "_", " ")</f>
        <v>Situação</v>
      </c>
      <c r="U1825" s="49" t="str">
        <f t="shared" ref="U1825" si="450">SUBSTITUTE(E1825, "_", " ")</f>
        <v>Sítio</v>
      </c>
      <c r="V1825" s="49" t="str">
        <f t="shared" si="434"/>
        <v>Topografia</v>
      </c>
      <c r="W1825" s="1" t="str">
        <f t="shared" si="435"/>
        <v>Key.Ifc4.3-1825</v>
      </c>
    </row>
    <row r="1826" spans="1:23" s="52" customFormat="1" ht="6" customHeight="1" x14ac:dyDescent="0.15">
      <c r="A1826" s="43">
        <v>1826</v>
      </c>
      <c r="B1826" s="2" t="s">
        <v>1263</v>
      </c>
      <c r="C1826" s="45" t="s">
        <v>5211</v>
      </c>
      <c r="D1826" s="2" t="s">
        <v>1137</v>
      </c>
      <c r="E1826" s="2" t="s">
        <v>3138</v>
      </c>
      <c r="F1826" s="50" t="s">
        <v>5074</v>
      </c>
      <c r="G1826" s="59" t="s">
        <v>9</v>
      </c>
      <c r="H1826" s="59" t="s">
        <v>9</v>
      </c>
      <c r="I1826" s="59" t="s">
        <v>9</v>
      </c>
      <c r="J1826" s="59" t="s">
        <v>9</v>
      </c>
      <c r="K1826" s="59" t="s">
        <v>9</v>
      </c>
      <c r="L1826" s="47" t="str">
        <f t="shared" si="427"/>
        <v>Topografia</v>
      </c>
      <c r="M1826" s="47" t="str">
        <f t="shared" si="441"/>
        <v>Situação</v>
      </c>
      <c r="N1826" s="47" t="str">
        <f t="shared" si="442"/>
        <v>Sítio</v>
      </c>
      <c r="O1826" s="41" t="str">
        <f t="shared" si="443"/>
        <v>Cat. Revit: OST_SiteSurface</v>
      </c>
      <c r="P1826" s="41" t="s">
        <v>5304</v>
      </c>
      <c r="Q1826" s="41" t="s">
        <v>5306</v>
      </c>
      <c r="R1826" s="48" t="s">
        <v>9</v>
      </c>
      <c r="S1826" s="49" t="str">
        <f t="shared" si="431"/>
        <v>Topografia</v>
      </c>
      <c r="T1826" s="49" t="str">
        <f t="shared" si="444"/>
        <v>Situação</v>
      </c>
      <c r="U1826" s="49" t="str">
        <f t="shared" si="445"/>
        <v>Sítio</v>
      </c>
      <c r="V1826" s="49" t="str">
        <f t="shared" si="434"/>
        <v>Topografia</v>
      </c>
      <c r="W1826" s="1" t="str">
        <f t="shared" si="435"/>
        <v>Key.Ifc4.3-1826</v>
      </c>
    </row>
    <row r="1827" spans="1:23" s="52" customFormat="1" ht="6" customHeight="1" x14ac:dyDescent="0.15">
      <c r="A1827" s="43">
        <v>1827</v>
      </c>
      <c r="B1827" s="2" t="s">
        <v>1263</v>
      </c>
      <c r="C1827" s="45" t="s">
        <v>5211</v>
      </c>
      <c r="D1827" s="2" t="s">
        <v>1137</v>
      </c>
      <c r="E1827" s="2" t="s">
        <v>3138</v>
      </c>
      <c r="F1827" s="51" t="s">
        <v>5039</v>
      </c>
      <c r="G1827" s="59" t="s">
        <v>9</v>
      </c>
      <c r="H1827" s="59" t="s">
        <v>9</v>
      </c>
      <c r="I1827" s="59" t="s">
        <v>9</v>
      </c>
      <c r="J1827" s="59" t="s">
        <v>9</v>
      </c>
      <c r="K1827" s="59" t="s">
        <v>9</v>
      </c>
      <c r="L1827" s="47" t="str">
        <f t="shared" si="427"/>
        <v>Topografia</v>
      </c>
      <c r="M1827" s="47" t="str">
        <f t="shared" si="428"/>
        <v>Situação</v>
      </c>
      <c r="N1827" s="47" t="str">
        <f t="shared" si="429"/>
        <v>Sítio</v>
      </c>
      <c r="O1827" s="41" t="str">
        <f t="shared" si="430"/>
        <v>Cat. Revit: OST_Property</v>
      </c>
      <c r="P1827" s="41" t="s">
        <v>5248</v>
      </c>
      <c r="Q1827" s="41" t="s">
        <v>5302</v>
      </c>
      <c r="R1827" s="48" t="s">
        <v>9</v>
      </c>
      <c r="S1827" s="49" t="str">
        <f t="shared" si="431"/>
        <v>Topografia</v>
      </c>
      <c r="T1827" s="49" t="str">
        <f t="shared" si="432"/>
        <v>Situação</v>
      </c>
      <c r="U1827" s="49" t="str">
        <f t="shared" si="433"/>
        <v>Sítio</v>
      </c>
      <c r="V1827" s="49" t="str">
        <f t="shared" si="434"/>
        <v>Topografia</v>
      </c>
      <c r="W1827" s="1" t="str">
        <f t="shared" si="435"/>
        <v>Key.Ifc4.3-1827</v>
      </c>
    </row>
    <row r="1828" spans="1:23" ht="6" customHeight="1" x14ac:dyDescent="0.25">
      <c r="A1828" s="43">
        <v>1828</v>
      </c>
      <c r="B1828" s="2" t="s">
        <v>1263</v>
      </c>
      <c r="C1828" s="45" t="s">
        <v>5211</v>
      </c>
      <c r="D1828" s="2" t="s">
        <v>5246</v>
      </c>
      <c r="E1828" s="2" t="s">
        <v>5223</v>
      </c>
      <c r="F1828" s="51" t="s">
        <v>5104</v>
      </c>
      <c r="G1828" s="59" t="s">
        <v>9</v>
      </c>
      <c r="H1828" s="59" t="s">
        <v>9</v>
      </c>
      <c r="I1828" s="59" t="s">
        <v>9</v>
      </c>
      <c r="J1828" s="59" t="s">
        <v>9</v>
      </c>
      <c r="K1828" s="59" t="s">
        <v>9</v>
      </c>
      <c r="L1828" s="47" t="str">
        <f t="shared" si="427"/>
        <v>Topografia</v>
      </c>
      <c r="M1828" s="47" t="str">
        <f t="shared" si="428"/>
        <v>Terrenos.Malhas</v>
      </c>
      <c r="N1828" s="47" t="str">
        <f t="shared" si="429"/>
        <v>Curva.Nível</v>
      </c>
      <c r="O1828" s="41" t="str">
        <f t="shared" si="430"/>
        <v>Cat. Revit: OST_TopographyContours</v>
      </c>
      <c r="P1828" s="41" t="s">
        <v>5274</v>
      </c>
      <c r="Q1828" s="41" t="s">
        <v>5275</v>
      </c>
      <c r="R1828" s="48" t="s">
        <v>9</v>
      </c>
      <c r="S1828" s="49" t="str">
        <f t="shared" si="431"/>
        <v>Topografia</v>
      </c>
      <c r="T1828" s="49" t="str">
        <f t="shared" si="432"/>
        <v>Terrenos.Malhas</v>
      </c>
      <c r="U1828" s="49" t="str">
        <f t="shared" si="433"/>
        <v>Curva.Nível</v>
      </c>
      <c r="V1828" s="49" t="str">
        <f t="shared" si="434"/>
        <v>Topografia</v>
      </c>
      <c r="W1828" s="1" t="str">
        <f t="shared" si="435"/>
        <v>Key.Ifc4.3-1828</v>
      </c>
    </row>
    <row r="1829" spans="1:23" ht="6" customHeight="1" x14ac:dyDescent="0.25">
      <c r="A1829" s="43">
        <v>1829</v>
      </c>
      <c r="B1829" s="2" t="s">
        <v>1263</v>
      </c>
      <c r="C1829" s="45" t="s">
        <v>5211</v>
      </c>
      <c r="D1829" s="2" t="s">
        <v>5246</v>
      </c>
      <c r="E1829" s="2" t="s">
        <v>5223</v>
      </c>
      <c r="F1829" s="51" t="s">
        <v>5067</v>
      </c>
      <c r="G1829" s="59" t="s">
        <v>9</v>
      </c>
      <c r="H1829" s="59" t="s">
        <v>9</v>
      </c>
      <c r="I1829" s="59" t="s">
        <v>9</v>
      </c>
      <c r="J1829" s="59" t="s">
        <v>9</v>
      </c>
      <c r="K1829" s="59" t="s">
        <v>9</v>
      </c>
      <c r="L1829" s="47" t="str">
        <f t="shared" si="427"/>
        <v>Topografia</v>
      </c>
      <c r="M1829" s="47" t="str">
        <f t="shared" ref="M1829" si="451">CONCATENATE("", D1829)</f>
        <v>Terrenos.Malhas</v>
      </c>
      <c r="N1829" s="47" t="str">
        <f t="shared" ref="N1829" si="452">CONCATENATE("", E1829)</f>
        <v>Curva.Nível</v>
      </c>
      <c r="O1829" s="41" t="str">
        <f t="shared" ref="O1829" si="453">IF(ISNUMBER(FIND("Ifc",F1829)),CONCATENATE("Classe IFC: ",F1829),CONCATENATE("Cat. Revit: ",F1829))</f>
        <v>Cat. Revit: OST_SecondaryTopographyContours</v>
      </c>
      <c r="P1829" s="41" t="s">
        <v>5273</v>
      </c>
      <c r="Q1829" s="41" t="s">
        <v>5276</v>
      </c>
      <c r="R1829" s="48" t="s">
        <v>9</v>
      </c>
      <c r="S1829" s="49" t="str">
        <f t="shared" si="431"/>
        <v>Topografia</v>
      </c>
      <c r="T1829" s="49" t="str">
        <f t="shared" ref="T1829" si="454">SUBSTITUTE(D1829, "_", " ")</f>
        <v>Terrenos.Malhas</v>
      </c>
      <c r="U1829" s="49" t="str">
        <f t="shared" ref="U1829" si="455">SUBSTITUTE(E1829, "_", " ")</f>
        <v>Curva.Nível</v>
      </c>
      <c r="V1829" s="49" t="str">
        <f t="shared" si="434"/>
        <v>Topografia</v>
      </c>
      <c r="W1829" s="1" t="str">
        <f t="shared" si="435"/>
        <v>Key.Ifc4.3-1829</v>
      </c>
    </row>
    <row r="1830" spans="1:23" ht="6" customHeight="1" x14ac:dyDescent="0.25">
      <c r="A1830" s="43">
        <v>1830</v>
      </c>
      <c r="B1830" s="2" t="s">
        <v>1263</v>
      </c>
      <c r="C1830" s="45" t="s">
        <v>5211</v>
      </c>
      <c r="D1830" s="2" t="s">
        <v>5246</v>
      </c>
      <c r="E1830" s="2" t="s">
        <v>5223</v>
      </c>
      <c r="F1830" s="51" t="s">
        <v>5105</v>
      </c>
      <c r="G1830" s="59" t="s">
        <v>9</v>
      </c>
      <c r="H1830" s="59" t="s">
        <v>9</v>
      </c>
      <c r="I1830" s="59" t="s">
        <v>9</v>
      </c>
      <c r="J1830" s="59" t="s">
        <v>9</v>
      </c>
      <c r="K1830" s="59" t="s">
        <v>9</v>
      </c>
      <c r="L1830" s="47" t="str">
        <f t="shared" si="427"/>
        <v>Topografia</v>
      </c>
      <c r="M1830" s="47" t="str">
        <f t="shared" si="428"/>
        <v>Terrenos.Malhas</v>
      </c>
      <c r="N1830" s="47" t="str">
        <f t="shared" si="429"/>
        <v>Curva.Nível</v>
      </c>
      <c r="O1830" s="41" t="str">
        <f t="shared" si="430"/>
        <v>Cat. Revit: OST_TopographyHiddenLines</v>
      </c>
      <c r="P1830" s="41" t="s">
        <v>5239</v>
      </c>
      <c r="Q1830" s="41" t="s">
        <v>5277</v>
      </c>
      <c r="R1830" s="56" t="s">
        <v>9</v>
      </c>
      <c r="S1830" s="49" t="str">
        <f t="shared" si="431"/>
        <v>Topografia</v>
      </c>
      <c r="T1830" s="49" t="str">
        <f t="shared" si="432"/>
        <v>Terrenos.Malhas</v>
      </c>
      <c r="U1830" s="49" t="str">
        <f t="shared" si="433"/>
        <v>Curva.Nível</v>
      </c>
      <c r="V1830" s="49" t="str">
        <f t="shared" si="434"/>
        <v>Topografia</v>
      </c>
      <c r="W1830" s="1" t="str">
        <f t="shared" si="435"/>
        <v>Key.Ifc4.3-1830</v>
      </c>
    </row>
    <row r="1831" spans="1:23" ht="6" customHeight="1" x14ac:dyDescent="0.25">
      <c r="A1831" s="43">
        <v>1831</v>
      </c>
      <c r="B1831" s="2" t="s">
        <v>1263</v>
      </c>
      <c r="C1831" s="45" t="s">
        <v>5211</v>
      </c>
      <c r="D1831" s="2" t="s">
        <v>5246</v>
      </c>
      <c r="E1831" s="2" t="s">
        <v>5268</v>
      </c>
      <c r="F1831" s="2" t="s">
        <v>140</v>
      </c>
      <c r="G1831" s="59" t="s">
        <v>9</v>
      </c>
      <c r="H1831" s="59" t="s">
        <v>9</v>
      </c>
      <c r="I1831" s="59" t="s">
        <v>9</v>
      </c>
      <c r="J1831" s="59" t="s">
        <v>9</v>
      </c>
      <c r="K1831" s="59" t="s">
        <v>9</v>
      </c>
      <c r="L1831" s="47" t="str">
        <f t="shared" si="427"/>
        <v>Topografia</v>
      </c>
      <c r="M1831" s="47" t="str">
        <f t="shared" si="428"/>
        <v>Terrenos.Malhas</v>
      </c>
      <c r="N1831" s="47" t="str">
        <f t="shared" si="429"/>
        <v>Terra.Superfície</v>
      </c>
      <c r="O1831" s="57" t="str">
        <f t="shared" si="430"/>
        <v>Cat. Revit: OST_Topography</v>
      </c>
      <c r="P1831" s="41" t="s">
        <v>5234</v>
      </c>
      <c r="Q1831" s="41" t="s">
        <v>5278</v>
      </c>
      <c r="R1831" s="56" t="s">
        <v>9</v>
      </c>
      <c r="S1831" s="49" t="str">
        <f t="shared" si="431"/>
        <v>Topografia</v>
      </c>
      <c r="T1831" s="49" t="str">
        <f t="shared" si="432"/>
        <v>Terrenos.Malhas</v>
      </c>
      <c r="U1831" s="49" t="str">
        <f t="shared" si="433"/>
        <v>Terra.Superfície</v>
      </c>
      <c r="V1831" s="49" t="str">
        <f t="shared" si="434"/>
        <v>Topografia</v>
      </c>
      <c r="W1831" s="1" t="str">
        <f t="shared" si="435"/>
        <v>Key.Ifc4.3-1831</v>
      </c>
    </row>
    <row r="1832" spans="1:23" ht="6" customHeight="1" x14ac:dyDescent="0.25">
      <c r="A1832" s="43">
        <v>1832</v>
      </c>
      <c r="B1832" s="2" t="s">
        <v>1263</v>
      </c>
      <c r="C1832" s="45" t="s">
        <v>5211</v>
      </c>
      <c r="D1832" s="2" t="s">
        <v>5246</v>
      </c>
      <c r="E1832" s="2" t="s">
        <v>5268</v>
      </c>
      <c r="F1832" s="51" t="s">
        <v>5106</v>
      </c>
      <c r="G1832" s="59" t="s">
        <v>9</v>
      </c>
      <c r="H1832" s="59" t="s">
        <v>9</v>
      </c>
      <c r="I1832" s="59" t="s">
        <v>9</v>
      </c>
      <c r="J1832" s="59" t="s">
        <v>9</v>
      </c>
      <c r="K1832" s="59" t="s">
        <v>9</v>
      </c>
      <c r="L1832" s="47" t="str">
        <f t="shared" si="427"/>
        <v>Topografia</v>
      </c>
      <c r="M1832" s="47" t="str">
        <f t="shared" si="428"/>
        <v>Terrenos.Malhas</v>
      </c>
      <c r="N1832" s="47" t="str">
        <f t="shared" si="429"/>
        <v>Terra.Superfície</v>
      </c>
      <c r="O1832" s="41" t="str">
        <f t="shared" si="430"/>
        <v>Cat. Revit: OST_TopographyLink</v>
      </c>
      <c r="P1832" s="41" t="s">
        <v>5233</v>
      </c>
      <c r="Q1832" s="41" t="s">
        <v>5279</v>
      </c>
      <c r="R1832" s="56" t="s">
        <v>9</v>
      </c>
      <c r="S1832" s="49" t="str">
        <f t="shared" si="431"/>
        <v>Topografia</v>
      </c>
      <c r="T1832" s="49" t="str">
        <f t="shared" si="432"/>
        <v>Terrenos.Malhas</v>
      </c>
      <c r="U1832" s="49" t="str">
        <f t="shared" si="433"/>
        <v>Terra.Superfície</v>
      </c>
      <c r="V1832" s="49" t="str">
        <f t="shared" si="434"/>
        <v>Topografia</v>
      </c>
      <c r="W1832" s="1" t="str">
        <f t="shared" si="435"/>
        <v>Key.Ifc4.3-1832</v>
      </c>
    </row>
    <row r="1833" spans="1:23" ht="6" customHeight="1" x14ac:dyDescent="0.25">
      <c r="A1833" s="43">
        <v>1833</v>
      </c>
      <c r="B1833" s="2" t="s">
        <v>1263</v>
      </c>
      <c r="C1833" s="45" t="s">
        <v>5211</v>
      </c>
      <c r="D1833" s="2" t="s">
        <v>5246</v>
      </c>
      <c r="E1833" s="2" t="s">
        <v>5268</v>
      </c>
      <c r="F1833" s="51" t="s">
        <v>5107</v>
      </c>
      <c r="G1833" s="59" t="s">
        <v>9</v>
      </c>
      <c r="H1833" s="59" t="s">
        <v>9</v>
      </c>
      <c r="I1833" s="59" t="s">
        <v>9</v>
      </c>
      <c r="J1833" s="59" t="s">
        <v>9</v>
      </c>
      <c r="K1833" s="59" t="s">
        <v>9</v>
      </c>
      <c r="L1833" s="47" t="str">
        <f t="shared" si="427"/>
        <v>Topografia</v>
      </c>
      <c r="M1833" s="47" t="str">
        <f t="shared" si="428"/>
        <v>Terrenos.Malhas</v>
      </c>
      <c r="N1833" s="47" t="str">
        <f t="shared" si="429"/>
        <v>Terra.Superfície</v>
      </c>
      <c r="O1833" s="41" t="str">
        <f t="shared" si="430"/>
        <v>Cat. Revit: OST_TopographySurface</v>
      </c>
      <c r="P1833" s="41" t="s">
        <v>5232</v>
      </c>
      <c r="Q1833" s="41" t="s">
        <v>5280</v>
      </c>
      <c r="R1833" s="56" t="s">
        <v>9</v>
      </c>
      <c r="S1833" s="49" t="str">
        <f t="shared" si="431"/>
        <v>Topografia</v>
      </c>
      <c r="T1833" s="49" t="str">
        <f t="shared" si="432"/>
        <v>Terrenos.Malhas</v>
      </c>
      <c r="U1833" s="49" t="str">
        <f t="shared" si="433"/>
        <v>Terra.Superfície</v>
      </c>
      <c r="V1833" s="49" t="str">
        <f t="shared" si="434"/>
        <v>Topografia</v>
      </c>
      <c r="W1833" s="1" t="str">
        <f t="shared" si="435"/>
        <v>Key.Ifc4.3-1833</v>
      </c>
    </row>
    <row r="1834" spans="1:23" ht="6" customHeight="1" x14ac:dyDescent="0.25">
      <c r="A1834" s="43">
        <v>1834</v>
      </c>
      <c r="B1834" s="2" t="s">
        <v>1263</v>
      </c>
      <c r="C1834" s="45" t="s">
        <v>5211</v>
      </c>
      <c r="D1834" s="2" t="s">
        <v>5247</v>
      </c>
      <c r="E1834" s="2" t="s">
        <v>5269</v>
      </c>
      <c r="F1834" s="51" t="s">
        <v>5111</v>
      </c>
      <c r="G1834" s="59" t="s">
        <v>9</v>
      </c>
      <c r="H1834" s="59" t="s">
        <v>9</v>
      </c>
      <c r="I1834" s="59" t="s">
        <v>9</v>
      </c>
      <c r="J1834" s="59" t="s">
        <v>9</v>
      </c>
      <c r="K1834" s="59" t="s">
        <v>9</v>
      </c>
      <c r="L1834" s="47" t="str">
        <f t="shared" si="427"/>
        <v>Topografia</v>
      </c>
      <c r="M1834" s="47" t="str">
        <f t="shared" si="428"/>
        <v>Terrenos.Sólidos</v>
      </c>
      <c r="N1834" s="47" t="str">
        <f t="shared" si="429"/>
        <v>Terra.Camada</v>
      </c>
      <c r="O1834" s="41" t="str">
        <f t="shared" si="430"/>
        <v>Cat. Revit: OST_ToposolidFinish1</v>
      </c>
      <c r="P1834" s="41" t="s">
        <v>5235</v>
      </c>
      <c r="Q1834" s="41" t="s">
        <v>5281</v>
      </c>
      <c r="R1834" s="56" t="s">
        <v>9</v>
      </c>
      <c r="S1834" s="49" t="str">
        <f t="shared" si="431"/>
        <v>Topografia</v>
      </c>
      <c r="T1834" s="49" t="str">
        <f t="shared" si="432"/>
        <v>Terrenos.Sólidos</v>
      </c>
      <c r="U1834" s="49" t="str">
        <f t="shared" si="433"/>
        <v>Terra.Camada</v>
      </c>
      <c r="V1834" s="49" t="str">
        <f t="shared" si="434"/>
        <v>Topografia</v>
      </c>
      <c r="W1834" s="1" t="str">
        <f t="shared" si="435"/>
        <v>Key.Ifc4.3-1834</v>
      </c>
    </row>
    <row r="1835" spans="1:23" ht="6" customHeight="1" x14ac:dyDescent="0.25">
      <c r="A1835" s="43">
        <v>1835</v>
      </c>
      <c r="B1835" s="2" t="s">
        <v>1263</v>
      </c>
      <c r="C1835" s="45" t="s">
        <v>5211</v>
      </c>
      <c r="D1835" s="2" t="s">
        <v>5247</v>
      </c>
      <c r="E1835" s="2" t="s">
        <v>5269</v>
      </c>
      <c r="F1835" s="51" t="s">
        <v>5112</v>
      </c>
      <c r="G1835" s="59" t="s">
        <v>9</v>
      </c>
      <c r="H1835" s="59" t="s">
        <v>9</v>
      </c>
      <c r="I1835" s="59" t="s">
        <v>9</v>
      </c>
      <c r="J1835" s="59" t="s">
        <v>9</v>
      </c>
      <c r="K1835" s="59" t="s">
        <v>9</v>
      </c>
      <c r="L1835" s="47" t="str">
        <f t="shared" si="427"/>
        <v>Topografia</v>
      </c>
      <c r="M1835" s="47" t="str">
        <f t="shared" si="428"/>
        <v>Terrenos.Sólidos</v>
      </c>
      <c r="N1835" s="47" t="str">
        <f t="shared" si="429"/>
        <v>Terra.Camada</v>
      </c>
      <c r="O1835" s="41" t="str">
        <f t="shared" si="430"/>
        <v>Cat. Revit: OST_ToposolidFinish2</v>
      </c>
      <c r="P1835" s="41" t="s">
        <v>5235</v>
      </c>
      <c r="Q1835" s="41" t="s">
        <v>5281</v>
      </c>
      <c r="R1835" s="56" t="s">
        <v>9</v>
      </c>
      <c r="S1835" s="49" t="str">
        <f t="shared" si="431"/>
        <v>Topografia</v>
      </c>
      <c r="T1835" s="49" t="str">
        <f t="shared" si="432"/>
        <v>Terrenos.Sólidos</v>
      </c>
      <c r="U1835" s="49" t="str">
        <f t="shared" si="433"/>
        <v>Terra.Camada</v>
      </c>
      <c r="V1835" s="49" t="str">
        <f t="shared" si="434"/>
        <v>Topografia</v>
      </c>
      <c r="W1835" s="1" t="str">
        <f t="shared" si="435"/>
        <v>Key.Ifc4.3-1835</v>
      </c>
    </row>
    <row r="1836" spans="1:23" ht="6" customHeight="1" x14ac:dyDescent="0.25">
      <c r="A1836" s="43">
        <v>1836</v>
      </c>
      <c r="B1836" s="2" t="s">
        <v>1263</v>
      </c>
      <c r="C1836" s="45" t="s">
        <v>5211</v>
      </c>
      <c r="D1836" s="2" t="s">
        <v>5247</v>
      </c>
      <c r="E1836" s="2" t="s">
        <v>5269</v>
      </c>
      <c r="F1836" s="51" t="s">
        <v>5115</v>
      </c>
      <c r="G1836" s="59" t="s">
        <v>9</v>
      </c>
      <c r="H1836" s="59" t="s">
        <v>9</v>
      </c>
      <c r="I1836" s="59" t="s">
        <v>9</v>
      </c>
      <c r="J1836" s="59" t="s">
        <v>9</v>
      </c>
      <c r="K1836" s="59" t="s">
        <v>9</v>
      </c>
      <c r="L1836" s="47" t="str">
        <f t="shared" si="427"/>
        <v>Topografia</v>
      </c>
      <c r="M1836" s="47" t="str">
        <f t="shared" si="428"/>
        <v>Terrenos.Sólidos</v>
      </c>
      <c r="N1836" s="47" t="str">
        <f t="shared" si="429"/>
        <v>Terra.Camada</v>
      </c>
      <c r="O1836" s="41" t="str">
        <f t="shared" si="430"/>
        <v>Cat. Revit: OST_ToposolidInsulation</v>
      </c>
      <c r="P1836" s="41" t="s">
        <v>5237</v>
      </c>
      <c r="Q1836" s="41" t="s">
        <v>5282</v>
      </c>
      <c r="R1836" s="56" t="s">
        <v>9</v>
      </c>
      <c r="S1836" s="49" t="str">
        <f t="shared" si="431"/>
        <v>Topografia</v>
      </c>
      <c r="T1836" s="49" t="str">
        <f t="shared" si="432"/>
        <v>Terrenos.Sólidos</v>
      </c>
      <c r="U1836" s="49" t="str">
        <f t="shared" si="433"/>
        <v>Terra.Camada</v>
      </c>
      <c r="V1836" s="49" t="str">
        <f t="shared" si="434"/>
        <v>Topografia</v>
      </c>
      <c r="W1836" s="1" t="str">
        <f t="shared" si="435"/>
        <v>Key.Ifc4.3-1836</v>
      </c>
    </row>
    <row r="1837" spans="1:23" ht="6" customHeight="1" x14ac:dyDescent="0.25">
      <c r="A1837" s="43">
        <v>1837</v>
      </c>
      <c r="B1837" s="2" t="s">
        <v>1263</v>
      </c>
      <c r="C1837" s="45" t="s">
        <v>5211</v>
      </c>
      <c r="D1837" s="2" t="s">
        <v>5247</v>
      </c>
      <c r="E1837" s="2" t="s">
        <v>5269</v>
      </c>
      <c r="F1837" s="51" t="s">
        <v>5117</v>
      </c>
      <c r="G1837" s="59" t="s">
        <v>9</v>
      </c>
      <c r="H1837" s="59" t="s">
        <v>9</v>
      </c>
      <c r="I1837" s="59" t="s">
        <v>9</v>
      </c>
      <c r="J1837" s="59" t="s">
        <v>9</v>
      </c>
      <c r="K1837" s="59" t="s">
        <v>9</v>
      </c>
      <c r="L1837" s="47" t="str">
        <f t="shared" si="427"/>
        <v>Topografia</v>
      </c>
      <c r="M1837" s="47" t="str">
        <f t="shared" si="428"/>
        <v>Terrenos.Sólidos</v>
      </c>
      <c r="N1837" s="47" t="str">
        <f t="shared" si="429"/>
        <v>Terra.Camada</v>
      </c>
      <c r="O1837" s="41" t="str">
        <f t="shared" si="430"/>
        <v>Cat. Revit: OST_ToposolidMembrane</v>
      </c>
      <c r="P1837" s="41" t="s">
        <v>5238</v>
      </c>
      <c r="Q1837" s="41" t="s">
        <v>5283</v>
      </c>
      <c r="R1837" s="56" t="s">
        <v>9</v>
      </c>
      <c r="S1837" s="49" t="str">
        <f t="shared" si="431"/>
        <v>Topografia</v>
      </c>
      <c r="T1837" s="49" t="str">
        <f t="shared" si="432"/>
        <v>Terrenos.Sólidos</v>
      </c>
      <c r="U1837" s="49" t="str">
        <f t="shared" si="433"/>
        <v>Terra.Camada</v>
      </c>
      <c r="V1837" s="49" t="str">
        <f t="shared" si="434"/>
        <v>Topografia</v>
      </c>
      <c r="W1837" s="1" t="str">
        <f t="shared" si="435"/>
        <v>Key.Ifc4.3-1837</v>
      </c>
    </row>
    <row r="1838" spans="1:23" ht="6" customHeight="1" x14ac:dyDescent="0.25">
      <c r="A1838" s="43">
        <v>1838</v>
      </c>
      <c r="B1838" s="2" t="s">
        <v>1263</v>
      </c>
      <c r="C1838" s="45" t="s">
        <v>5211</v>
      </c>
      <c r="D1838" s="2" t="s">
        <v>5247</v>
      </c>
      <c r="E1838" s="2" t="s">
        <v>5269</v>
      </c>
      <c r="F1838" s="51" t="s">
        <v>5121</v>
      </c>
      <c r="G1838" s="59" t="s">
        <v>9</v>
      </c>
      <c r="H1838" s="59" t="s">
        <v>9</v>
      </c>
      <c r="I1838" s="59" t="s">
        <v>9</v>
      </c>
      <c r="J1838" s="59" t="s">
        <v>9</v>
      </c>
      <c r="K1838" s="59" t="s">
        <v>9</v>
      </c>
      <c r="L1838" s="47" t="str">
        <f t="shared" si="427"/>
        <v>Topografia</v>
      </c>
      <c r="M1838" s="47" t="str">
        <f t="shared" si="428"/>
        <v>Terrenos.Sólidos</v>
      </c>
      <c r="N1838" s="47" t="str">
        <f t="shared" si="429"/>
        <v>Terra.Camada</v>
      </c>
      <c r="O1838" s="41" t="str">
        <f t="shared" si="430"/>
        <v>Cat. Revit: OST_ToposolidStructure</v>
      </c>
      <c r="P1838" s="41" t="s">
        <v>5236</v>
      </c>
      <c r="Q1838" s="41" t="s">
        <v>5284</v>
      </c>
      <c r="R1838" s="56" t="s">
        <v>9</v>
      </c>
      <c r="S1838" s="49" t="str">
        <f t="shared" si="431"/>
        <v>Topografia</v>
      </c>
      <c r="T1838" s="49" t="str">
        <f t="shared" si="432"/>
        <v>Terrenos.Sólidos</v>
      </c>
      <c r="U1838" s="49" t="str">
        <f t="shared" si="433"/>
        <v>Terra.Camada</v>
      </c>
      <c r="V1838" s="49" t="str">
        <f t="shared" si="434"/>
        <v>Topografia</v>
      </c>
      <c r="W1838" s="1" t="str">
        <f t="shared" si="435"/>
        <v>Key.Ifc4.3-1838</v>
      </c>
    </row>
    <row r="1839" spans="1:23" ht="6" customHeight="1" x14ac:dyDescent="0.25">
      <c r="A1839" s="43">
        <v>1839</v>
      </c>
      <c r="B1839" s="2" t="s">
        <v>1263</v>
      </c>
      <c r="C1839" s="45" t="s">
        <v>5211</v>
      </c>
      <c r="D1839" s="2" t="s">
        <v>5247</v>
      </c>
      <c r="E1839" s="2" t="s">
        <v>5269</v>
      </c>
      <c r="F1839" s="2" t="s">
        <v>153</v>
      </c>
      <c r="G1839" s="59" t="s">
        <v>9</v>
      </c>
      <c r="H1839" s="59" t="s">
        <v>9</v>
      </c>
      <c r="I1839" s="59" t="s">
        <v>9</v>
      </c>
      <c r="J1839" s="59" t="s">
        <v>9</v>
      </c>
      <c r="K1839" s="59" t="s">
        <v>9</v>
      </c>
      <c r="L1839" s="47" t="str">
        <f t="shared" si="427"/>
        <v>Topografia</v>
      </c>
      <c r="M1839" s="47" t="str">
        <f t="shared" si="428"/>
        <v>Terrenos.Sólidos</v>
      </c>
      <c r="N1839" s="47" t="str">
        <f t="shared" si="429"/>
        <v>Terra.Camada</v>
      </c>
      <c r="O1839" s="41" t="str">
        <f t="shared" si="430"/>
        <v>Cat. Revit: OST_ToposolidSubstrate</v>
      </c>
      <c r="P1839" s="41" t="s">
        <v>5236</v>
      </c>
      <c r="Q1839" s="41" t="s">
        <v>5284</v>
      </c>
      <c r="R1839" s="56" t="s">
        <v>9</v>
      </c>
      <c r="S1839" s="49" t="str">
        <f t="shared" si="431"/>
        <v>Topografia</v>
      </c>
      <c r="T1839" s="49" t="str">
        <f t="shared" si="432"/>
        <v>Terrenos.Sólidos</v>
      </c>
      <c r="U1839" s="49" t="str">
        <f t="shared" si="433"/>
        <v>Terra.Camada</v>
      </c>
      <c r="V1839" s="49" t="str">
        <f t="shared" si="434"/>
        <v>Topografia</v>
      </c>
      <c r="W1839" s="1" t="str">
        <f t="shared" si="435"/>
        <v>Key.Ifc4.3-1839</v>
      </c>
    </row>
    <row r="1840" spans="1:23" ht="6" customHeight="1" x14ac:dyDescent="0.25">
      <c r="A1840" s="43">
        <v>1840</v>
      </c>
      <c r="B1840" s="2" t="s">
        <v>1263</v>
      </c>
      <c r="C1840" s="45" t="s">
        <v>5211</v>
      </c>
      <c r="D1840" s="2" t="s">
        <v>5247</v>
      </c>
      <c r="E1840" s="2" t="s">
        <v>5223</v>
      </c>
      <c r="F1840" s="51" t="s">
        <v>5108</v>
      </c>
      <c r="G1840" s="59" t="s">
        <v>9</v>
      </c>
      <c r="H1840" s="59" t="s">
        <v>9</v>
      </c>
      <c r="I1840" s="59" t="s">
        <v>9</v>
      </c>
      <c r="J1840" s="59" t="s">
        <v>9</v>
      </c>
      <c r="K1840" s="59" t="s">
        <v>9</v>
      </c>
      <c r="L1840" s="47" t="str">
        <f t="shared" si="427"/>
        <v>Topografia</v>
      </c>
      <c r="M1840" s="47" t="str">
        <f t="shared" si="428"/>
        <v>Terrenos.Sólidos</v>
      </c>
      <c r="N1840" s="47" t="str">
        <f t="shared" si="429"/>
        <v>Curva.Nível</v>
      </c>
      <c r="O1840" s="41" t="str">
        <f t="shared" si="430"/>
        <v>Cat. Revit: OST_ToposolidContours</v>
      </c>
      <c r="P1840" s="41" t="s">
        <v>5240</v>
      </c>
      <c r="Q1840" s="41" t="s">
        <v>5285</v>
      </c>
      <c r="R1840" s="56" t="s">
        <v>9</v>
      </c>
      <c r="S1840" s="49" t="str">
        <f t="shared" si="431"/>
        <v>Topografia</v>
      </c>
      <c r="T1840" s="49" t="str">
        <f t="shared" si="432"/>
        <v>Terrenos.Sólidos</v>
      </c>
      <c r="U1840" s="49" t="str">
        <f t="shared" si="433"/>
        <v>Curva.Nível</v>
      </c>
      <c r="V1840" s="49" t="str">
        <f t="shared" si="434"/>
        <v>Topografia</v>
      </c>
      <c r="W1840" s="1" t="str">
        <f t="shared" si="435"/>
        <v>Key.Ifc4.3-1840</v>
      </c>
    </row>
    <row r="1841" spans="1:23" ht="6" customHeight="1" x14ac:dyDescent="0.25">
      <c r="A1841" s="43">
        <v>1841</v>
      </c>
      <c r="B1841" s="2" t="s">
        <v>1263</v>
      </c>
      <c r="C1841" s="45" t="s">
        <v>5211</v>
      </c>
      <c r="D1841" s="2" t="s">
        <v>5247</v>
      </c>
      <c r="E1841" s="2" t="s">
        <v>5223</v>
      </c>
      <c r="F1841" s="51" t="s">
        <v>5119</v>
      </c>
      <c r="G1841" s="59" t="s">
        <v>9</v>
      </c>
      <c r="H1841" s="59" t="s">
        <v>9</v>
      </c>
      <c r="I1841" s="59" t="s">
        <v>9</v>
      </c>
      <c r="J1841" s="59" t="s">
        <v>9</v>
      </c>
      <c r="K1841" s="59" t="s">
        <v>9</v>
      </c>
      <c r="L1841" s="47" t="str">
        <f t="shared" si="427"/>
        <v>Topografia</v>
      </c>
      <c r="M1841" s="47" t="str">
        <f t="shared" si="428"/>
        <v>Terrenos.Sólidos</v>
      </c>
      <c r="N1841" s="47" t="str">
        <f t="shared" si="429"/>
        <v>Curva.Nível</v>
      </c>
      <c r="O1841" s="41" t="str">
        <f t="shared" si="430"/>
        <v>Cat. Revit: OST_ToposolidSecondaryContours</v>
      </c>
      <c r="P1841" s="41" t="s">
        <v>5241</v>
      </c>
      <c r="Q1841" s="41" t="s">
        <v>5286</v>
      </c>
      <c r="R1841" s="56" t="s">
        <v>9</v>
      </c>
      <c r="S1841" s="49" t="str">
        <f t="shared" si="431"/>
        <v>Topografia</v>
      </c>
      <c r="T1841" s="49" t="str">
        <f t="shared" si="432"/>
        <v>Terrenos.Sólidos</v>
      </c>
      <c r="U1841" s="49" t="str">
        <f t="shared" si="433"/>
        <v>Curva.Nível</v>
      </c>
      <c r="V1841" s="49" t="str">
        <f t="shared" si="434"/>
        <v>Topografia</v>
      </c>
      <c r="W1841" s="1" t="str">
        <f t="shared" si="435"/>
        <v>Key.Ifc4.3-1841</v>
      </c>
    </row>
    <row r="1842" spans="1:23" ht="6" customHeight="1" x14ac:dyDescent="0.25">
      <c r="A1842" s="43">
        <v>1842</v>
      </c>
      <c r="B1842" s="2" t="s">
        <v>1263</v>
      </c>
      <c r="C1842" s="45" t="s">
        <v>5211</v>
      </c>
      <c r="D1842" s="2" t="s">
        <v>5247</v>
      </c>
      <c r="E1842" s="2" t="s">
        <v>5270</v>
      </c>
      <c r="F1842" s="2" t="s">
        <v>154</v>
      </c>
      <c r="G1842" s="59" t="s">
        <v>9</v>
      </c>
      <c r="H1842" s="59" t="s">
        <v>9</v>
      </c>
      <c r="I1842" s="59" t="s">
        <v>9</v>
      </c>
      <c r="J1842" s="59" t="s">
        <v>9</v>
      </c>
      <c r="K1842" s="59" t="s">
        <v>9</v>
      </c>
      <c r="L1842" s="47" t="str">
        <f t="shared" si="427"/>
        <v>Topografia</v>
      </c>
      <c r="M1842" s="47" t="str">
        <f t="shared" si="428"/>
        <v>Terrenos.Sólidos</v>
      </c>
      <c r="N1842" s="47" t="str">
        <f t="shared" si="429"/>
        <v>Terra.Sólida</v>
      </c>
      <c r="O1842" s="41" t="str">
        <f t="shared" si="430"/>
        <v>Cat. Revit: OST_Toposolid</v>
      </c>
      <c r="P1842" s="41" t="s">
        <v>4742</v>
      </c>
      <c r="Q1842" s="41" t="s">
        <v>4742</v>
      </c>
      <c r="R1842" s="56" t="s">
        <v>9</v>
      </c>
      <c r="S1842" s="49" t="str">
        <f t="shared" si="431"/>
        <v>Topografia</v>
      </c>
      <c r="T1842" s="49" t="str">
        <f t="shared" si="432"/>
        <v>Terrenos.Sólidos</v>
      </c>
      <c r="U1842" s="49" t="str">
        <f t="shared" si="433"/>
        <v>Terra.Sólida</v>
      </c>
      <c r="V1842" s="49" t="str">
        <f t="shared" si="434"/>
        <v>Topografia</v>
      </c>
      <c r="W1842" s="1" t="str">
        <f t="shared" si="435"/>
        <v>Key.Ifc4.3-1842</v>
      </c>
    </row>
    <row r="1843" spans="1:23" ht="6" customHeight="1" x14ac:dyDescent="0.25">
      <c r="A1843" s="43">
        <v>1843</v>
      </c>
      <c r="B1843" s="2" t="s">
        <v>1263</v>
      </c>
      <c r="C1843" s="45" t="s">
        <v>5211</v>
      </c>
      <c r="D1843" s="2" t="s">
        <v>5247</v>
      </c>
      <c r="E1843" s="2" t="s">
        <v>5270</v>
      </c>
      <c r="F1843" s="51" t="s">
        <v>5109</v>
      </c>
      <c r="G1843" s="59" t="s">
        <v>9</v>
      </c>
      <c r="H1843" s="59" t="s">
        <v>9</v>
      </c>
      <c r="I1843" s="59" t="s">
        <v>9</v>
      </c>
      <c r="J1843" s="59" t="s">
        <v>9</v>
      </c>
      <c r="K1843" s="59" t="s">
        <v>9</v>
      </c>
      <c r="L1843" s="47" t="str">
        <f t="shared" si="427"/>
        <v>Topografia</v>
      </c>
      <c r="M1843" s="47" t="str">
        <f t="shared" si="428"/>
        <v>Terrenos.Sólidos</v>
      </c>
      <c r="N1843" s="47" t="str">
        <f t="shared" si="429"/>
        <v>Terra.Sólida</v>
      </c>
      <c r="O1843" s="41" t="str">
        <f t="shared" si="430"/>
        <v>Cat. Revit: OST_ToposolidCutPattern</v>
      </c>
      <c r="P1843" s="41" t="s">
        <v>5229</v>
      </c>
      <c r="Q1843" s="41" t="s">
        <v>5287</v>
      </c>
      <c r="R1843" s="56" t="s">
        <v>9</v>
      </c>
      <c r="S1843" s="49" t="str">
        <f t="shared" si="431"/>
        <v>Topografia</v>
      </c>
      <c r="T1843" s="49" t="str">
        <f t="shared" si="432"/>
        <v>Terrenos.Sólidos</v>
      </c>
      <c r="U1843" s="49" t="str">
        <f t="shared" si="433"/>
        <v>Terra.Sólida</v>
      </c>
      <c r="V1843" s="49" t="str">
        <f t="shared" si="434"/>
        <v>Topografia</v>
      </c>
      <c r="W1843" s="1" t="str">
        <f t="shared" si="435"/>
        <v>Key.Ifc4.3-1843</v>
      </c>
    </row>
    <row r="1844" spans="1:23" ht="6" customHeight="1" x14ac:dyDescent="0.25">
      <c r="A1844" s="43">
        <v>1844</v>
      </c>
      <c r="B1844" s="2" t="s">
        <v>1263</v>
      </c>
      <c r="C1844" s="45" t="s">
        <v>5211</v>
      </c>
      <c r="D1844" s="2" t="s">
        <v>5247</v>
      </c>
      <c r="E1844" s="2" t="s">
        <v>5270</v>
      </c>
      <c r="F1844" s="51" t="s">
        <v>5110</v>
      </c>
      <c r="G1844" s="59" t="s">
        <v>9</v>
      </c>
      <c r="H1844" s="59" t="s">
        <v>9</v>
      </c>
      <c r="I1844" s="59" t="s">
        <v>9</v>
      </c>
      <c r="J1844" s="59" t="s">
        <v>9</v>
      </c>
      <c r="K1844" s="59" t="s">
        <v>9</v>
      </c>
      <c r="L1844" s="47" t="str">
        <f t="shared" si="427"/>
        <v>Topografia</v>
      </c>
      <c r="M1844" s="47" t="str">
        <f t="shared" si="428"/>
        <v>Terrenos.Sólidos</v>
      </c>
      <c r="N1844" s="47" t="str">
        <f t="shared" si="429"/>
        <v>Terra.Sólida</v>
      </c>
      <c r="O1844" s="41" t="str">
        <f t="shared" si="430"/>
        <v>Cat. Revit: OST_ToposolidDefault</v>
      </c>
      <c r="P1844" s="41" t="s">
        <v>5230</v>
      </c>
      <c r="Q1844" s="41" t="s">
        <v>5288</v>
      </c>
      <c r="R1844" s="56" t="s">
        <v>9</v>
      </c>
      <c r="S1844" s="49" t="str">
        <f t="shared" si="431"/>
        <v>Topografia</v>
      </c>
      <c r="T1844" s="49" t="str">
        <f t="shared" si="432"/>
        <v>Terrenos.Sólidos</v>
      </c>
      <c r="U1844" s="49" t="str">
        <f t="shared" si="433"/>
        <v>Terra.Sólida</v>
      </c>
      <c r="V1844" s="49" t="str">
        <f t="shared" si="434"/>
        <v>Topografia</v>
      </c>
      <c r="W1844" s="1" t="str">
        <f t="shared" si="435"/>
        <v>Key.Ifc4.3-1844</v>
      </c>
    </row>
    <row r="1845" spans="1:23" ht="6" customHeight="1" x14ac:dyDescent="0.25">
      <c r="A1845" s="43">
        <v>1845</v>
      </c>
      <c r="B1845" s="2" t="s">
        <v>1263</v>
      </c>
      <c r="C1845" s="45" t="s">
        <v>5211</v>
      </c>
      <c r="D1845" s="2" t="s">
        <v>5247</v>
      </c>
      <c r="E1845" s="2" t="s">
        <v>5270</v>
      </c>
      <c r="F1845" s="51" t="s">
        <v>5113</v>
      </c>
      <c r="G1845" s="59" t="s">
        <v>9</v>
      </c>
      <c r="H1845" s="59" t="s">
        <v>9</v>
      </c>
      <c r="I1845" s="59" t="s">
        <v>9</v>
      </c>
      <c r="J1845" s="59" t="s">
        <v>9</v>
      </c>
      <c r="K1845" s="59" t="s">
        <v>9</v>
      </c>
      <c r="L1845" s="47" t="str">
        <f t="shared" si="427"/>
        <v>Topografia</v>
      </c>
      <c r="M1845" s="47" t="str">
        <f t="shared" si="428"/>
        <v>Terrenos.Sólidos</v>
      </c>
      <c r="N1845" s="47" t="str">
        <f t="shared" si="429"/>
        <v>Terra.Sólida</v>
      </c>
      <c r="O1845" s="41" t="str">
        <f t="shared" si="430"/>
        <v>Cat. Revit: OST_ToposolidFoldingLines</v>
      </c>
      <c r="P1845" s="41" t="s">
        <v>5231</v>
      </c>
      <c r="Q1845" s="41" t="s">
        <v>5289</v>
      </c>
      <c r="R1845" s="56" t="s">
        <v>9</v>
      </c>
      <c r="S1845" s="49" t="str">
        <f t="shared" si="431"/>
        <v>Topografia</v>
      </c>
      <c r="T1845" s="49" t="str">
        <f t="shared" si="432"/>
        <v>Terrenos.Sólidos</v>
      </c>
      <c r="U1845" s="49" t="str">
        <f t="shared" si="433"/>
        <v>Terra.Sólida</v>
      </c>
      <c r="V1845" s="49" t="str">
        <f t="shared" si="434"/>
        <v>Topografia</v>
      </c>
      <c r="W1845" s="1" t="str">
        <f t="shared" si="435"/>
        <v>Key.Ifc4.3-1845</v>
      </c>
    </row>
    <row r="1846" spans="1:23" ht="6" customHeight="1" x14ac:dyDescent="0.25">
      <c r="A1846" s="43">
        <v>1846</v>
      </c>
      <c r="B1846" s="2" t="s">
        <v>1263</v>
      </c>
      <c r="C1846" s="45" t="s">
        <v>5211</v>
      </c>
      <c r="D1846" s="2" t="s">
        <v>5247</v>
      </c>
      <c r="E1846" s="2" t="s">
        <v>5270</v>
      </c>
      <c r="F1846" s="51" t="s">
        <v>5114</v>
      </c>
      <c r="G1846" s="59" t="s">
        <v>9</v>
      </c>
      <c r="H1846" s="59" t="s">
        <v>9</v>
      </c>
      <c r="I1846" s="59" t="s">
        <v>9</v>
      </c>
      <c r="J1846" s="59" t="s">
        <v>9</v>
      </c>
      <c r="K1846" s="59" t="s">
        <v>9</v>
      </c>
      <c r="L1846" s="47" t="str">
        <f t="shared" si="427"/>
        <v>Topografia</v>
      </c>
      <c r="M1846" s="47" t="str">
        <f t="shared" si="428"/>
        <v>Terrenos.Sólidos</v>
      </c>
      <c r="N1846" s="47" t="str">
        <f t="shared" si="429"/>
        <v>Terra.Sólida</v>
      </c>
      <c r="O1846" s="41" t="str">
        <f t="shared" si="430"/>
        <v>Cat. Revit: OST_ToposolidHiddenLines</v>
      </c>
      <c r="P1846" s="41" t="s">
        <v>5224</v>
      </c>
      <c r="Q1846" s="41" t="s">
        <v>5290</v>
      </c>
      <c r="R1846" s="48" t="s">
        <v>9</v>
      </c>
      <c r="S1846" s="49" t="str">
        <f t="shared" si="431"/>
        <v>Topografia</v>
      </c>
      <c r="T1846" s="49" t="str">
        <f t="shared" si="432"/>
        <v>Terrenos.Sólidos</v>
      </c>
      <c r="U1846" s="49" t="str">
        <f t="shared" si="433"/>
        <v>Terra.Sólida</v>
      </c>
      <c r="V1846" s="49" t="str">
        <f t="shared" si="434"/>
        <v>Topografia</v>
      </c>
      <c r="W1846" s="1" t="str">
        <f t="shared" si="435"/>
        <v>Key.Ifc4.3-1846</v>
      </c>
    </row>
    <row r="1847" spans="1:23" ht="6" customHeight="1" x14ac:dyDescent="0.25">
      <c r="A1847" s="43">
        <v>1847</v>
      </c>
      <c r="B1847" s="2" t="s">
        <v>1263</v>
      </c>
      <c r="C1847" s="45" t="s">
        <v>5211</v>
      </c>
      <c r="D1847" s="2" t="s">
        <v>5247</v>
      </c>
      <c r="E1847" s="2" t="s">
        <v>5270</v>
      </c>
      <c r="F1847" s="51" t="s">
        <v>5116</v>
      </c>
      <c r="G1847" s="59" t="s">
        <v>9</v>
      </c>
      <c r="H1847" s="59" t="s">
        <v>9</v>
      </c>
      <c r="I1847" s="59" t="s">
        <v>9</v>
      </c>
      <c r="J1847" s="59" t="s">
        <v>9</v>
      </c>
      <c r="K1847" s="59" t="s">
        <v>9</v>
      </c>
      <c r="L1847" s="47" t="str">
        <f t="shared" si="427"/>
        <v>Topografia</v>
      </c>
      <c r="M1847" s="47" t="str">
        <f t="shared" si="428"/>
        <v>Terrenos.Sólidos</v>
      </c>
      <c r="N1847" s="47" t="str">
        <f t="shared" si="429"/>
        <v>Terra.Sólida</v>
      </c>
      <c r="O1847" s="41" t="str">
        <f t="shared" si="430"/>
        <v>Cat. Revit: OST_ToposolidLink</v>
      </c>
      <c r="P1847" s="41" t="s">
        <v>5225</v>
      </c>
      <c r="Q1847" s="41" t="s">
        <v>5291</v>
      </c>
      <c r="R1847" s="48" t="s">
        <v>9</v>
      </c>
      <c r="S1847" s="49" t="str">
        <f t="shared" si="431"/>
        <v>Topografia</v>
      </c>
      <c r="T1847" s="49" t="str">
        <f t="shared" si="432"/>
        <v>Terrenos.Sólidos</v>
      </c>
      <c r="U1847" s="49" t="str">
        <f t="shared" si="433"/>
        <v>Terra.Sólida</v>
      </c>
      <c r="V1847" s="49" t="str">
        <f t="shared" si="434"/>
        <v>Topografia</v>
      </c>
      <c r="W1847" s="1" t="str">
        <f t="shared" si="435"/>
        <v>Key.Ifc4.3-1847</v>
      </c>
    </row>
    <row r="1848" spans="1:23" ht="6" customHeight="1" x14ac:dyDescent="0.25">
      <c r="A1848" s="43">
        <v>1848</v>
      </c>
      <c r="B1848" s="2" t="s">
        <v>1263</v>
      </c>
      <c r="C1848" s="45" t="s">
        <v>5211</v>
      </c>
      <c r="D1848" s="2" t="s">
        <v>5247</v>
      </c>
      <c r="E1848" s="2" t="s">
        <v>5270</v>
      </c>
      <c r="F1848" s="51" t="s">
        <v>5118</v>
      </c>
      <c r="G1848" s="59" t="s">
        <v>9</v>
      </c>
      <c r="H1848" s="59" t="s">
        <v>9</v>
      </c>
      <c r="I1848" s="59" t="s">
        <v>9</v>
      </c>
      <c r="J1848" s="59" t="s">
        <v>9</v>
      </c>
      <c r="K1848" s="59" t="s">
        <v>9</v>
      </c>
      <c r="L1848" s="47" t="str">
        <f t="shared" si="427"/>
        <v>Topografia</v>
      </c>
      <c r="M1848" s="47" t="str">
        <f t="shared" si="428"/>
        <v>Terrenos.Sólidos</v>
      </c>
      <c r="N1848" s="47" t="str">
        <f t="shared" si="429"/>
        <v>Terra.Sólida</v>
      </c>
      <c r="O1848" s="41" t="str">
        <f t="shared" si="430"/>
        <v>Cat. Revit: OST_ToposolidOpening</v>
      </c>
      <c r="P1848" s="41" t="s">
        <v>5226</v>
      </c>
      <c r="Q1848" s="41" t="s">
        <v>5292</v>
      </c>
      <c r="R1848" s="48" t="s">
        <v>9</v>
      </c>
      <c r="S1848" s="49" t="str">
        <f t="shared" si="431"/>
        <v>Topografia</v>
      </c>
      <c r="T1848" s="49" t="str">
        <f t="shared" si="432"/>
        <v>Terrenos.Sólidos</v>
      </c>
      <c r="U1848" s="49" t="str">
        <f t="shared" si="433"/>
        <v>Terra.Sólida</v>
      </c>
      <c r="V1848" s="49" t="str">
        <f t="shared" si="434"/>
        <v>Topografia</v>
      </c>
      <c r="W1848" s="1" t="str">
        <f t="shared" si="435"/>
        <v>Key.Ifc4.3-1848</v>
      </c>
    </row>
    <row r="1849" spans="1:23" ht="6" customHeight="1" x14ac:dyDescent="0.25">
      <c r="A1849" s="43">
        <v>1849</v>
      </c>
      <c r="B1849" s="2" t="s">
        <v>1263</v>
      </c>
      <c r="C1849" s="45" t="s">
        <v>5211</v>
      </c>
      <c r="D1849" s="2" t="s">
        <v>5247</v>
      </c>
      <c r="E1849" s="2" t="s">
        <v>5270</v>
      </c>
      <c r="F1849" s="51" t="s">
        <v>5120</v>
      </c>
      <c r="G1849" s="59" t="s">
        <v>9</v>
      </c>
      <c r="H1849" s="59" t="s">
        <v>9</v>
      </c>
      <c r="I1849" s="59" t="s">
        <v>9</v>
      </c>
      <c r="J1849" s="59" t="s">
        <v>9</v>
      </c>
      <c r="K1849" s="59" t="s">
        <v>9</v>
      </c>
      <c r="L1849" s="47" t="str">
        <f t="shared" si="427"/>
        <v>Topografia</v>
      </c>
      <c r="M1849" s="47" t="str">
        <f t="shared" si="428"/>
        <v>Terrenos.Sólidos</v>
      </c>
      <c r="N1849" s="47" t="str">
        <f t="shared" si="429"/>
        <v>Terra.Sólida</v>
      </c>
      <c r="O1849" s="41" t="str">
        <f t="shared" si="430"/>
        <v>Cat. Revit: OST_ToposolidSplitLines</v>
      </c>
      <c r="P1849" s="41" t="s">
        <v>5227</v>
      </c>
      <c r="Q1849" s="41" t="s">
        <v>5293</v>
      </c>
      <c r="R1849" s="48" t="s">
        <v>9</v>
      </c>
      <c r="S1849" s="49" t="str">
        <f t="shared" si="431"/>
        <v>Topografia</v>
      </c>
      <c r="T1849" s="49" t="str">
        <f t="shared" si="432"/>
        <v>Terrenos.Sólidos</v>
      </c>
      <c r="U1849" s="49" t="str">
        <f t="shared" si="433"/>
        <v>Terra.Sólida</v>
      </c>
      <c r="V1849" s="49" t="str">
        <f t="shared" si="434"/>
        <v>Topografia</v>
      </c>
      <c r="W1849" s="1" t="str">
        <f t="shared" si="435"/>
        <v>Key.Ifc4.3-1849</v>
      </c>
    </row>
    <row r="1850" spans="1:23" ht="6" customHeight="1" x14ac:dyDescent="0.25">
      <c r="A1850" s="43">
        <v>1850</v>
      </c>
      <c r="B1850" s="2" t="s">
        <v>1263</v>
      </c>
      <c r="C1850" s="45" t="s">
        <v>5211</v>
      </c>
      <c r="D1850" s="2" t="s">
        <v>5247</v>
      </c>
      <c r="E1850" s="2" t="s">
        <v>5270</v>
      </c>
      <c r="F1850" s="51" t="s">
        <v>5122</v>
      </c>
      <c r="G1850" s="59" t="s">
        <v>9</v>
      </c>
      <c r="H1850" s="59" t="s">
        <v>9</v>
      </c>
      <c r="I1850" s="59" t="s">
        <v>9</v>
      </c>
      <c r="J1850" s="59" t="s">
        <v>9</v>
      </c>
      <c r="K1850" s="59" t="s">
        <v>9</v>
      </c>
      <c r="L1850" s="47" t="str">
        <f t="shared" si="427"/>
        <v>Topografia</v>
      </c>
      <c r="M1850" s="47" t="str">
        <f t="shared" si="428"/>
        <v>Terrenos.Sólidos</v>
      </c>
      <c r="N1850" s="47" t="str">
        <f t="shared" si="429"/>
        <v>Terra.Sólida</v>
      </c>
      <c r="O1850" s="41" t="str">
        <f t="shared" si="430"/>
        <v>Cat. Revit: OST_ToposolidSurfacePattern</v>
      </c>
      <c r="P1850" s="41" t="s">
        <v>5228</v>
      </c>
      <c r="Q1850" s="41" t="s">
        <v>5294</v>
      </c>
      <c r="R1850" s="48" t="s">
        <v>9</v>
      </c>
      <c r="S1850" s="49" t="str">
        <f t="shared" si="431"/>
        <v>Topografia</v>
      </c>
      <c r="T1850" s="49" t="str">
        <f t="shared" si="432"/>
        <v>Terrenos.Sólidos</v>
      </c>
      <c r="U1850" s="49" t="str">
        <f t="shared" si="433"/>
        <v>Terra.Sólida</v>
      </c>
      <c r="V1850" s="49" t="str">
        <f t="shared" si="434"/>
        <v>Topografia</v>
      </c>
      <c r="W1850" s="1" t="str">
        <f t="shared" si="435"/>
        <v>Key.Ifc4.3-1850</v>
      </c>
    </row>
  </sheetData>
  <sortState xmlns:xlrd2="http://schemas.microsoft.com/office/spreadsheetml/2017/richdata2" ref="A2:W1858">
    <sortCondition ref="C1:C1858"/>
  </sortState>
  <conditionalFormatting sqref="F76:F152">
    <cfRule type="duplicateValues" dxfId="89" priority="72"/>
    <cfRule type="duplicateValues" dxfId="88" priority="71"/>
    <cfRule type="duplicateValues" dxfId="87" priority="70"/>
    <cfRule type="duplicateValues" dxfId="86" priority="69"/>
  </conditionalFormatting>
  <conditionalFormatting sqref="F160:F176">
    <cfRule type="duplicateValues" dxfId="85" priority="54"/>
  </conditionalFormatting>
  <conditionalFormatting sqref="F267:F293">
    <cfRule type="duplicateValues" dxfId="84" priority="20"/>
  </conditionalFormatting>
  <conditionalFormatting sqref="F294:F302">
    <cfRule type="duplicateValues" dxfId="83" priority="26"/>
  </conditionalFormatting>
  <conditionalFormatting sqref="F303:F331">
    <cfRule type="duplicateValues" dxfId="82" priority="1"/>
    <cfRule type="duplicateValues" dxfId="81" priority="2"/>
    <cfRule type="duplicateValues" dxfId="80" priority="3"/>
    <cfRule type="duplicateValues" dxfId="79" priority="4"/>
    <cfRule type="duplicateValues" dxfId="78" priority="5"/>
  </conditionalFormatting>
  <conditionalFormatting sqref="F351:F380">
    <cfRule type="duplicateValues" dxfId="77" priority="22"/>
    <cfRule type="duplicateValues" dxfId="76" priority="21"/>
    <cfRule type="duplicateValues" dxfId="75" priority="23"/>
    <cfRule type="duplicateValues" dxfId="74" priority="24"/>
    <cfRule type="duplicateValues" dxfId="73" priority="25"/>
  </conditionalFormatting>
  <conditionalFormatting sqref="F399:F416">
    <cfRule type="duplicateValues" dxfId="72" priority="41"/>
  </conditionalFormatting>
  <conditionalFormatting sqref="F417:F452">
    <cfRule type="duplicateValues" dxfId="71" priority="37"/>
    <cfRule type="duplicateValues" dxfId="70" priority="39"/>
    <cfRule type="duplicateValues" dxfId="69" priority="40"/>
    <cfRule type="duplicateValues" dxfId="68" priority="38"/>
  </conditionalFormatting>
  <conditionalFormatting sqref="F417:F459">
    <cfRule type="duplicateValues" dxfId="67" priority="35"/>
    <cfRule type="duplicateValues" dxfId="66" priority="36"/>
  </conditionalFormatting>
  <conditionalFormatting sqref="F460:F494">
    <cfRule type="duplicateValues" dxfId="65" priority="33"/>
    <cfRule type="duplicateValues" dxfId="64" priority="34"/>
  </conditionalFormatting>
  <conditionalFormatting sqref="F495:F535">
    <cfRule type="duplicateValues" dxfId="63" priority="30"/>
    <cfRule type="duplicateValues" dxfId="62" priority="31"/>
    <cfRule type="duplicateValues" dxfId="61" priority="27"/>
    <cfRule type="duplicateValues" dxfId="60" priority="28"/>
    <cfRule type="duplicateValues" dxfId="59" priority="29"/>
  </conditionalFormatting>
  <conditionalFormatting sqref="F665:F688">
    <cfRule type="duplicateValues" dxfId="58" priority="6"/>
    <cfRule type="duplicateValues" dxfId="57" priority="8"/>
    <cfRule type="duplicateValues" dxfId="56" priority="9"/>
    <cfRule type="duplicateValues" dxfId="55" priority="10"/>
    <cfRule type="duplicateValues" dxfId="54" priority="7"/>
  </conditionalFormatting>
  <conditionalFormatting sqref="F689:F717">
    <cfRule type="duplicateValues" dxfId="53" priority="45"/>
    <cfRule type="duplicateValues" dxfId="52" priority="44"/>
    <cfRule type="duplicateValues" dxfId="51" priority="42"/>
    <cfRule type="duplicateValues" dxfId="50" priority="43"/>
  </conditionalFormatting>
  <conditionalFormatting sqref="F718:F771 F1:F75 F183:F266 F822:F909 F536:F664 F332:F350 F381:F398 F916:F1636">
    <cfRule type="duplicateValues" dxfId="49" priority="139"/>
  </conditionalFormatting>
  <conditionalFormatting sqref="F772:F821">
    <cfRule type="duplicateValues" dxfId="48" priority="46"/>
    <cfRule type="duplicateValues" dxfId="47" priority="47"/>
    <cfRule type="duplicateValues" dxfId="46" priority="48"/>
    <cfRule type="duplicateValues" dxfId="45" priority="49"/>
  </conditionalFormatting>
  <conditionalFormatting sqref="F910:F915">
    <cfRule type="duplicateValues" dxfId="44" priority="19"/>
    <cfRule type="duplicateValues" dxfId="43" priority="18"/>
    <cfRule type="duplicateValues" dxfId="42" priority="17"/>
    <cfRule type="duplicateValues" dxfId="41" priority="16"/>
    <cfRule type="duplicateValues" dxfId="40" priority="15"/>
  </conditionalFormatting>
  <conditionalFormatting sqref="F916:F1048576 F536:F664 F1:F266 F332:F350 F381:F494 F689:F909">
    <cfRule type="duplicateValues" dxfId="39" priority="32"/>
  </conditionalFormatting>
  <conditionalFormatting sqref="F1646">
    <cfRule type="duplicateValues" dxfId="38" priority="74"/>
    <cfRule type="duplicateValues" dxfId="37" priority="75"/>
    <cfRule type="duplicateValues" dxfId="36" priority="76"/>
  </conditionalFormatting>
  <conditionalFormatting sqref="F1647:F1760 F1637:F1645">
    <cfRule type="duplicateValues" dxfId="35" priority="83"/>
  </conditionalFormatting>
  <conditionalFormatting sqref="F1647:F1762 F1637:F1645">
    <cfRule type="duplicateValues" dxfId="34" priority="80"/>
    <cfRule type="duplicateValues" dxfId="33" priority="81"/>
  </conditionalFormatting>
  <conditionalFormatting sqref="F1647:F1774 F1637:F1645">
    <cfRule type="duplicateValues" dxfId="32" priority="77"/>
  </conditionalFormatting>
  <conditionalFormatting sqref="F1762">
    <cfRule type="containsText" dxfId="31" priority="82" operator="containsText" text="null">
      <formula>NOT(ISERROR(SEARCH("null",F1762)))</formula>
    </cfRule>
  </conditionalFormatting>
  <conditionalFormatting sqref="F1763:F1774">
    <cfRule type="duplicateValues" dxfId="30" priority="78"/>
    <cfRule type="containsText" dxfId="29" priority="79" operator="containsText" text="null">
      <formula>NOT(ISERROR(SEARCH("null",F1763)))</formula>
    </cfRule>
  </conditionalFormatting>
  <conditionalFormatting sqref="F1775:F1819">
    <cfRule type="duplicateValues" dxfId="28" priority="61"/>
    <cfRule type="duplicateValues" dxfId="27" priority="62"/>
    <cfRule type="duplicateValues" dxfId="26" priority="63"/>
    <cfRule type="duplicateValues" dxfId="25" priority="64"/>
  </conditionalFormatting>
  <conditionalFormatting sqref="F1824:F1845 F1775:F1821">
    <cfRule type="duplicateValues" dxfId="24" priority="60"/>
  </conditionalFormatting>
  <conditionalFormatting sqref="F1824:F1048576 F1:F159 F177:F266 F718:F771 F822:F909 F536:F664 F332:F350 F381:F398 F916:F1821">
    <cfRule type="duplicateValues" dxfId="23" priority="55"/>
  </conditionalFormatting>
  <conditionalFormatting sqref="F1846:F1850">
    <cfRule type="duplicateValues" dxfId="22" priority="56"/>
    <cfRule type="duplicateValues" dxfId="21" priority="57"/>
    <cfRule type="duplicateValues" dxfId="20" priority="58"/>
    <cfRule type="duplicateValues" dxfId="19" priority="59"/>
  </conditionalFormatting>
  <conditionalFormatting sqref="F1846:F1048576 F1:F75 F183:F266 F718:F771 F822:F909 F536:F664 F332:F350 F381:F398 F916:F1774">
    <cfRule type="duplicateValues" dxfId="18" priority="73"/>
  </conditionalFormatting>
  <conditionalFormatting sqref="F1851:F1048576 F1:F75 F183:F266 F718:F771 F822:F909 F536:F664 F332:F350 F381:F398 F916:F1636">
    <cfRule type="duplicateValues" dxfId="17" priority="84"/>
  </conditionalFormatting>
  <conditionalFormatting sqref="F1851:F1048576">
    <cfRule type="duplicateValues" dxfId="16" priority="87"/>
    <cfRule type="duplicateValues" dxfId="15" priority="89"/>
  </conditionalFormatting>
  <conditionalFormatting sqref="P122:P134">
    <cfRule type="duplicateValues" dxfId="14" priority="65"/>
    <cfRule type="duplicateValues" dxfId="13" priority="66"/>
    <cfRule type="duplicateValues" dxfId="12" priority="68"/>
    <cfRule type="duplicateValues" dxfId="11" priority="67"/>
  </conditionalFormatting>
  <conditionalFormatting sqref="Q132:Q134">
    <cfRule type="duplicateValues" dxfId="10" priority="11"/>
    <cfRule type="duplicateValues" dxfId="9" priority="14"/>
    <cfRule type="duplicateValues" dxfId="8" priority="13"/>
    <cfRule type="duplicateValues" dxfId="7" priority="12"/>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
  <sheetViews>
    <sheetView zoomScale="180" zoomScaleNormal="180" workbookViewId="0">
      <selection activeCell="B6" sqref="B6"/>
    </sheetView>
  </sheetViews>
  <sheetFormatPr defaultColWidth="11.140625" defaultRowHeight="8.25" x14ac:dyDescent="0.15"/>
  <cols>
    <col min="1" max="1" width="2.85546875" style="11" customWidth="1"/>
    <col min="2" max="10" width="6.5703125" style="12" customWidth="1"/>
    <col min="11" max="21" width="6.5703125" style="10" customWidth="1"/>
    <col min="22" max="16384" width="11.140625" style="10"/>
  </cols>
  <sheetData>
    <row r="1" spans="1:21" s="5" customFormat="1" ht="16.5" x14ac:dyDescent="0.15">
      <c r="A1" s="3" t="s">
        <v>53</v>
      </c>
      <c r="B1" s="4" t="s">
        <v>54</v>
      </c>
      <c r="C1" s="4" t="s">
        <v>55</v>
      </c>
      <c r="D1" s="4" t="s">
        <v>56</v>
      </c>
      <c r="E1" s="4" t="s">
        <v>57</v>
      </c>
      <c r="F1" s="4" t="s">
        <v>58</v>
      </c>
      <c r="G1" s="4" t="s">
        <v>59</v>
      </c>
      <c r="H1" s="4" t="s">
        <v>60</v>
      </c>
      <c r="I1" s="4" t="s">
        <v>61</v>
      </c>
      <c r="J1" s="4" t="s">
        <v>62</v>
      </c>
      <c r="K1" s="4" t="s">
        <v>63</v>
      </c>
      <c r="L1" s="4" t="s">
        <v>64</v>
      </c>
      <c r="M1" s="4" t="s">
        <v>65</v>
      </c>
      <c r="N1" s="4" t="s">
        <v>66</v>
      </c>
      <c r="O1" s="4" t="s">
        <v>67</v>
      </c>
      <c r="P1" s="4" t="s">
        <v>68</v>
      </c>
      <c r="Q1" s="4" t="s">
        <v>69</v>
      </c>
      <c r="R1" s="4" t="s">
        <v>70</v>
      </c>
      <c r="S1" s="4" t="s">
        <v>71</v>
      </c>
      <c r="T1" s="4" t="s">
        <v>72</v>
      </c>
      <c r="U1" s="6" t="s">
        <v>73</v>
      </c>
    </row>
    <row r="2" spans="1:21" s="5" customFormat="1" ht="10.5" customHeight="1" x14ac:dyDescent="0.15">
      <c r="A2" s="7">
        <v>2</v>
      </c>
      <c r="B2" s="8" t="s">
        <v>9</v>
      </c>
      <c r="C2" s="8" t="s">
        <v>9</v>
      </c>
      <c r="D2" s="8" t="s">
        <v>9</v>
      </c>
      <c r="E2" s="8" t="s">
        <v>9</v>
      </c>
      <c r="F2" s="8" t="s">
        <v>9</v>
      </c>
      <c r="G2" s="8" t="s">
        <v>9</v>
      </c>
      <c r="H2" s="8" t="s">
        <v>9</v>
      </c>
      <c r="I2" s="8" t="s">
        <v>9</v>
      </c>
      <c r="J2" s="8" t="s">
        <v>9</v>
      </c>
      <c r="K2" s="8" t="s">
        <v>9</v>
      </c>
      <c r="L2" s="8" t="s">
        <v>9</v>
      </c>
      <c r="M2" s="8" t="s">
        <v>9</v>
      </c>
      <c r="N2" s="8" t="s">
        <v>9</v>
      </c>
      <c r="O2" s="8" t="s">
        <v>9</v>
      </c>
      <c r="P2" s="8" t="s">
        <v>9</v>
      </c>
      <c r="Q2" s="8" t="s">
        <v>9</v>
      </c>
      <c r="R2" s="8" t="s">
        <v>9</v>
      </c>
      <c r="S2" s="8" t="s">
        <v>9</v>
      </c>
      <c r="T2" s="8" t="s">
        <v>9</v>
      </c>
      <c r="U2" s="8" t="s">
        <v>9</v>
      </c>
    </row>
    <row r="3" spans="1:21" ht="10.5" customHeight="1" x14ac:dyDescent="0.15">
      <c r="A3" s="7">
        <v>3</v>
      </c>
      <c r="B3" s="8" t="s">
        <v>9</v>
      </c>
      <c r="C3" s="8" t="s">
        <v>9</v>
      </c>
      <c r="D3" s="8" t="s">
        <v>9</v>
      </c>
      <c r="E3" s="8" t="s">
        <v>9</v>
      </c>
      <c r="F3" s="8" t="s">
        <v>9</v>
      </c>
      <c r="G3" s="8" t="s">
        <v>9</v>
      </c>
      <c r="H3" s="8" t="s">
        <v>9</v>
      </c>
      <c r="I3" s="8" t="s">
        <v>9</v>
      </c>
      <c r="J3" s="8" t="s">
        <v>9</v>
      </c>
      <c r="K3" s="8" t="s">
        <v>9</v>
      </c>
      <c r="L3" s="8" t="s">
        <v>9</v>
      </c>
      <c r="M3" s="8" t="s">
        <v>9</v>
      </c>
      <c r="N3" s="8" t="s">
        <v>9</v>
      </c>
      <c r="O3" s="8" t="s">
        <v>9</v>
      </c>
      <c r="P3" s="8" t="s">
        <v>9</v>
      </c>
      <c r="Q3" s="8" t="s">
        <v>9</v>
      </c>
      <c r="R3" s="8" t="s">
        <v>9</v>
      </c>
      <c r="S3" s="8" t="s">
        <v>9</v>
      </c>
      <c r="T3" s="8" t="s">
        <v>9</v>
      </c>
      <c r="U3" s="9" t="s">
        <v>9</v>
      </c>
    </row>
  </sheetData>
  <conditionalFormatting sqref="A1:XFD1048576">
    <cfRule type="cellIs" dxfId="6" priority="2" operator="equal">
      <formula>"null"</formula>
    </cfRule>
  </conditionalFormatting>
  <pageMargins left="0.51180555555555596" right="0.51180555555555596" top="0.78749999999999998" bottom="0.78749999999999998"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DE47-4AF7-471C-9E27-6EF320B82953}">
  <dimension ref="A1:W4"/>
  <sheetViews>
    <sheetView zoomScale="220" zoomScaleNormal="220" workbookViewId="0">
      <pane ySplit="1" topLeftCell="A2" activePane="bottomLeft" state="frozen"/>
      <selection pane="bottomLeft" activeCell="R2" sqref="R2:R4"/>
    </sheetView>
  </sheetViews>
  <sheetFormatPr defaultRowHeight="9.75" customHeight="1" x14ac:dyDescent="0.25"/>
  <cols>
    <col min="1" max="1" width="2.5703125" bestFit="1" customWidth="1"/>
    <col min="2" max="2" width="7.28515625" bestFit="1" customWidth="1"/>
    <col min="3" max="3" width="5.5703125" bestFit="1" customWidth="1"/>
    <col min="4" max="4" width="6" bestFit="1" customWidth="1"/>
    <col min="5" max="5" width="12.28515625" bestFit="1" customWidth="1"/>
    <col min="6" max="13" width="3.28515625" style="35" customWidth="1"/>
    <col min="14" max="14" width="4" customWidth="1"/>
    <col min="15" max="16" width="5.28515625" customWidth="1"/>
    <col min="17" max="17" width="9.140625" customWidth="1"/>
    <col min="18" max="18" width="5.28515625" customWidth="1"/>
    <col min="19" max="19" width="6.85546875" customWidth="1"/>
    <col min="20" max="23" width="3.28515625" customWidth="1"/>
  </cols>
  <sheetData>
    <row r="1" spans="1:23" ht="23.25" customHeight="1" x14ac:dyDescent="0.25">
      <c r="A1" s="19" t="s">
        <v>52</v>
      </c>
      <c r="B1" s="20" t="s">
        <v>1682</v>
      </c>
      <c r="C1" s="20" t="s">
        <v>1683</v>
      </c>
      <c r="D1" s="20" t="s">
        <v>1684</v>
      </c>
      <c r="E1" s="20" t="s">
        <v>1650</v>
      </c>
      <c r="F1" s="20" t="s">
        <v>1684</v>
      </c>
      <c r="G1" s="20" t="s">
        <v>1704</v>
      </c>
      <c r="H1" s="20" t="s">
        <v>1684</v>
      </c>
      <c r="I1" s="20" t="s">
        <v>1704</v>
      </c>
      <c r="J1" s="20" t="s">
        <v>1684</v>
      </c>
      <c r="K1" s="20" t="s">
        <v>1704</v>
      </c>
      <c r="L1" s="20" t="s">
        <v>1684</v>
      </c>
      <c r="M1" s="20" t="s">
        <v>1704</v>
      </c>
      <c r="N1" s="21" t="s">
        <v>1685</v>
      </c>
      <c r="O1" s="22" t="s">
        <v>1704</v>
      </c>
      <c r="P1" s="19" t="s">
        <v>1684</v>
      </c>
      <c r="Q1" s="20" t="s">
        <v>1704</v>
      </c>
      <c r="R1" s="19" t="s">
        <v>1684</v>
      </c>
      <c r="S1" s="20" t="s">
        <v>1704</v>
      </c>
      <c r="T1" s="19" t="s">
        <v>1684</v>
      </c>
      <c r="U1" s="20" t="s">
        <v>1704</v>
      </c>
      <c r="V1" s="19" t="s">
        <v>1684</v>
      </c>
      <c r="W1" s="36" t="s">
        <v>1705</v>
      </c>
    </row>
    <row r="2" spans="1:23" ht="8.25" customHeight="1" x14ac:dyDescent="0.25">
      <c r="A2" s="23">
        <v>1</v>
      </c>
      <c r="B2" s="24" t="s">
        <v>1686</v>
      </c>
      <c r="C2" s="25" t="s">
        <v>1263</v>
      </c>
      <c r="D2" s="26" t="s">
        <v>1687</v>
      </c>
      <c r="E2" s="27" t="s">
        <v>1688</v>
      </c>
      <c r="F2" s="32" t="s">
        <v>9</v>
      </c>
      <c r="G2" s="34" t="s">
        <v>9</v>
      </c>
      <c r="H2" s="32" t="s">
        <v>9</v>
      </c>
      <c r="I2" s="34" t="s">
        <v>9</v>
      </c>
      <c r="J2" s="32" t="s">
        <v>9</v>
      </c>
      <c r="K2" s="34" t="s">
        <v>9</v>
      </c>
      <c r="L2" s="32" t="s">
        <v>9</v>
      </c>
      <c r="M2" s="34" t="s">
        <v>9</v>
      </c>
      <c r="N2" s="28" t="s">
        <v>1689</v>
      </c>
      <c r="O2" s="29" t="s">
        <v>1690</v>
      </c>
      <c r="P2" s="28" t="s">
        <v>1691</v>
      </c>
      <c r="Q2" s="30" t="s">
        <v>1692</v>
      </c>
      <c r="R2" s="28" t="s">
        <v>1706</v>
      </c>
      <c r="S2" s="31" t="s">
        <v>1693</v>
      </c>
      <c r="T2" s="28" t="s">
        <v>9</v>
      </c>
      <c r="U2" s="31" t="s">
        <v>9</v>
      </c>
      <c r="V2" s="28" t="s">
        <v>9</v>
      </c>
      <c r="W2" s="31" t="s">
        <v>9</v>
      </c>
    </row>
    <row r="3" spans="1:23" ht="8.25" customHeight="1" x14ac:dyDescent="0.25">
      <c r="A3" s="23">
        <v>2</v>
      </c>
      <c r="B3" s="24" t="s">
        <v>1694</v>
      </c>
      <c r="C3" s="25" t="s">
        <v>1263</v>
      </c>
      <c r="D3" s="26" t="s">
        <v>1687</v>
      </c>
      <c r="E3" s="27" t="s">
        <v>1695</v>
      </c>
      <c r="F3" s="32" t="s">
        <v>9</v>
      </c>
      <c r="G3" s="34" t="s">
        <v>9</v>
      </c>
      <c r="H3" s="32" t="s">
        <v>9</v>
      </c>
      <c r="I3" s="34" t="s">
        <v>9</v>
      </c>
      <c r="J3" s="32" t="s">
        <v>9</v>
      </c>
      <c r="K3" s="34" t="s">
        <v>9</v>
      </c>
      <c r="L3" s="32" t="s">
        <v>9</v>
      </c>
      <c r="M3" s="34" t="s">
        <v>9</v>
      </c>
      <c r="N3" s="28" t="s">
        <v>1689</v>
      </c>
      <c r="O3" s="29" t="s">
        <v>1696</v>
      </c>
      <c r="P3" s="28" t="s">
        <v>1691</v>
      </c>
      <c r="Q3" s="30" t="s">
        <v>1697</v>
      </c>
      <c r="R3" s="28" t="s">
        <v>1706</v>
      </c>
      <c r="S3" s="31" t="s">
        <v>1698</v>
      </c>
      <c r="T3" s="28" t="s">
        <v>9</v>
      </c>
      <c r="U3" s="31" t="s">
        <v>9</v>
      </c>
      <c r="V3" s="28" t="s">
        <v>9</v>
      </c>
      <c r="W3" s="31" t="s">
        <v>9</v>
      </c>
    </row>
    <row r="4" spans="1:23" ht="8.25" customHeight="1" x14ac:dyDescent="0.25">
      <c r="A4" s="23">
        <v>3</v>
      </c>
      <c r="B4" s="24" t="s">
        <v>1699</v>
      </c>
      <c r="C4" s="25" t="s">
        <v>1263</v>
      </c>
      <c r="D4" s="26" t="s">
        <v>1687</v>
      </c>
      <c r="E4" s="27" t="s">
        <v>1700</v>
      </c>
      <c r="F4" s="32" t="s">
        <v>9</v>
      </c>
      <c r="G4" s="34" t="s">
        <v>9</v>
      </c>
      <c r="H4" s="32" t="s">
        <v>9</v>
      </c>
      <c r="I4" s="34" t="s">
        <v>9</v>
      </c>
      <c r="J4" s="32" t="s">
        <v>9</v>
      </c>
      <c r="K4" s="34" t="s">
        <v>9</v>
      </c>
      <c r="L4" s="32" t="s">
        <v>9</v>
      </c>
      <c r="M4" s="34" t="s">
        <v>9</v>
      </c>
      <c r="N4" s="28" t="s">
        <v>1689</v>
      </c>
      <c r="O4" s="29" t="s">
        <v>1701</v>
      </c>
      <c r="P4" s="28" t="s">
        <v>1691</v>
      </c>
      <c r="Q4" s="30" t="s">
        <v>1702</v>
      </c>
      <c r="R4" s="28" t="s">
        <v>1706</v>
      </c>
      <c r="S4" s="31" t="s">
        <v>1703</v>
      </c>
      <c r="T4" s="28" t="s">
        <v>9</v>
      </c>
      <c r="U4" s="31" t="s">
        <v>9</v>
      </c>
      <c r="V4" s="28" t="s">
        <v>9</v>
      </c>
      <c r="W4" s="31" t="s">
        <v>9</v>
      </c>
    </row>
  </sheetData>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E5EC8-1387-4A67-960C-C64BD1326958}">
  <dimension ref="A1:G2"/>
  <sheetViews>
    <sheetView zoomScale="145" zoomScaleNormal="145" workbookViewId="0">
      <pane ySplit="1" topLeftCell="A2" activePane="bottomLeft" state="frozen"/>
      <selection activeCell="B1" sqref="B1"/>
      <selection pane="bottomLeft" activeCell="C1" sqref="C1"/>
    </sheetView>
  </sheetViews>
  <sheetFormatPr defaultRowHeight="8.25" customHeight="1" x14ac:dyDescent="0.25"/>
  <cols>
    <col min="1" max="1" width="2.140625" style="37" bestFit="1" customWidth="1"/>
    <col min="2" max="2" width="9.140625" style="33" bestFit="1" customWidth="1"/>
    <col min="3" max="3" width="17.140625" style="33" bestFit="1" customWidth="1"/>
    <col min="4" max="7" width="16.7109375" style="33" bestFit="1" customWidth="1"/>
  </cols>
  <sheetData>
    <row r="1" spans="1:7" ht="33" customHeight="1" x14ac:dyDescent="0.25">
      <c r="A1" s="42">
        <v>0</v>
      </c>
      <c r="B1" s="38" t="s">
        <v>3083</v>
      </c>
      <c r="C1" s="39" t="s">
        <v>3084</v>
      </c>
      <c r="D1" s="39" t="s">
        <v>3086</v>
      </c>
      <c r="E1" s="39" t="s">
        <v>3086</v>
      </c>
      <c r="F1" s="39" t="s">
        <v>3086</v>
      </c>
      <c r="G1" s="39" t="s">
        <v>3086</v>
      </c>
    </row>
    <row r="2" spans="1:7" ht="8.25" customHeight="1" x14ac:dyDescent="0.25">
      <c r="A2" s="43">
        <v>2</v>
      </c>
      <c r="B2" s="41" t="s">
        <v>9</v>
      </c>
      <c r="C2" s="41" t="s">
        <v>9</v>
      </c>
      <c r="D2" s="41" t="s">
        <v>9</v>
      </c>
      <c r="E2" s="41" t="s">
        <v>9</v>
      </c>
      <c r="F2" s="41" t="s">
        <v>9</v>
      </c>
      <c r="G2" s="41" t="s">
        <v>9</v>
      </c>
    </row>
  </sheetData>
  <sortState xmlns:xlrd2="http://schemas.microsoft.com/office/spreadsheetml/2017/richdata2" ref="A2:G2">
    <sortCondition ref="A1:A2"/>
  </sortState>
  <phoneticPr fontId="1" type="noConversion"/>
  <conditionalFormatting sqref="A1:B1 B3:B1048576">
    <cfRule type="duplicateValues" dxfId="5" priority="3"/>
  </conditionalFormatting>
  <conditionalFormatting sqref="A1:G1 B2:G1048576">
    <cfRule type="containsText" dxfId="4" priority="2" operator="containsText" text="null">
      <formula>NOT(ISERROR(SEARCH("null",A1)))</formula>
    </cfRule>
  </conditionalFormatting>
  <conditionalFormatting sqref="B1 B3:B1048576">
    <cfRule type="duplicateValues" dxfId="3" priority="1"/>
  </conditionalFormatting>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1500A-3E79-4A1E-91E4-59B59FFF4A65}">
  <dimension ref="A1:G1393"/>
  <sheetViews>
    <sheetView zoomScale="145" zoomScaleNormal="145" workbookViewId="0">
      <pane ySplit="1" topLeftCell="A1355" activePane="bottomLeft" state="frozen"/>
      <selection activeCell="B1" sqref="B1"/>
      <selection pane="bottomLeft" activeCell="C1283" sqref="C1283"/>
    </sheetView>
  </sheetViews>
  <sheetFormatPr defaultRowHeight="8.25" customHeight="1" x14ac:dyDescent="0.25"/>
  <cols>
    <col min="1" max="1" width="3.85546875" style="37" bestFit="1" customWidth="1"/>
    <col min="2" max="2" width="36.42578125" style="33" bestFit="1" customWidth="1"/>
    <col min="3" max="3" width="18.140625" style="33" bestFit="1" customWidth="1"/>
    <col min="4" max="5" width="17.140625" style="33" bestFit="1" customWidth="1"/>
    <col min="6" max="6" width="18.140625" style="33" bestFit="1" customWidth="1"/>
    <col min="7" max="7" width="18.140625" style="33" customWidth="1"/>
  </cols>
  <sheetData>
    <row r="1" spans="1:7" ht="33" customHeight="1" x14ac:dyDescent="0.25">
      <c r="A1" s="42">
        <v>0</v>
      </c>
      <c r="B1" s="38" t="s">
        <v>3083</v>
      </c>
      <c r="C1" s="39" t="s">
        <v>3084</v>
      </c>
      <c r="D1" s="39" t="s">
        <v>3086</v>
      </c>
      <c r="E1" s="39" t="s">
        <v>3086</v>
      </c>
      <c r="F1" s="39" t="s">
        <v>3086</v>
      </c>
      <c r="G1" s="39" t="s">
        <v>3086</v>
      </c>
    </row>
    <row r="2" spans="1:7" ht="8.25" customHeight="1" x14ac:dyDescent="0.25">
      <c r="A2" s="43">
        <v>2</v>
      </c>
      <c r="B2" s="40" t="s">
        <v>358</v>
      </c>
      <c r="C2" s="41" t="s">
        <v>167</v>
      </c>
      <c r="D2" s="41" t="s">
        <v>166</v>
      </c>
      <c r="E2" s="41" t="s">
        <v>9</v>
      </c>
      <c r="F2" s="41" t="s">
        <v>9</v>
      </c>
      <c r="G2" s="41" t="s">
        <v>9</v>
      </c>
    </row>
    <row r="3" spans="1:7" ht="8.25" customHeight="1" x14ac:dyDescent="0.25">
      <c r="A3" s="43">
        <v>3</v>
      </c>
      <c r="B3" s="40" t="s">
        <v>362</v>
      </c>
      <c r="C3" s="41" t="s">
        <v>167</v>
      </c>
      <c r="D3" s="41" t="s">
        <v>166</v>
      </c>
      <c r="E3" s="41" t="s">
        <v>9</v>
      </c>
      <c r="F3" s="41" t="s">
        <v>9</v>
      </c>
      <c r="G3" s="41" t="s">
        <v>9</v>
      </c>
    </row>
    <row r="4" spans="1:7" ht="8.25" customHeight="1" x14ac:dyDescent="0.25">
      <c r="A4" s="43">
        <v>4</v>
      </c>
      <c r="B4" s="40" t="s">
        <v>359</v>
      </c>
      <c r="C4" s="41" t="s">
        <v>180</v>
      </c>
      <c r="D4" s="41" t="s">
        <v>179</v>
      </c>
      <c r="E4" s="41" t="s">
        <v>9</v>
      </c>
      <c r="F4" s="41" t="s">
        <v>9</v>
      </c>
      <c r="G4" s="41" t="s">
        <v>9</v>
      </c>
    </row>
    <row r="5" spans="1:7" ht="8.25" customHeight="1" x14ac:dyDescent="0.25">
      <c r="A5" s="43">
        <v>5</v>
      </c>
      <c r="B5" s="40" t="s">
        <v>360</v>
      </c>
      <c r="C5" s="41" t="s">
        <v>175</v>
      </c>
      <c r="D5" s="41" t="s">
        <v>174</v>
      </c>
      <c r="E5" s="41" t="s">
        <v>9</v>
      </c>
      <c r="F5" s="41" t="s">
        <v>9</v>
      </c>
      <c r="G5" s="41" t="s">
        <v>9</v>
      </c>
    </row>
    <row r="6" spans="1:7" ht="8.25" customHeight="1" x14ac:dyDescent="0.25">
      <c r="A6" s="43">
        <v>6</v>
      </c>
      <c r="B6" s="40" t="s">
        <v>368</v>
      </c>
      <c r="C6" s="41" t="s">
        <v>171</v>
      </c>
      <c r="D6" s="41" t="s">
        <v>170</v>
      </c>
      <c r="E6" s="41" t="s">
        <v>9</v>
      </c>
      <c r="F6" s="41" t="s">
        <v>9</v>
      </c>
      <c r="G6" s="41" t="s">
        <v>9</v>
      </c>
    </row>
    <row r="7" spans="1:7" ht="8.25" customHeight="1" x14ac:dyDescent="0.25">
      <c r="A7" s="43">
        <v>7</v>
      </c>
      <c r="B7" s="40" t="s">
        <v>363</v>
      </c>
      <c r="C7" s="41" t="s">
        <v>172</v>
      </c>
      <c r="D7" s="41" t="s">
        <v>181</v>
      </c>
      <c r="E7" s="41" t="s">
        <v>168</v>
      </c>
      <c r="F7" s="41" t="s">
        <v>176</v>
      </c>
      <c r="G7" s="41" t="s">
        <v>98</v>
      </c>
    </row>
    <row r="8" spans="1:7" ht="8.25" customHeight="1" x14ac:dyDescent="0.25">
      <c r="A8" s="43">
        <v>8</v>
      </c>
      <c r="B8" s="40" t="s">
        <v>364</v>
      </c>
      <c r="C8" s="41" t="s">
        <v>173</v>
      </c>
      <c r="D8" s="41" t="s">
        <v>183</v>
      </c>
      <c r="E8" s="41" t="s">
        <v>169</v>
      </c>
      <c r="F8" s="41" t="s">
        <v>178</v>
      </c>
      <c r="G8" s="41" t="s">
        <v>9</v>
      </c>
    </row>
    <row r="9" spans="1:7" ht="8.25" customHeight="1" x14ac:dyDescent="0.25">
      <c r="A9" s="43">
        <v>9</v>
      </c>
      <c r="B9" s="40" t="s">
        <v>365</v>
      </c>
      <c r="C9" s="41" t="s">
        <v>167</v>
      </c>
      <c r="D9" s="41" t="s">
        <v>166</v>
      </c>
      <c r="E9" s="41" t="s">
        <v>9</v>
      </c>
      <c r="F9" s="41" t="s">
        <v>9</v>
      </c>
      <c r="G9" s="41" t="s">
        <v>9</v>
      </c>
    </row>
    <row r="10" spans="1:7" ht="8.25" customHeight="1" x14ac:dyDescent="0.25">
      <c r="A10" s="43">
        <v>10</v>
      </c>
      <c r="B10" s="40" t="s">
        <v>370</v>
      </c>
      <c r="C10" s="41" t="s">
        <v>175</v>
      </c>
      <c r="D10" s="41" t="s">
        <v>174</v>
      </c>
      <c r="E10" s="41" t="s">
        <v>9</v>
      </c>
      <c r="F10" s="41" t="s">
        <v>9</v>
      </c>
      <c r="G10" s="41" t="s">
        <v>9</v>
      </c>
    </row>
    <row r="11" spans="1:7" ht="8.25" customHeight="1" x14ac:dyDescent="0.25">
      <c r="A11" s="43">
        <v>11</v>
      </c>
      <c r="B11" s="40" t="s">
        <v>369</v>
      </c>
      <c r="C11" s="41" t="s">
        <v>171</v>
      </c>
      <c r="D11" s="41" t="s">
        <v>170</v>
      </c>
      <c r="E11" s="41" t="s">
        <v>9</v>
      </c>
      <c r="F11" s="41" t="s">
        <v>9</v>
      </c>
      <c r="G11" s="41" t="s">
        <v>9</v>
      </c>
    </row>
    <row r="12" spans="1:7" ht="8.25" customHeight="1" x14ac:dyDescent="0.25">
      <c r="A12" s="43">
        <v>12</v>
      </c>
      <c r="B12" s="40" t="s">
        <v>361</v>
      </c>
      <c r="C12" s="41" t="s">
        <v>97</v>
      </c>
      <c r="D12" s="41" t="s">
        <v>108</v>
      </c>
      <c r="E12" s="41" t="s">
        <v>107</v>
      </c>
      <c r="F12" s="41" t="s">
        <v>86</v>
      </c>
      <c r="G12" s="41" t="s">
        <v>9</v>
      </c>
    </row>
    <row r="13" spans="1:7" ht="8.25" customHeight="1" x14ac:dyDescent="0.25">
      <c r="A13" s="43">
        <v>13</v>
      </c>
      <c r="B13" s="40" t="s">
        <v>366</v>
      </c>
      <c r="C13" s="41" t="s">
        <v>180</v>
      </c>
      <c r="D13" s="41" t="s">
        <v>179</v>
      </c>
      <c r="E13" s="41" t="s">
        <v>9</v>
      </c>
      <c r="F13" s="41" t="s">
        <v>9</v>
      </c>
      <c r="G13" s="41" t="s">
        <v>9</v>
      </c>
    </row>
    <row r="14" spans="1:7" ht="8.25" customHeight="1" x14ac:dyDescent="0.25">
      <c r="A14" s="43">
        <v>14</v>
      </c>
      <c r="B14" s="40" t="s">
        <v>367</v>
      </c>
      <c r="C14" s="41" t="s">
        <v>180</v>
      </c>
      <c r="D14" s="41" t="s">
        <v>179</v>
      </c>
      <c r="E14" s="41" t="s">
        <v>9</v>
      </c>
      <c r="F14" s="41" t="s">
        <v>9</v>
      </c>
      <c r="G14" s="41" t="s">
        <v>9</v>
      </c>
    </row>
    <row r="15" spans="1:7" ht="8.25" customHeight="1" x14ac:dyDescent="0.25">
      <c r="A15" s="43">
        <v>15</v>
      </c>
      <c r="B15" s="40" t="s">
        <v>12</v>
      </c>
      <c r="C15" s="41" t="s">
        <v>85</v>
      </c>
      <c r="D15" s="41" t="s">
        <v>9</v>
      </c>
      <c r="E15" s="41" t="s">
        <v>9</v>
      </c>
      <c r="F15" s="41" t="s">
        <v>9</v>
      </c>
      <c r="G15" s="41" t="s">
        <v>9</v>
      </c>
    </row>
    <row r="16" spans="1:7" ht="8.25" customHeight="1" x14ac:dyDescent="0.25">
      <c r="A16" s="43">
        <v>16</v>
      </c>
      <c r="B16" s="40" t="s">
        <v>31</v>
      </c>
      <c r="C16" s="41" t="s">
        <v>85</v>
      </c>
      <c r="D16" s="41" t="s">
        <v>9</v>
      </c>
      <c r="E16" s="41" t="s">
        <v>9</v>
      </c>
      <c r="F16" s="41" t="s">
        <v>9</v>
      </c>
      <c r="G16" s="41" t="s">
        <v>9</v>
      </c>
    </row>
    <row r="17" spans="1:7" ht="8.25" customHeight="1" x14ac:dyDescent="0.25">
      <c r="A17" s="43">
        <v>17</v>
      </c>
      <c r="B17" s="40" t="s">
        <v>32</v>
      </c>
      <c r="C17" s="41" t="s">
        <v>85</v>
      </c>
      <c r="D17" s="41" t="s">
        <v>9</v>
      </c>
      <c r="E17" s="41" t="s">
        <v>9</v>
      </c>
      <c r="F17" s="41" t="s">
        <v>9</v>
      </c>
      <c r="G17" s="41" t="s">
        <v>9</v>
      </c>
    </row>
    <row r="18" spans="1:7" ht="8.25" customHeight="1" x14ac:dyDescent="0.25">
      <c r="A18" s="43">
        <v>18</v>
      </c>
      <c r="B18" s="40" t="s">
        <v>33</v>
      </c>
      <c r="C18" s="41" t="s">
        <v>85</v>
      </c>
      <c r="D18" s="41" t="s">
        <v>9</v>
      </c>
      <c r="E18" s="41" t="s">
        <v>9</v>
      </c>
      <c r="F18" s="41" t="s">
        <v>9</v>
      </c>
      <c r="G18" s="41" t="s">
        <v>9</v>
      </c>
    </row>
    <row r="19" spans="1:7" ht="8.25" customHeight="1" x14ac:dyDescent="0.25">
      <c r="A19" s="43">
        <v>19</v>
      </c>
      <c r="B19" s="40" t="s">
        <v>34</v>
      </c>
      <c r="C19" s="41" t="s">
        <v>85</v>
      </c>
      <c r="D19" s="41" t="s">
        <v>9</v>
      </c>
      <c r="E19" s="41" t="s">
        <v>9</v>
      </c>
      <c r="F19" s="41" t="s">
        <v>9</v>
      </c>
      <c r="G19" s="41" t="s">
        <v>9</v>
      </c>
    </row>
    <row r="20" spans="1:7" ht="8.25" customHeight="1" x14ac:dyDescent="0.25">
      <c r="A20" s="43">
        <v>20</v>
      </c>
      <c r="B20" s="40" t="s">
        <v>35</v>
      </c>
      <c r="C20" s="41" t="s">
        <v>85</v>
      </c>
      <c r="D20" s="41" t="s">
        <v>9</v>
      </c>
      <c r="E20" s="41" t="s">
        <v>9</v>
      </c>
      <c r="F20" s="41" t="s">
        <v>9</v>
      </c>
      <c r="G20" s="41" t="s">
        <v>9</v>
      </c>
    </row>
    <row r="21" spans="1:7" ht="8.25" customHeight="1" x14ac:dyDescent="0.25">
      <c r="A21" s="43">
        <v>21</v>
      </c>
      <c r="B21" s="40" t="s">
        <v>36</v>
      </c>
      <c r="C21" s="41" t="s">
        <v>85</v>
      </c>
      <c r="D21" s="41" t="s">
        <v>9</v>
      </c>
      <c r="E21" s="41" t="s">
        <v>9</v>
      </c>
      <c r="F21" s="41" t="s">
        <v>9</v>
      </c>
      <c r="G21" s="41" t="s">
        <v>9</v>
      </c>
    </row>
    <row r="22" spans="1:7" ht="8.25" customHeight="1" x14ac:dyDescent="0.25">
      <c r="A22" s="43">
        <v>22</v>
      </c>
      <c r="B22" s="40" t="s">
        <v>37</v>
      </c>
      <c r="C22" s="41" t="s">
        <v>85</v>
      </c>
      <c r="D22" s="41" t="s">
        <v>9</v>
      </c>
      <c r="E22" s="41" t="s">
        <v>9</v>
      </c>
      <c r="F22" s="41" t="s">
        <v>9</v>
      </c>
      <c r="G22" s="41" t="s">
        <v>9</v>
      </c>
    </row>
    <row r="23" spans="1:7" ht="8.25" customHeight="1" x14ac:dyDescent="0.25">
      <c r="A23" s="43">
        <v>23</v>
      </c>
      <c r="B23" s="40" t="s">
        <v>38</v>
      </c>
      <c r="C23" s="41" t="s">
        <v>85</v>
      </c>
      <c r="D23" s="41" t="s">
        <v>9</v>
      </c>
      <c r="E23" s="41" t="s">
        <v>9</v>
      </c>
      <c r="F23" s="41" t="s">
        <v>9</v>
      </c>
      <c r="G23" s="41" t="s">
        <v>9</v>
      </c>
    </row>
    <row r="24" spans="1:7" ht="8.25" customHeight="1" x14ac:dyDescent="0.25">
      <c r="A24" s="43">
        <v>24</v>
      </c>
      <c r="B24" s="40" t="s">
        <v>39</v>
      </c>
      <c r="C24" s="41" t="s">
        <v>85</v>
      </c>
      <c r="D24" s="41" t="s">
        <v>9</v>
      </c>
      <c r="E24" s="41" t="s">
        <v>9</v>
      </c>
      <c r="F24" s="41" t="s">
        <v>9</v>
      </c>
      <c r="G24" s="41" t="s">
        <v>9</v>
      </c>
    </row>
    <row r="25" spans="1:7" ht="8.25" customHeight="1" x14ac:dyDescent="0.25">
      <c r="A25" s="43">
        <v>25</v>
      </c>
      <c r="B25" s="40" t="s">
        <v>40</v>
      </c>
      <c r="C25" s="41" t="s">
        <v>85</v>
      </c>
      <c r="D25" s="41" t="s">
        <v>9</v>
      </c>
      <c r="E25" s="41" t="s">
        <v>9</v>
      </c>
      <c r="F25" s="41" t="s">
        <v>9</v>
      </c>
      <c r="G25" s="41" t="s">
        <v>9</v>
      </c>
    </row>
    <row r="26" spans="1:7" ht="8.25" customHeight="1" x14ac:dyDescent="0.25">
      <c r="A26" s="43">
        <v>26</v>
      </c>
      <c r="B26" s="40" t="s">
        <v>41</v>
      </c>
      <c r="C26" s="41" t="s">
        <v>85</v>
      </c>
      <c r="D26" s="41" t="s">
        <v>9</v>
      </c>
      <c r="E26" s="41" t="s">
        <v>9</v>
      </c>
      <c r="F26" s="41" t="s">
        <v>9</v>
      </c>
      <c r="G26" s="41" t="s">
        <v>9</v>
      </c>
    </row>
    <row r="27" spans="1:7" ht="8.25" customHeight="1" x14ac:dyDescent="0.25">
      <c r="A27" s="43">
        <v>27</v>
      </c>
      <c r="B27" s="40" t="s">
        <v>42</v>
      </c>
      <c r="C27" s="41" t="s">
        <v>85</v>
      </c>
      <c r="D27" s="41" t="s">
        <v>9</v>
      </c>
      <c r="E27" s="41" t="s">
        <v>9</v>
      </c>
      <c r="F27" s="41" t="s">
        <v>9</v>
      </c>
      <c r="G27" s="41" t="s">
        <v>9</v>
      </c>
    </row>
    <row r="28" spans="1:7" ht="8.25" customHeight="1" x14ac:dyDescent="0.25">
      <c r="A28" s="43">
        <v>28</v>
      </c>
      <c r="B28" s="40" t="s">
        <v>43</v>
      </c>
      <c r="C28" s="41" t="s">
        <v>85</v>
      </c>
      <c r="D28" s="41" t="s">
        <v>9</v>
      </c>
      <c r="E28" s="41" t="s">
        <v>9</v>
      </c>
      <c r="F28" s="41" t="s">
        <v>9</v>
      </c>
      <c r="G28" s="41" t="s">
        <v>9</v>
      </c>
    </row>
    <row r="29" spans="1:7" ht="8.25" customHeight="1" x14ac:dyDescent="0.25">
      <c r="A29" s="43">
        <v>29</v>
      </c>
      <c r="B29" s="40" t="s">
        <v>44</v>
      </c>
      <c r="C29" s="41" t="s">
        <v>85</v>
      </c>
      <c r="D29" s="41" t="s">
        <v>9</v>
      </c>
      <c r="E29" s="41" t="s">
        <v>9</v>
      </c>
      <c r="F29" s="41" t="s">
        <v>9</v>
      </c>
      <c r="G29" s="41" t="s">
        <v>9</v>
      </c>
    </row>
    <row r="30" spans="1:7" ht="8.25" customHeight="1" x14ac:dyDescent="0.25">
      <c r="A30" s="43">
        <v>30</v>
      </c>
      <c r="B30" s="40" t="s">
        <v>45</v>
      </c>
      <c r="C30" s="41" t="s">
        <v>85</v>
      </c>
      <c r="D30" s="41" t="s">
        <v>9</v>
      </c>
      <c r="E30" s="41" t="s">
        <v>9</v>
      </c>
      <c r="F30" s="41" t="s">
        <v>9</v>
      </c>
      <c r="G30" s="41" t="s">
        <v>9</v>
      </c>
    </row>
    <row r="31" spans="1:7" ht="8.25" customHeight="1" x14ac:dyDescent="0.25">
      <c r="A31" s="43">
        <v>31</v>
      </c>
      <c r="B31" s="40" t="s">
        <v>46</v>
      </c>
      <c r="C31" s="41" t="s">
        <v>85</v>
      </c>
      <c r="D31" s="41" t="s">
        <v>9</v>
      </c>
      <c r="E31" s="41" t="s">
        <v>9</v>
      </c>
      <c r="F31" s="41" t="s">
        <v>9</v>
      </c>
      <c r="G31" s="41" t="s">
        <v>9</v>
      </c>
    </row>
    <row r="32" spans="1:7" ht="8.25" customHeight="1" x14ac:dyDescent="0.25">
      <c r="A32" s="43">
        <v>32</v>
      </c>
      <c r="B32" s="40" t="s">
        <v>47</v>
      </c>
      <c r="C32" s="41" t="s">
        <v>85</v>
      </c>
      <c r="D32" s="41" t="s">
        <v>9</v>
      </c>
      <c r="E32" s="41" t="s">
        <v>9</v>
      </c>
      <c r="F32" s="41" t="s">
        <v>9</v>
      </c>
      <c r="G32" s="41" t="s">
        <v>9</v>
      </c>
    </row>
    <row r="33" spans="1:7" ht="8.25" customHeight="1" x14ac:dyDescent="0.25">
      <c r="A33" s="43">
        <v>33</v>
      </c>
      <c r="B33" s="40" t="s">
        <v>48</v>
      </c>
      <c r="C33" s="41" t="s">
        <v>85</v>
      </c>
      <c r="D33" s="41" t="s">
        <v>9</v>
      </c>
      <c r="E33" s="41" t="s">
        <v>9</v>
      </c>
      <c r="F33" s="41" t="s">
        <v>9</v>
      </c>
      <c r="G33" s="41" t="s">
        <v>9</v>
      </c>
    </row>
    <row r="34" spans="1:7" ht="8.25" customHeight="1" x14ac:dyDescent="0.25">
      <c r="A34" s="43">
        <v>34</v>
      </c>
      <c r="B34" s="40" t="s">
        <v>49</v>
      </c>
      <c r="C34" s="41" t="s">
        <v>85</v>
      </c>
      <c r="D34" s="41" t="s">
        <v>9</v>
      </c>
      <c r="E34" s="41" t="s">
        <v>9</v>
      </c>
      <c r="F34" s="41" t="s">
        <v>9</v>
      </c>
      <c r="G34" s="41" t="s">
        <v>9</v>
      </c>
    </row>
    <row r="35" spans="1:7" ht="8.25" customHeight="1" x14ac:dyDescent="0.25">
      <c r="A35" s="43">
        <v>35</v>
      </c>
      <c r="B35" s="40" t="s">
        <v>50</v>
      </c>
      <c r="C35" s="41" t="s">
        <v>85</v>
      </c>
      <c r="D35" s="41" t="s">
        <v>9</v>
      </c>
      <c r="E35" s="41" t="s">
        <v>9</v>
      </c>
      <c r="F35" s="41" t="s">
        <v>9</v>
      </c>
      <c r="G35" s="41" t="s">
        <v>9</v>
      </c>
    </row>
    <row r="36" spans="1:7" ht="8.25" customHeight="1" x14ac:dyDescent="0.25">
      <c r="A36" s="43">
        <v>36</v>
      </c>
      <c r="B36" s="40" t="s">
        <v>51</v>
      </c>
      <c r="C36" s="41" t="s">
        <v>85</v>
      </c>
      <c r="D36" s="41" t="s">
        <v>9</v>
      </c>
      <c r="E36" s="41" t="s">
        <v>9</v>
      </c>
      <c r="F36" s="41" t="s">
        <v>9</v>
      </c>
      <c r="G36" s="41" t="s">
        <v>9</v>
      </c>
    </row>
    <row r="37" spans="1:7" ht="8.25" customHeight="1" x14ac:dyDescent="0.25">
      <c r="A37" s="43">
        <v>37</v>
      </c>
      <c r="B37" s="40" t="s">
        <v>1254</v>
      </c>
      <c r="C37" s="41" t="s">
        <v>184</v>
      </c>
      <c r="D37" s="41" t="s">
        <v>9</v>
      </c>
      <c r="E37" s="41" t="s">
        <v>9</v>
      </c>
      <c r="F37" s="41" t="s">
        <v>9</v>
      </c>
      <c r="G37" s="41" t="s">
        <v>9</v>
      </c>
    </row>
    <row r="38" spans="1:7" ht="8.25" customHeight="1" x14ac:dyDescent="0.25">
      <c r="A38" s="43">
        <v>38</v>
      </c>
      <c r="B38" s="40" t="s">
        <v>1255</v>
      </c>
      <c r="C38" s="41" t="s">
        <v>184</v>
      </c>
      <c r="D38" s="41" t="s">
        <v>9</v>
      </c>
      <c r="E38" s="41" t="s">
        <v>9</v>
      </c>
      <c r="F38" s="41" t="s">
        <v>9</v>
      </c>
      <c r="G38" s="41" t="s">
        <v>9</v>
      </c>
    </row>
    <row r="39" spans="1:7" ht="8.25" customHeight="1" x14ac:dyDescent="0.25">
      <c r="A39" s="43">
        <v>39</v>
      </c>
      <c r="B39" s="40" t="s">
        <v>1256</v>
      </c>
      <c r="C39" s="41" t="s">
        <v>184</v>
      </c>
      <c r="D39" s="41" t="s">
        <v>9</v>
      </c>
      <c r="E39" s="41" t="s">
        <v>9</v>
      </c>
      <c r="F39" s="41" t="s">
        <v>9</v>
      </c>
      <c r="G39" s="41" t="s">
        <v>9</v>
      </c>
    </row>
    <row r="40" spans="1:7" ht="8.25" customHeight="1" x14ac:dyDescent="0.25">
      <c r="A40" s="43">
        <v>40</v>
      </c>
      <c r="B40" s="40" t="s">
        <v>1257</v>
      </c>
      <c r="C40" s="41" t="s">
        <v>184</v>
      </c>
      <c r="D40" s="41" t="s">
        <v>9</v>
      </c>
      <c r="E40" s="41" t="s">
        <v>9</v>
      </c>
      <c r="F40" s="41" t="s">
        <v>9</v>
      </c>
      <c r="G40" s="41" t="s">
        <v>9</v>
      </c>
    </row>
    <row r="41" spans="1:7" ht="8.25" customHeight="1" x14ac:dyDescent="0.25">
      <c r="A41" s="43">
        <v>41</v>
      </c>
      <c r="B41" s="40" t="s">
        <v>1258</v>
      </c>
      <c r="C41" s="41" t="s">
        <v>184</v>
      </c>
      <c r="D41" s="41" t="s">
        <v>9</v>
      </c>
      <c r="E41" s="41" t="s">
        <v>9</v>
      </c>
      <c r="F41" s="41" t="s">
        <v>9</v>
      </c>
      <c r="G41" s="41" t="s">
        <v>9</v>
      </c>
    </row>
    <row r="42" spans="1:7" ht="8.25" customHeight="1" x14ac:dyDescent="0.25">
      <c r="A42" s="43">
        <v>42</v>
      </c>
      <c r="B42" s="40" t="s">
        <v>1259</v>
      </c>
      <c r="C42" s="41" t="s">
        <v>184</v>
      </c>
      <c r="D42" s="41" t="s">
        <v>9</v>
      </c>
      <c r="E42" s="41" t="s">
        <v>9</v>
      </c>
      <c r="F42" s="41" t="s">
        <v>9</v>
      </c>
      <c r="G42" s="41" t="s">
        <v>9</v>
      </c>
    </row>
    <row r="43" spans="1:7" ht="8.25" customHeight="1" x14ac:dyDescent="0.25">
      <c r="A43" s="43">
        <v>43</v>
      </c>
      <c r="B43" s="40" t="s">
        <v>1260</v>
      </c>
      <c r="C43" s="41" t="s">
        <v>184</v>
      </c>
      <c r="D43" s="41" t="s">
        <v>9</v>
      </c>
      <c r="E43" s="41" t="s">
        <v>9</v>
      </c>
      <c r="F43" s="41" t="s">
        <v>9</v>
      </c>
      <c r="G43" s="41" t="s">
        <v>9</v>
      </c>
    </row>
    <row r="44" spans="1:7" ht="8.25" customHeight="1" x14ac:dyDescent="0.25">
      <c r="A44" s="43">
        <v>44</v>
      </c>
      <c r="B44" s="40" t="s">
        <v>1261</v>
      </c>
      <c r="C44" s="41" t="s">
        <v>184</v>
      </c>
      <c r="D44" s="41" t="s">
        <v>9</v>
      </c>
      <c r="E44" s="41" t="s">
        <v>9</v>
      </c>
      <c r="F44" s="41" t="s">
        <v>9</v>
      </c>
      <c r="G44" s="41" t="s">
        <v>9</v>
      </c>
    </row>
    <row r="45" spans="1:7" ht="8.25" customHeight="1" x14ac:dyDescent="0.25">
      <c r="A45" s="43">
        <v>45</v>
      </c>
      <c r="B45" s="40" t="s">
        <v>1253</v>
      </c>
      <c r="C45" s="41" t="s">
        <v>184</v>
      </c>
      <c r="D45" s="41" t="s">
        <v>9</v>
      </c>
      <c r="E45" s="41" t="s">
        <v>9</v>
      </c>
      <c r="F45" s="41" t="s">
        <v>9</v>
      </c>
      <c r="G45" s="41" t="s">
        <v>9</v>
      </c>
    </row>
    <row r="46" spans="1:7" ht="8.25" customHeight="1" x14ac:dyDescent="0.25">
      <c r="A46" s="43">
        <v>46</v>
      </c>
      <c r="B46" s="40" t="s">
        <v>1590</v>
      </c>
      <c r="C46" s="41" t="s">
        <v>102</v>
      </c>
      <c r="D46" s="41" t="s">
        <v>104</v>
      </c>
      <c r="E46" s="41" t="s">
        <v>9</v>
      </c>
      <c r="F46" s="41" t="s">
        <v>9</v>
      </c>
      <c r="G46" s="41" t="s">
        <v>9</v>
      </c>
    </row>
    <row r="47" spans="1:7" ht="8.25" customHeight="1" x14ac:dyDescent="0.25">
      <c r="A47" s="43">
        <v>47</v>
      </c>
      <c r="B47" s="40" t="s">
        <v>1591</v>
      </c>
      <c r="C47" s="41" t="s">
        <v>102</v>
      </c>
      <c r="D47" s="41" t="s">
        <v>104</v>
      </c>
      <c r="E47" s="41" t="s">
        <v>9</v>
      </c>
      <c r="F47" s="41" t="s">
        <v>9</v>
      </c>
      <c r="G47" s="41" t="s">
        <v>9</v>
      </c>
    </row>
    <row r="48" spans="1:7" ht="8.25" customHeight="1" x14ac:dyDescent="0.25">
      <c r="A48" s="43">
        <v>48</v>
      </c>
      <c r="B48" s="40" t="s">
        <v>1592</v>
      </c>
      <c r="C48" s="41" t="s">
        <v>102</v>
      </c>
      <c r="D48" s="41" t="s">
        <v>104</v>
      </c>
      <c r="E48" s="41" t="s">
        <v>9</v>
      </c>
      <c r="F48" s="41" t="s">
        <v>9</v>
      </c>
      <c r="G48" s="41" t="s">
        <v>9</v>
      </c>
    </row>
    <row r="49" spans="1:7" ht="8.25" customHeight="1" x14ac:dyDescent="0.25">
      <c r="A49" s="43">
        <v>49</v>
      </c>
      <c r="B49" s="40" t="s">
        <v>1593</v>
      </c>
      <c r="C49" s="41" t="s">
        <v>102</v>
      </c>
      <c r="D49" s="41" t="s">
        <v>104</v>
      </c>
      <c r="E49" s="41" t="s">
        <v>9</v>
      </c>
      <c r="F49" s="41" t="s">
        <v>9</v>
      </c>
      <c r="G49" s="41" t="s">
        <v>9</v>
      </c>
    </row>
    <row r="50" spans="1:7" ht="8.25" customHeight="1" x14ac:dyDescent="0.25">
      <c r="A50" s="43">
        <v>50</v>
      </c>
      <c r="B50" s="40" t="s">
        <v>1594</v>
      </c>
      <c r="C50" s="41" t="s">
        <v>102</v>
      </c>
      <c r="D50" s="41" t="s">
        <v>104</v>
      </c>
      <c r="E50" s="41" t="s">
        <v>9</v>
      </c>
      <c r="F50" s="41" t="s">
        <v>9</v>
      </c>
      <c r="G50" s="41" t="s">
        <v>9</v>
      </c>
    </row>
    <row r="51" spans="1:7" ht="8.25" customHeight="1" x14ac:dyDescent="0.25">
      <c r="A51" s="43">
        <v>51</v>
      </c>
      <c r="B51" s="40" t="s">
        <v>1595</v>
      </c>
      <c r="C51" s="41" t="s">
        <v>102</v>
      </c>
      <c r="D51" s="41" t="s">
        <v>104</v>
      </c>
      <c r="E51" s="41" t="s">
        <v>9</v>
      </c>
      <c r="F51" s="41" t="s">
        <v>9</v>
      </c>
      <c r="G51" s="41" t="s">
        <v>9</v>
      </c>
    </row>
    <row r="52" spans="1:7" ht="8.25" customHeight="1" x14ac:dyDescent="0.25">
      <c r="A52" s="43">
        <v>52</v>
      </c>
      <c r="B52" s="40" t="s">
        <v>1596</v>
      </c>
      <c r="C52" s="41" t="s">
        <v>102</v>
      </c>
      <c r="D52" s="41" t="s">
        <v>104</v>
      </c>
      <c r="E52" s="41" t="s">
        <v>9</v>
      </c>
      <c r="F52" s="41" t="s">
        <v>9</v>
      </c>
      <c r="G52" s="41" t="s">
        <v>9</v>
      </c>
    </row>
    <row r="53" spans="1:7" ht="8.25" customHeight="1" x14ac:dyDescent="0.25">
      <c r="A53" s="43">
        <v>53</v>
      </c>
      <c r="B53" s="40" t="s">
        <v>1597</v>
      </c>
      <c r="C53" s="41" t="s">
        <v>102</v>
      </c>
      <c r="D53" s="41" t="s">
        <v>104</v>
      </c>
      <c r="E53" s="41" t="s">
        <v>9</v>
      </c>
      <c r="F53" s="41" t="s">
        <v>9</v>
      </c>
      <c r="G53" s="41" t="s">
        <v>9</v>
      </c>
    </row>
    <row r="54" spans="1:7" ht="8.25" customHeight="1" x14ac:dyDescent="0.25">
      <c r="A54" s="43">
        <v>54</v>
      </c>
      <c r="B54" s="40" t="s">
        <v>1598</v>
      </c>
      <c r="C54" s="41" t="s">
        <v>102</v>
      </c>
      <c r="D54" s="41" t="s">
        <v>104</v>
      </c>
      <c r="E54" s="41" t="s">
        <v>9</v>
      </c>
      <c r="F54" s="41" t="s">
        <v>9</v>
      </c>
      <c r="G54" s="41" t="s">
        <v>9</v>
      </c>
    </row>
    <row r="55" spans="1:7" ht="8.25" customHeight="1" x14ac:dyDescent="0.25">
      <c r="A55" s="43">
        <v>55</v>
      </c>
      <c r="B55" s="40" t="s">
        <v>297</v>
      </c>
      <c r="C55" s="41" t="s">
        <v>135</v>
      </c>
      <c r="D55" s="41" t="s">
        <v>9</v>
      </c>
      <c r="E55" s="41" t="s">
        <v>9</v>
      </c>
      <c r="F55" s="41" t="s">
        <v>9</v>
      </c>
      <c r="G55" s="41" t="s">
        <v>9</v>
      </c>
    </row>
    <row r="56" spans="1:7" ht="8.25" customHeight="1" x14ac:dyDescent="0.25">
      <c r="A56" s="43">
        <v>56</v>
      </c>
      <c r="B56" s="40" t="s">
        <v>298</v>
      </c>
      <c r="C56" s="41" t="s">
        <v>135</v>
      </c>
      <c r="D56" s="41" t="s">
        <v>9</v>
      </c>
      <c r="E56" s="41" t="s">
        <v>9</v>
      </c>
      <c r="F56" s="41" t="s">
        <v>9</v>
      </c>
      <c r="G56" s="41" t="s">
        <v>9</v>
      </c>
    </row>
    <row r="57" spans="1:7" ht="8.25" customHeight="1" x14ac:dyDescent="0.25">
      <c r="A57" s="43">
        <v>57</v>
      </c>
      <c r="B57" s="40" t="s">
        <v>299</v>
      </c>
      <c r="C57" s="41" t="s">
        <v>135</v>
      </c>
      <c r="D57" s="41" t="s">
        <v>9</v>
      </c>
      <c r="E57" s="41" t="s">
        <v>9</v>
      </c>
      <c r="F57" s="41" t="s">
        <v>9</v>
      </c>
      <c r="G57" s="41" t="s">
        <v>9</v>
      </c>
    </row>
    <row r="58" spans="1:7" ht="8.25" customHeight="1" x14ac:dyDescent="0.25">
      <c r="A58" s="43">
        <v>58</v>
      </c>
      <c r="B58" s="40" t="s">
        <v>300</v>
      </c>
      <c r="C58" s="41" t="s">
        <v>135</v>
      </c>
      <c r="D58" s="41" t="s">
        <v>9</v>
      </c>
      <c r="E58" s="41" t="s">
        <v>9</v>
      </c>
      <c r="F58" s="41" t="s">
        <v>9</v>
      </c>
      <c r="G58" s="41" t="s">
        <v>9</v>
      </c>
    </row>
    <row r="59" spans="1:7" ht="8.25" customHeight="1" x14ac:dyDescent="0.25">
      <c r="A59" s="43">
        <v>59</v>
      </c>
      <c r="B59" s="40" t="s">
        <v>301</v>
      </c>
      <c r="C59" s="41" t="s">
        <v>135</v>
      </c>
      <c r="D59" s="41" t="s">
        <v>9</v>
      </c>
      <c r="E59" s="41" t="s">
        <v>9</v>
      </c>
      <c r="F59" s="41" t="s">
        <v>9</v>
      </c>
      <c r="G59" s="41" t="s">
        <v>9</v>
      </c>
    </row>
    <row r="60" spans="1:7" ht="8.25" customHeight="1" x14ac:dyDescent="0.25">
      <c r="A60" s="43">
        <v>60</v>
      </c>
      <c r="B60" s="40" t="s">
        <v>302</v>
      </c>
      <c r="C60" s="41" t="s">
        <v>135</v>
      </c>
      <c r="D60" s="41" t="s">
        <v>9</v>
      </c>
      <c r="E60" s="41" t="s">
        <v>9</v>
      </c>
      <c r="F60" s="41" t="s">
        <v>9</v>
      </c>
      <c r="G60" s="41" t="s">
        <v>9</v>
      </c>
    </row>
    <row r="61" spans="1:7" ht="8.25" customHeight="1" x14ac:dyDescent="0.25">
      <c r="A61" s="43">
        <v>61</v>
      </c>
      <c r="B61" s="40" t="s">
        <v>303</v>
      </c>
      <c r="C61" s="41" t="s">
        <v>135</v>
      </c>
      <c r="D61" s="41" t="s">
        <v>9</v>
      </c>
      <c r="E61" s="41" t="s">
        <v>9</v>
      </c>
      <c r="F61" s="41" t="s">
        <v>9</v>
      </c>
      <c r="G61" s="41" t="s">
        <v>9</v>
      </c>
    </row>
    <row r="62" spans="1:7" ht="8.25" customHeight="1" x14ac:dyDescent="0.25">
      <c r="A62" s="43">
        <v>62</v>
      </c>
      <c r="B62" s="40" t="s">
        <v>304</v>
      </c>
      <c r="C62" s="41" t="s">
        <v>135</v>
      </c>
      <c r="D62" s="41" t="s">
        <v>9</v>
      </c>
      <c r="E62" s="41" t="s">
        <v>9</v>
      </c>
      <c r="F62" s="41" t="s">
        <v>9</v>
      </c>
      <c r="G62" s="41" t="s">
        <v>9</v>
      </c>
    </row>
    <row r="63" spans="1:7" ht="8.25" customHeight="1" x14ac:dyDescent="0.25">
      <c r="A63" s="43">
        <v>63</v>
      </c>
      <c r="B63" s="40" t="s">
        <v>305</v>
      </c>
      <c r="C63" s="41" t="s">
        <v>135</v>
      </c>
      <c r="D63" s="41" t="s">
        <v>9</v>
      </c>
      <c r="E63" s="41" t="s">
        <v>9</v>
      </c>
      <c r="F63" s="41" t="s">
        <v>9</v>
      </c>
      <c r="G63" s="41" t="s">
        <v>9</v>
      </c>
    </row>
    <row r="64" spans="1:7" ht="8.25" customHeight="1" x14ac:dyDescent="0.25">
      <c r="A64" s="43">
        <v>64</v>
      </c>
      <c r="B64" s="40" t="s">
        <v>306</v>
      </c>
      <c r="C64" s="41" t="s">
        <v>135</v>
      </c>
      <c r="D64" s="41" t="s">
        <v>9</v>
      </c>
      <c r="E64" s="41" t="s">
        <v>9</v>
      </c>
      <c r="F64" s="41" t="s">
        <v>9</v>
      </c>
      <c r="G64" s="41" t="s">
        <v>9</v>
      </c>
    </row>
    <row r="65" spans="1:7" ht="8.25" customHeight="1" x14ac:dyDescent="0.25">
      <c r="A65" s="43">
        <v>65</v>
      </c>
      <c r="B65" s="40" t="s">
        <v>307</v>
      </c>
      <c r="C65" s="41" t="s">
        <v>135</v>
      </c>
      <c r="D65" s="41" t="s">
        <v>9</v>
      </c>
      <c r="E65" s="41" t="s">
        <v>9</v>
      </c>
      <c r="F65" s="41" t="s">
        <v>9</v>
      </c>
      <c r="G65" s="41" t="s">
        <v>9</v>
      </c>
    </row>
    <row r="66" spans="1:7" ht="8.25" customHeight="1" x14ac:dyDescent="0.25">
      <c r="A66" s="43">
        <v>66</v>
      </c>
      <c r="B66" s="40" t="s">
        <v>309</v>
      </c>
      <c r="C66" s="41" t="s">
        <v>135</v>
      </c>
      <c r="D66" s="41" t="s">
        <v>9</v>
      </c>
      <c r="E66" s="41" t="s">
        <v>9</v>
      </c>
      <c r="F66" s="41" t="s">
        <v>9</v>
      </c>
      <c r="G66" s="41" t="s">
        <v>9</v>
      </c>
    </row>
    <row r="67" spans="1:7" ht="8.25" customHeight="1" x14ac:dyDescent="0.25">
      <c r="A67" s="43">
        <v>67</v>
      </c>
      <c r="B67" s="40" t="s">
        <v>310</v>
      </c>
      <c r="C67" s="41" t="s">
        <v>135</v>
      </c>
      <c r="D67" s="41" t="s">
        <v>9</v>
      </c>
      <c r="E67" s="41" t="s">
        <v>9</v>
      </c>
      <c r="F67" s="41" t="s">
        <v>9</v>
      </c>
      <c r="G67" s="41" t="s">
        <v>9</v>
      </c>
    </row>
    <row r="68" spans="1:7" ht="8.25" customHeight="1" x14ac:dyDescent="0.25">
      <c r="A68" s="43">
        <v>68</v>
      </c>
      <c r="B68" s="40" t="s">
        <v>311</v>
      </c>
      <c r="C68" s="41" t="s">
        <v>135</v>
      </c>
      <c r="D68" s="41" t="s">
        <v>9</v>
      </c>
      <c r="E68" s="41" t="s">
        <v>9</v>
      </c>
      <c r="F68" s="41" t="s">
        <v>9</v>
      </c>
      <c r="G68" s="41" t="s">
        <v>9</v>
      </c>
    </row>
    <row r="69" spans="1:7" ht="8.25" customHeight="1" x14ac:dyDescent="0.25">
      <c r="A69" s="43">
        <v>69</v>
      </c>
      <c r="B69" s="40" t="s">
        <v>312</v>
      </c>
      <c r="C69" s="41" t="s">
        <v>135</v>
      </c>
      <c r="D69" s="41" t="s">
        <v>9</v>
      </c>
      <c r="E69" s="41" t="s">
        <v>9</v>
      </c>
      <c r="F69" s="41" t="s">
        <v>9</v>
      </c>
      <c r="G69" s="41" t="s">
        <v>9</v>
      </c>
    </row>
    <row r="70" spans="1:7" ht="8.25" customHeight="1" x14ac:dyDescent="0.25">
      <c r="A70" s="43">
        <v>70</v>
      </c>
      <c r="B70" s="40" t="s">
        <v>313</v>
      </c>
      <c r="C70" s="41" t="s">
        <v>135</v>
      </c>
      <c r="D70" s="41" t="s">
        <v>9</v>
      </c>
      <c r="E70" s="41" t="s">
        <v>9</v>
      </c>
      <c r="F70" s="41" t="s">
        <v>9</v>
      </c>
      <c r="G70" s="41" t="s">
        <v>9</v>
      </c>
    </row>
    <row r="71" spans="1:7" ht="8.25" customHeight="1" x14ac:dyDescent="0.25">
      <c r="A71" s="43">
        <v>71</v>
      </c>
      <c r="B71" s="40" t="s">
        <v>314</v>
      </c>
      <c r="C71" s="41" t="s">
        <v>135</v>
      </c>
      <c r="D71" s="41" t="s">
        <v>9</v>
      </c>
      <c r="E71" s="41" t="s">
        <v>9</v>
      </c>
      <c r="F71" s="41" t="s">
        <v>9</v>
      </c>
      <c r="G71" s="41" t="s">
        <v>9</v>
      </c>
    </row>
    <row r="72" spans="1:7" ht="8.25" customHeight="1" x14ac:dyDescent="0.25">
      <c r="A72" s="43">
        <v>72</v>
      </c>
      <c r="B72" s="40" t="s">
        <v>315</v>
      </c>
      <c r="C72" s="41" t="s">
        <v>135</v>
      </c>
      <c r="D72" s="41" t="s">
        <v>9</v>
      </c>
      <c r="E72" s="41" t="s">
        <v>9</v>
      </c>
      <c r="F72" s="41" t="s">
        <v>9</v>
      </c>
      <c r="G72" s="41" t="s">
        <v>9</v>
      </c>
    </row>
    <row r="73" spans="1:7" ht="8.25" customHeight="1" x14ac:dyDescent="0.25">
      <c r="A73" s="43">
        <v>73</v>
      </c>
      <c r="B73" s="40" t="s">
        <v>316</v>
      </c>
      <c r="C73" s="41" t="s">
        <v>135</v>
      </c>
      <c r="D73" s="41" t="s">
        <v>9</v>
      </c>
      <c r="E73" s="41" t="s">
        <v>9</v>
      </c>
      <c r="F73" s="41" t="s">
        <v>9</v>
      </c>
      <c r="G73" s="41" t="s">
        <v>9</v>
      </c>
    </row>
    <row r="74" spans="1:7" ht="8.25" customHeight="1" x14ac:dyDescent="0.25">
      <c r="A74" s="43">
        <v>74</v>
      </c>
      <c r="B74" s="40" t="s">
        <v>317</v>
      </c>
      <c r="C74" s="41" t="s">
        <v>135</v>
      </c>
      <c r="D74" s="41" t="s">
        <v>9</v>
      </c>
      <c r="E74" s="41" t="s">
        <v>9</v>
      </c>
      <c r="F74" s="41" t="s">
        <v>9</v>
      </c>
      <c r="G74" s="41" t="s">
        <v>9</v>
      </c>
    </row>
    <row r="75" spans="1:7" ht="8.25" customHeight="1" x14ac:dyDescent="0.25">
      <c r="A75" s="43">
        <v>75</v>
      </c>
      <c r="B75" s="40" t="s">
        <v>295</v>
      </c>
      <c r="C75" s="41" t="s">
        <v>135</v>
      </c>
      <c r="D75" s="41" t="s">
        <v>9</v>
      </c>
      <c r="E75" s="41" t="s">
        <v>9</v>
      </c>
      <c r="F75" s="41" t="s">
        <v>9</v>
      </c>
      <c r="G75" s="41" t="s">
        <v>9</v>
      </c>
    </row>
    <row r="76" spans="1:7" ht="8.25" customHeight="1" x14ac:dyDescent="0.25">
      <c r="A76" s="43">
        <v>76</v>
      </c>
      <c r="B76" s="40" t="s">
        <v>296</v>
      </c>
      <c r="C76" s="41" t="s">
        <v>135</v>
      </c>
      <c r="D76" s="41" t="s">
        <v>9</v>
      </c>
      <c r="E76" s="41" t="s">
        <v>9</v>
      </c>
      <c r="F76" s="41" t="s">
        <v>9</v>
      </c>
      <c r="G76" s="41" t="s">
        <v>9</v>
      </c>
    </row>
    <row r="77" spans="1:7" ht="8.25" customHeight="1" x14ac:dyDescent="0.25">
      <c r="A77" s="43">
        <v>77</v>
      </c>
      <c r="B77" s="40" t="s">
        <v>348</v>
      </c>
      <c r="C77" s="41" t="s">
        <v>135</v>
      </c>
      <c r="D77" s="41" t="s">
        <v>9</v>
      </c>
      <c r="E77" s="41" t="s">
        <v>9</v>
      </c>
      <c r="F77" s="41" t="s">
        <v>9</v>
      </c>
      <c r="G77" s="41" t="s">
        <v>9</v>
      </c>
    </row>
    <row r="78" spans="1:7" ht="8.25" customHeight="1" x14ac:dyDescent="0.25">
      <c r="A78" s="43">
        <v>78</v>
      </c>
      <c r="B78" s="40" t="s">
        <v>1783</v>
      </c>
      <c r="C78" s="41" t="s">
        <v>135</v>
      </c>
      <c r="D78" s="41" t="s">
        <v>9</v>
      </c>
      <c r="E78" s="41" t="s">
        <v>9</v>
      </c>
      <c r="F78" s="41" t="s">
        <v>9</v>
      </c>
      <c r="G78" s="41" t="s">
        <v>9</v>
      </c>
    </row>
    <row r="79" spans="1:7" ht="8.25" customHeight="1" x14ac:dyDescent="0.25">
      <c r="A79" s="43">
        <v>79</v>
      </c>
      <c r="B79" s="40" t="s">
        <v>318</v>
      </c>
      <c r="C79" s="41" t="s">
        <v>135</v>
      </c>
      <c r="D79" s="41" t="s">
        <v>9</v>
      </c>
      <c r="E79" s="41" t="s">
        <v>9</v>
      </c>
      <c r="F79" s="41" t="s">
        <v>9</v>
      </c>
      <c r="G79" s="41" t="s">
        <v>9</v>
      </c>
    </row>
    <row r="80" spans="1:7" ht="8.25" customHeight="1" x14ac:dyDescent="0.25">
      <c r="A80" s="43">
        <v>80</v>
      </c>
      <c r="B80" s="40" t="s">
        <v>319</v>
      </c>
      <c r="C80" s="41" t="s">
        <v>135</v>
      </c>
      <c r="D80" s="41" t="s">
        <v>9</v>
      </c>
      <c r="E80" s="41" t="s">
        <v>9</v>
      </c>
      <c r="F80" s="41" t="s">
        <v>9</v>
      </c>
      <c r="G80" s="41" t="s">
        <v>9</v>
      </c>
    </row>
    <row r="81" spans="1:7" ht="8.25" customHeight="1" x14ac:dyDescent="0.25">
      <c r="A81" s="43">
        <v>81</v>
      </c>
      <c r="B81" s="40" t="s">
        <v>320</v>
      </c>
      <c r="C81" s="41" t="s">
        <v>135</v>
      </c>
      <c r="D81" s="41" t="s">
        <v>9</v>
      </c>
      <c r="E81" s="41" t="s">
        <v>9</v>
      </c>
      <c r="F81" s="41" t="s">
        <v>9</v>
      </c>
      <c r="G81" s="41" t="s">
        <v>9</v>
      </c>
    </row>
    <row r="82" spans="1:7" ht="8.25" customHeight="1" x14ac:dyDescent="0.25">
      <c r="A82" s="43">
        <v>82</v>
      </c>
      <c r="B82" s="40" t="s">
        <v>321</v>
      </c>
      <c r="C82" s="41" t="s">
        <v>135</v>
      </c>
      <c r="D82" s="41" t="s">
        <v>9</v>
      </c>
      <c r="E82" s="41" t="s">
        <v>9</v>
      </c>
      <c r="F82" s="41" t="s">
        <v>9</v>
      </c>
      <c r="G82" s="41" t="s">
        <v>9</v>
      </c>
    </row>
    <row r="83" spans="1:7" ht="8.25" customHeight="1" x14ac:dyDescent="0.25">
      <c r="A83" s="43">
        <v>83</v>
      </c>
      <c r="B83" s="40" t="s">
        <v>322</v>
      </c>
      <c r="C83" s="41" t="s">
        <v>135</v>
      </c>
      <c r="D83" s="41" t="s">
        <v>9</v>
      </c>
      <c r="E83" s="41" t="s">
        <v>9</v>
      </c>
      <c r="F83" s="41" t="s">
        <v>9</v>
      </c>
      <c r="G83" s="41" t="s">
        <v>9</v>
      </c>
    </row>
    <row r="84" spans="1:7" ht="8.25" customHeight="1" x14ac:dyDescent="0.25">
      <c r="A84" s="43">
        <v>84</v>
      </c>
      <c r="B84" s="40" t="s">
        <v>308</v>
      </c>
      <c r="C84" s="41" t="s">
        <v>135</v>
      </c>
      <c r="D84" s="41" t="s">
        <v>9</v>
      </c>
      <c r="E84" s="41" t="s">
        <v>9</v>
      </c>
      <c r="F84" s="41" t="s">
        <v>9</v>
      </c>
      <c r="G84" s="41" t="s">
        <v>9</v>
      </c>
    </row>
    <row r="85" spans="1:7" ht="8.25" customHeight="1" x14ac:dyDescent="0.25">
      <c r="A85" s="43">
        <v>85</v>
      </c>
      <c r="B85" s="40" t="s">
        <v>332</v>
      </c>
      <c r="C85" s="41" t="s">
        <v>135</v>
      </c>
      <c r="D85" s="41" t="s">
        <v>9</v>
      </c>
      <c r="E85" s="41" t="s">
        <v>9</v>
      </c>
      <c r="F85" s="41" t="s">
        <v>9</v>
      </c>
      <c r="G85" s="41" t="s">
        <v>9</v>
      </c>
    </row>
    <row r="86" spans="1:7" ht="8.25" customHeight="1" x14ac:dyDescent="0.25">
      <c r="A86" s="43">
        <v>86</v>
      </c>
      <c r="B86" s="40" t="s">
        <v>324</v>
      </c>
      <c r="C86" s="41" t="s">
        <v>135</v>
      </c>
      <c r="D86" s="41" t="s">
        <v>9</v>
      </c>
      <c r="E86" s="41" t="s">
        <v>9</v>
      </c>
      <c r="F86" s="41" t="s">
        <v>9</v>
      </c>
      <c r="G86" s="41" t="s">
        <v>9</v>
      </c>
    </row>
    <row r="87" spans="1:7" ht="8.25" customHeight="1" x14ac:dyDescent="0.25">
      <c r="A87" s="43">
        <v>87</v>
      </c>
      <c r="B87" s="40" t="s">
        <v>325</v>
      </c>
      <c r="C87" s="41" t="s">
        <v>135</v>
      </c>
      <c r="D87" s="41" t="s">
        <v>9</v>
      </c>
      <c r="E87" s="41" t="s">
        <v>9</v>
      </c>
      <c r="F87" s="41" t="s">
        <v>9</v>
      </c>
      <c r="G87" s="41" t="s">
        <v>9</v>
      </c>
    </row>
    <row r="88" spans="1:7" ht="8.25" customHeight="1" x14ac:dyDescent="0.25">
      <c r="A88" s="43">
        <v>88</v>
      </c>
      <c r="B88" s="40" t="s">
        <v>326</v>
      </c>
      <c r="C88" s="41" t="s">
        <v>135</v>
      </c>
      <c r="D88" s="41" t="s">
        <v>9</v>
      </c>
      <c r="E88" s="41" t="s">
        <v>9</v>
      </c>
      <c r="F88" s="41" t="s">
        <v>9</v>
      </c>
      <c r="G88" s="41" t="s">
        <v>9</v>
      </c>
    </row>
    <row r="89" spans="1:7" ht="8.25" customHeight="1" x14ac:dyDescent="0.25">
      <c r="A89" s="43">
        <v>89</v>
      </c>
      <c r="B89" s="40" t="s">
        <v>327</v>
      </c>
      <c r="C89" s="41" t="s">
        <v>135</v>
      </c>
      <c r="D89" s="41" t="s">
        <v>9</v>
      </c>
      <c r="E89" s="41" t="s">
        <v>9</v>
      </c>
      <c r="F89" s="41" t="s">
        <v>9</v>
      </c>
      <c r="G89" s="41" t="s">
        <v>9</v>
      </c>
    </row>
    <row r="90" spans="1:7" ht="8.25" customHeight="1" x14ac:dyDescent="0.25">
      <c r="A90" s="43">
        <v>90</v>
      </c>
      <c r="B90" s="40" t="s">
        <v>328</v>
      </c>
      <c r="C90" s="41" t="s">
        <v>135</v>
      </c>
      <c r="D90" s="41" t="s">
        <v>9</v>
      </c>
      <c r="E90" s="41" t="s">
        <v>9</v>
      </c>
      <c r="F90" s="41" t="s">
        <v>9</v>
      </c>
      <c r="G90" s="41" t="s">
        <v>9</v>
      </c>
    </row>
    <row r="91" spans="1:7" ht="8.25" customHeight="1" x14ac:dyDescent="0.25">
      <c r="A91" s="43">
        <v>91</v>
      </c>
      <c r="B91" s="40" t="s">
        <v>329</v>
      </c>
      <c r="C91" s="41" t="s">
        <v>135</v>
      </c>
      <c r="D91" s="41" t="s">
        <v>9</v>
      </c>
      <c r="E91" s="41" t="s">
        <v>9</v>
      </c>
      <c r="F91" s="41" t="s">
        <v>9</v>
      </c>
      <c r="G91" s="41" t="s">
        <v>9</v>
      </c>
    </row>
    <row r="92" spans="1:7" ht="8.25" customHeight="1" x14ac:dyDescent="0.25">
      <c r="A92" s="43">
        <v>92</v>
      </c>
      <c r="B92" s="40" t="s">
        <v>330</v>
      </c>
      <c r="C92" s="41" t="s">
        <v>135</v>
      </c>
      <c r="D92" s="41" t="s">
        <v>9</v>
      </c>
      <c r="E92" s="41" t="s">
        <v>9</v>
      </c>
      <c r="F92" s="41" t="s">
        <v>9</v>
      </c>
      <c r="G92" s="41" t="s">
        <v>9</v>
      </c>
    </row>
    <row r="93" spans="1:7" ht="8.25" customHeight="1" x14ac:dyDescent="0.25">
      <c r="A93" s="43">
        <v>93</v>
      </c>
      <c r="B93" s="40" t="s">
        <v>335</v>
      </c>
      <c r="C93" s="41" t="s">
        <v>135</v>
      </c>
      <c r="D93" s="41" t="s">
        <v>9</v>
      </c>
      <c r="E93" s="41" t="s">
        <v>9</v>
      </c>
      <c r="F93" s="41" t="s">
        <v>9</v>
      </c>
      <c r="G93" s="41" t="s">
        <v>9</v>
      </c>
    </row>
    <row r="94" spans="1:7" ht="8.25" customHeight="1" x14ac:dyDescent="0.25">
      <c r="A94" s="43">
        <v>94</v>
      </c>
      <c r="B94" s="40" t="s">
        <v>336</v>
      </c>
      <c r="C94" s="41" t="s">
        <v>135</v>
      </c>
      <c r="D94" s="41" t="s">
        <v>9</v>
      </c>
      <c r="E94" s="41" t="s">
        <v>9</v>
      </c>
      <c r="F94" s="41" t="s">
        <v>9</v>
      </c>
      <c r="G94" s="41" t="s">
        <v>9</v>
      </c>
    </row>
    <row r="95" spans="1:7" ht="8.25" customHeight="1" x14ac:dyDescent="0.25">
      <c r="A95" s="43">
        <v>95</v>
      </c>
      <c r="B95" s="40" t="s">
        <v>1801</v>
      </c>
      <c r="C95" s="41" t="s">
        <v>135</v>
      </c>
      <c r="D95" s="41" t="s">
        <v>9</v>
      </c>
      <c r="E95" s="41" t="s">
        <v>9</v>
      </c>
      <c r="F95" s="41" t="s">
        <v>9</v>
      </c>
      <c r="G95" s="41" t="s">
        <v>9</v>
      </c>
    </row>
    <row r="96" spans="1:7" ht="8.25" customHeight="1" x14ac:dyDescent="0.25">
      <c r="A96" s="43">
        <v>96</v>
      </c>
      <c r="B96" s="40" t="s">
        <v>337</v>
      </c>
      <c r="C96" s="41" t="s">
        <v>135</v>
      </c>
      <c r="D96" s="41" t="s">
        <v>9</v>
      </c>
      <c r="E96" s="41" t="s">
        <v>9</v>
      </c>
      <c r="F96" s="41" t="s">
        <v>9</v>
      </c>
      <c r="G96" s="41" t="s">
        <v>9</v>
      </c>
    </row>
    <row r="97" spans="1:7" ht="8.25" customHeight="1" x14ac:dyDescent="0.25">
      <c r="A97" s="43">
        <v>97</v>
      </c>
      <c r="B97" s="40" t="s">
        <v>338</v>
      </c>
      <c r="C97" s="41" t="s">
        <v>135</v>
      </c>
      <c r="D97" s="41" t="s">
        <v>9</v>
      </c>
      <c r="E97" s="41" t="s">
        <v>9</v>
      </c>
      <c r="F97" s="41" t="s">
        <v>9</v>
      </c>
      <c r="G97" s="41" t="s">
        <v>9</v>
      </c>
    </row>
    <row r="98" spans="1:7" ht="8.25" customHeight="1" x14ac:dyDescent="0.25">
      <c r="A98" s="43">
        <v>98</v>
      </c>
      <c r="B98" s="40" t="s">
        <v>339</v>
      </c>
      <c r="C98" s="41" t="s">
        <v>135</v>
      </c>
      <c r="D98" s="41" t="s">
        <v>9</v>
      </c>
      <c r="E98" s="41" t="s">
        <v>9</v>
      </c>
      <c r="F98" s="41" t="s">
        <v>9</v>
      </c>
      <c r="G98" s="41" t="s">
        <v>9</v>
      </c>
    </row>
    <row r="99" spans="1:7" ht="8.25" customHeight="1" x14ac:dyDescent="0.25">
      <c r="A99" s="43">
        <v>99</v>
      </c>
      <c r="B99" s="40" t="s">
        <v>340</v>
      </c>
      <c r="C99" s="41" t="s">
        <v>135</v>
      </c>
      <c r="D99" s="41" t="s">
        <v>9</v>
      </c>
      <c r="E99" s="41" t="s">
        <v>9</v>
      </c>
      <c r="F99" s="41" t="s">
        <v>9</v>
      </c>
      <c r="G99" s="41" t="s">
        <v>9</v>
      </c>
    </row>
    <row r="100" spans="1:7" ht="8.25" customHeight="1" x14ac:dyDescent="0.25">
      <c r="A100" s="43">
        <v>100</v>
      </c>
      <c r="B100" s="40" t="s">
        <v>341</v>
      </c>
      <c r="C100" s="41" t="s">
        <v>135</v>
      </c>
      <c r="D100" s="41" t="s">
        <v>9</v>
      </c>
      <c r="E100" s="41" t="s">
        <v>9</v>
      </c>
      <c r="F100" s="41" t="s">
        <v>9</v>
      </c>
      <c r="G100" s="41" t="s">
        <v>9</v>
      </c>
    </row>
    <row r="101" spans="1:7" ht="8.25" customHeight="1" x14ac:dyDescent="0.25">
      <c r="A101" s="43">
        <v>101</v>
      </c>
      <c r="B101" s="40" t="s">
        <v>342</v>
      </c>
      <c r="C101" s="41" t="s">
        <v>135</v>
      </c>
      <c r="D101" s="41" t="s">
        <v>9</v>
      </c>
      <c r="E101" s="41" t="s">
        <v>9</v>
      </c>
      <c r="F101" s="41" t="s">
        <v>9</v>
      </c>
      <c r="G101" s="41" t="s">
        <v>9</v>
      </c>
    </row>
    <row r="102" spans="1:7" ht="8.25" customHeight="1" x14ac:dyDescent="0.25">
      <c r="A102" s="43">
        <v>102</v>
      </c>
      <c r="B102" s="40" t="s">
        <v>343</v>
      </c>
      <c r="C102" s="41" t="s">
        <v>135</v>
      </c>
      <c r="D102" s="41" t="s">
        <v>9</v>
      </c>
      <c r="E102" s="41" t="s">
        <v>9</v>
      </c>
      <c r="F102" s="41" t="s">
        <v>9</v>
      </c>
      <c r="G102" s="41" t="s">
        <v>9</v>
      </c>
    </row>
    <row r="103" spans="1:7" ht="8.25" customHeight="1" x14ac:dyDescent="0.25">
      <c r="A103" s="43">
        <v>103</v>
      </c>
      <c r="B103" s="40" t="s">
        <v>344</v>
      </c>
      <c r="C103" s="41" t="s">
        <v>135</v>
      </c>
      <c r="D103" s="41" t="s">
        <v>9</v>
      </c>
      <c r="E103" s="41" t="s">
        <v>9</v>
      </c>
      <c r="F103" s="41" t="s">
        <v>9</v>
      </c>
      <c r="G103" s="41" t="s">
        <v>9</v>
      </c>
    </row>
    <row r="104" spans="1:7" ht="8.25" customHeight="1" x14ac:dyDescent="0.25">
      <c r="A104" s="43">
        <v>104</v>
      </c>
      <c r="B104" s="40" t="s">
        <v>345</v>
      </c>
      <c r="C104" s="41" t="s">
        <v>135</v>
      </c>
      <c r="D104" s="41" t="s">
        <v>9</v>
      </c>
      <c r="E104" s="41" t="s">
        <v>9</v>
      </c>
      <c r="F104" s="41" t="s">
        <v>9</v>
      </c>
      <c r="G104" s="41" t="s">
        <v>9</v>
      </c>
    </row>
    <row r="105" spans="1:7" ht="8.25" customHeight="1" x14ac:dyDescent="0.25">
      <c r="A105" s="43">
        <v>105</v>
      </c>
      <c r="B105" s="40" t="s">
        <v>346</v>
      </c>
      <c r="C105" s="41" t="s">
        <v>135</v>
      </c>
      <c r="D105" s="41" t="s">
        <v>9</v>
      </c>
      <c r="E105" s="41" t="s">
        <v>9</v>
      </c>
      <c r="F105" s="41" t="s">
        <v>9</v>
      </c>
      <c r="G105" s="41" t="s">
        <v>9</v>
      </c>
    </row>
    <row r="106" spans="1:7" ht="8.25" customHeight="1" x14ac:dyDescent="0.25">
      <c r="A106" s="43">
        <v>106</v>
      </c>
      <c r="B106" s="40" t="s">
        <v>347</v>
      </c>
      <c r="C106" s="41" t="s">
        <v>135</v>
      </c>
      <c r="D106" s="41" t="s">
        <v>9</v>
      </c>
      <c r="E106" s="41" t="s">
        <v>9</v>
      </c>
      <c r="F106" s="41" t="s">
        <v>9</v>
      </c>
      <c r="G106" s="41" t="s">
        <v>9</v>
      </c>
    </row>
    <row r="107" spans="1:7" ht="8.25" customHeight="1" x14ac:dyDescent="0.25">
      <c r="A107" s="43">
        <v>107</v>
      </c>
      <c r="B107" s="40" t="s">
        <v>349</v>
      </c>
      <c r="C107" s="41" t="s">
        <v>135</v>
      </c>
      <c r="D107" s="41" t="s">
        <v>9</v>
      </c>
      <c r="E107" s="41" t="s">
        <v>9</v>
      </c>
      <c r="F107" s="41" t="s">
        <v>9</v>
      </c>
      <c r="G107" s="41" t="s">
        <v>9</v>
      </c>
    </row>
    <row r="108" spans="1:7" ht="8.25" customHeight="1" x14ac:dyDescent="0.25">
      <c r="A108" s="43">
        <v>108</v>
      </c>
      <c r="B108" s="40" t="s">
        <v>350</v>
      </c>
      <c r="C108" s="41" t="s">
        <v>135</v>
      </c>
      <c r="D108" s="41" t="s">
        <v>9</v>
      </c>
      <c r="E108" s="41" t="s">
        <v>9</v>
      </c>
      <c r="F108" s="41" t="s">
        <v>9</v>
      </c>
      <c r="G108" s="41" t="s">
        <v>9</v>
      </c>
    </row>
    <row r="109" spans="1:7" ht="8.25" customHeight="1" x14ac:dyDescent="0.25">
      <c r="A109" s="43">
        <v>109</v>
      </c>
      <c r="B109" s="40" t="s">
        <v>351</v>
      </c>
      <c r="C109" s="41" t="s">
        <v>135</v>
      </c>
      <c r="D109" s="41" t="s">
        <v>9</v>
      </c>
      <c r="E109" s="41" t="s">
        <v>9</v>
      </c>
      <c r="F109" s="41" t="s">
        <v>9</v>
      </c>
      <c r="G109" s="41" t="s">
        <v>9</v>
      </c>
    </row>
    <row r="110" spans="1:7" ht="8.25" customHeight="1" x14ac:dyDescent="0.25">
      <c r="A110" s="43">
        <v>110</v>
      </c>
      <c r="B110" s="40" t="s">
        <v>352</v>
      </c>
      <c r="C110" s="41" t="s">
        <v>135</v>
      </c>
      <c r="D110" s="41" t="s">
        <v>9</v>
      </c>
      <c r="E110" s="41" t="s">
        <v>9</v>
      </c>
      <c r="F110" s="41" t="s">
        <v>9</v>
      </c>
      <c r="G110" s="41" t="s">
        <v>9</v>
      </c>
    </row>
    <row r="111" spans="1:7" ht="8.25" customHeight="1" x14ac:dyDescent="0.25">
      <c r="A111" s="43">
        <v>111</v>
      </c>
      <c r="B111" s="40" t="s">
        <v>353</v>
      </c>
      <c r="C111" s="41" t="s">
        <v>135</v>
      </c>
      <c r="D111" s="41" t="s">
        <v>9</v>
      </c>
      <c r="E111" s="41" t="s">
        <v>9</v>
      </c>
      <c r="F111" s="41" t="s">
        <v>9</v>
      </c>
      <c r="G111" s="41" t="s">
        <v>9</v>
      </c>
    </row>
    <row r="112" spans="1:7" ht="8.25" customHeight="1" x14ac:dyDescent="0.25">
      <c r="A112" s="43">
        <v>112</v>
      </c>
      <c r="B112" s="40" t="s">
        <v>935</v>
      </c>
      <c r="C112" s="41" t="s">
        <v>126</v>
      </c>
      <c r="D112" s="41" t="s">
        <v>9</v>
      </c>
      <c r="E112" s="41" t="s">
        <v>9</v>
      </c>
      <c r="F112" s="41" t="s">
        <v>9</v>
      </c>
      <c r="G112" s="41" t="s">
        <v>9</v>
      </c>
    </row>
    <row r="113" spans="1:7" ht="8.25" customHeight="1" x14ac:dyDescent="0.25">
      <c r="A113" s="43">
        <v>113</v>
      </c>
      <c r="B113" s="40" t="s">
        <v>936</v>
      </c>
      <c r="C113" s="41" t="s">
        <v>126</v>
      </c>
      <c r="D113" s="41" t="s">
        <v>9</v>
      </c>
      <c r="E113" s="41" t="s">
        <v>9</v>
      </c>
      <c r="F113" s="41" t="s">
        <v>9</v>
      </c>
      <c r="G113" s="41" t="s">
        <v>9</v>
      </c>
    </row>
    <row r="114" spans="1:7" ht="8.25" customHeight="1" x14ac:dyDescent="0.25">
      <c r="A114" s="43">
        <v>114</v>
      </c>
      <c r="B114" s="40" t="s">
        <v>937</v>
      </c>
      <c r="C114" s="41" t="s">
        <v>126</v>
      </c>
      <c r="D114" s="41" t="s">
        <v>9</v>
      </c>
      <c r="E114" s="41" t="s">
        <v>9</v>
      </c>
      <c r="F114" s="41" t="s">
        <v>9</v>
      </c>
      <c r="G114" s="41" t="s">
        <v>9</v>
      </c>
    </row>
    <row r="115" spans="1:7" ht="8.25" customHeight="1" x14ac:dyDescent="0.25">
      <c r="A115" s="43">
        <v>115</v>
      </c>
      <c r="B115" s="40" t="s">
        <v>938</v>
      </c>
      <c r="C115" s="41" t="s">
        <v>126</v>
      </c>
      <c r="D115" s="41" t="s">
        <v>9</v>
      </c>
      <c r="E115" s="41" t="s">
        <v>9</v>
      </c>
      <c r="F115" s="41" t="s">
        <v>9</v>
      </c>
      <c r="G115" s="41" t="s">
        <v>9</v>
      </c>
    </row>
    <row r="116" spans="1:7" ht="8.25" customHeight="1" x14ac:dyDescent="0.25">
      <c r="A116" s="43">
        <v>116</v>
      </c>
      <c r="B116" s="40" t="s">
        <v>939</v>
      </c>
      <c r="C116" s="41" t="s">
        <v>126</v>
      </c>
      <c r="D116" s="41" t="s">
        <v>9</v>
      </c>
      <c r="E116" s="41" t="s">
        <v>9</v>
      </c>
      <c r="F116" s="41" t="s">
        <v>9</v>
      </c>
      <c r="G116" s="41" t="s">
        <v>9</v>
      </c>
    </row>
    <row r="117" spans="1:7" ht="8.25" customHeight="1" x14ac:dyDescent="0.25">
      <c r="A117" s="43">
        <v>117</v>
      </c>
      <c r="B117" s="40" t="s">
        <v>943</v>
      </c>
      <c r="C117" s="41" t="s">
        <v>126</v>
      </c>
      <c r="D117" s="41" t="s">
        <v>9</v>
      </c>
      <c r="E117" s="41" t="s">
        <v>9</v>
      </c>
      <c r="F117" s="41" t="s">
        <v>9</v>
      </c>
      <c r="G117" s="41" t="s">
        <v>9</v>
      </c>
    </row>
    <row r="118" spans="1:7" ht="8.25" customHeight="1" x14ac:dyDescent="0.25">
      <c r="A118" s="43">
        <v>118</v>
      </c>
      <c r="B118" s="40" t="s">
        <v>940</v>
      </c>
      <c r="C118" s="41" t="s">
        <v>126</v>
      </c>
      <c r="D118" s="41" t="s">
        <v>9</v>
      </c>
      <c r="E118" s="41" t="s">
        <v>9</v>
      </c>
      <c r="F118" s="41" t="s">
        <v>9</v>
      </c>
      <c r="G118" s="41" t="s">
        <v>9</v>
      </c>
    </row>
    <row r="119" spans="1:7" ht="8.25" customHeight="1" x14ac:dyDescent="0.25">
      <c r="A119" s="43">
        <v>119</v>
      </c>
      <c r="B119" s="40" t="s">
        <v>941</v>
      </c>
      <c r="C119" s="41" t="s">
        <v>126</v>
      </c>
      <c r="D119" s="41" t="s">
        <v>9</v>
      </c>
      <c r="E119" s="41" t="s">
        <v>9</v>
      </c>
      <c r="F119" s="41" t="s">
        <v>9</v>
      </c>
      <c r="G119" s="41" t="s">
        <v>9</v>
      </c>
    </row>
    <row r="120" spans="1:7" ht="8.25" customHeight="1" x14ac:dyDescent="0.25">
      <c r="A120" s="43">
        <v>120</v>
      </c>
      <c r="B120" s="40" t="s">
        <v>942</v>
      </c>
      <c r="C120" s="41" t="s">
        <v>126</v>
      </c>
      <c r="D120" s="41" t="s">
        <v>9</v>
      </c>
      <c r="E120" s="41" t="s">
        <v>9</v>
      </c>
      <c r="F120" s="41" t="s">
        <v>9</v>
      </c>
      <c r="G120" s="41" t="s">
        <v>9</v>
      </c>
    </row>
    <row r="121" spans="1:7" ht="8.25" customHeight="1" x14ac:dyDescent="0.25">
      <c r="A121" s="43">
        <v>121</v>
      </c>
      <c r="B121" s="40" t="s">
        <v>720</v>
      </c>
      <c r="C121" s="41" t="s">
        <v>155</v>
      </c>
      <c r="D121" s="41" t="s">
        <v>9</v>
      </c>
      <c r="E121" s="41" t="s">
        <v>9</v>
      </c>
      <c r="F121" s="41" t="s">
        <v>9</v>
      </c>
      <c r="G121" s="41" t="s">
        <v>9</v>
      </c>
    </row>
    <row r="122" spans="1:7" ht="8.25" customHeight="1" x14ac:dyDescent="0.25">
      <c r="A122" s="43">
        <v>122</v>
      </c>
      <c r="B122" s="40" t="s">
        <v>721</v>
      </c>
      <c r="C122" s="41" t="s">
        <v>155</v>
      </c>
      <c r="D122" s="41" t="s">
        <v>9</v>
      </c>
      <c r="E122" s="41" t="s">
        <v>9</v>
      </c>
      <c r="F122" s="41" t="s">
        <v>9</v>
      </c>
      <c r="G122" s="41" t="s">
        <v>9</v>
      </c>
    </row>
    <row r="123" spans="1:7" ht="8.25" customHeight="1" x14ac:dyDescent="0.25">
      <c r="A123" s="43">
        <v>123</v>
      </c>
      <c r="B123" s="40" t="s">
        <v>722</v>
      </c>
      <c r="C123" s="41" t="s">
        <v>155</v>
      </c>
      <c r="D123" s="41" t="s">
        <v>9</v>
      </c>
      <c r="E123" s="41" t="s">
        <v>9</v>
      </c>
      <c r="F123" s="41" t="s">
        <v>9</v>
      </c>
      <c r="G123" s="41" t="s">
        <v>9</v>
      </c>
    </row>
    <row r="124" spans="1:7" ht="8.25" customHeight="1" x14ac:dyDescent="0.25">
      <c r="A124" s="43">
        <v>124</v>
      </c>
      <c r="B124" s="40" t="s">
        <v>723</v>
      </c>
      <c r="C124" s="41" t="s">
        <v>155</v>
      </c>
      <c r="D124" s="41" t="s">
        <v>9</v>
      </c>
      <c r="E124" s="41" t="s">
        <v>9</v>
      </c>
      <c r="F124" s="41" t="s">
        <v>9</v>
      </c>
      <c r="G124" s="41" t="s">
        <v>9</v>
      </c>
    </row>
    <row r="125" spans="1:7" ht="8.25" customHeight="1" x14ac:dyDescent="0.25">
      <c r="A125" s="43">
        <v>125</v>
      </c>
      <c r="B125" s="40" t="s">
        <v>724</v>
      </c>
      <c r="C125" s="41" t="s">
        <v>155</v>
      </c>
      <c r="D125" s="41" t="s">
        <v>9</v>
      </c>
      <c r="E125" s="41" t="s">
        <v>9</v>
      </c>
      <c r="F125" s="41" t="s">
        <v>9</v>
      </c>
      <c r="G125" s="41" t="s">
        <v>9</v>
      </c>
    </row>
    <row r="126" spans="1:7" ht="8.25" customHeight="1" x14ac:dyDescent="0.25">
      <c r="A126" s="43">
        <v>126</v>
      </c>
      <c r="B126" s="40" t="s">
        <v>725</v>
      </c>
      <c r="C126" s="41" t="s">
        <v>155</v>
      </c>
      <c r="D126" s="41" t="s">
        <v>9</v>
      </c>
      <c r="E126" s="41" t="s">
        <v>9</v>
      </c>
      <c r="F126" s="41" t="s">
        <v>9</v>
      </c>
      <c r="G126" s="41" t="s">
        <v>9</v>
      </c>
    </row>
    <row r="127" spans="1:7" ht="8.25" customHeight="1" x14ac:dyDescent="0.25">
      <c r="A127" s="43">
        <v>127</v>
      </c>
      <c r="B127" s="40" t="s">
        <v>726</v>
      </c>
      <c r="C127" s="41" t="s">
        <v>155</v>
      </c>
      <c r="D127" s="41" t="s">
        <v>9</v>
      </c>
      <c r="E127" s="41" t="s">
        <v>9</v>
      </c>
      <c r="F127" s="41" t="s">
        <v>9</v>
      </c>
      <c r="G127" s="41" t="s">
        <v>9</v>
      </c>
    </row>
    <row r="128" spans="1:7" ht="8.25" customHeight="1" x14ac:dyDescent="0.25">
      <c r="A128" s="43">
        <v>128</v>
      </c>
      <c r="B128" s="40" t="s">
        <v>727</v>
      </c>
      <c r="C128" s="41" t="s">
        <v>155</v>
      </c>
      <c r="D128" s="41" t="s">
        <v>9</v>
      </c>
      <c r="E128" s="41" t="s">
        <v>9</v>
      </c>
      <c r="F128" s="41" t="s">
        <v>9</v>
      </c>
      <c r="G128" s="41" t="s">
        <v>9</v>
      </c>
    </row>
    <row r="129" spans="1:7" ht="8.25" customHeight="1" x14ac:dyDescent="0.25">
      <c r="A129" s="43">
        <v>129</v>
      </c>
      <c r="B129" s="40" t="s">
        <v>728</v>
      </c>
      <c r="C129" s="41" t="s">
        <v>155</v>
      </c>
      <c r="D129" s="41" t="s">
        <v>9</v>
      </c>
      <c r="E129" s="41" t="s">
        <v>9</v>
      </c>
      <c r="F129" s="41" t="s">
        <v>9</v>
      </c>
      <c r="G129" s="41" t="s">
        <v>9</v>
      </c>
    </row>
    <row r="130" spans="1:7" ht="8.25" customHeight="1" x14ac:dyDescent="0.25">
      <c r="A130" s="43">
        <v>130</v>
      </c>
      <c r="B130" s="40" t="s">
        <v>729</v>
      </c>
      <c r="C130" s="41" t="s">
        <v>155</v>
      </c>
      <c r="D130" s="41" t="s">
        <v>9</v>
      </c>
      <c r="E130" s="41" t="s">
        <v>9</v>
      </c>
      <c r="F130" s="41" t="s">
        <v>9</v>
      </c>
      <c r="G130" s="41" t="s">
        <v>9</v>
      </c>
    </row>
    <row r="131" spans="1:7" ht="8.25" customHeight="1" x14ac:dyDescent="0.25">
      <c r="A131" s="43">
        <v>131</v>
      </c>
      <c r="B131" s="40" t="s">
        <v>688</v>
      </c>
      <c r="C131" s="41" t="s">
        <v>122</v>
      </c>
      <c r="D131" s="41" t="s">
        <v>9</v>
      </c>
      <c r="E131" s="41" t="s">
        <v>9</v>
      </c>
      <c r="F131" s="41" t="s">
        <v>9</v>
      </c>
      <c r="G131" s="41" t="s">
        <v>9</v>
      </c>
    </row>
    <row r="132" spans="1:7" ht="8.25" customHeight="1" x14ac:dyDescent="0.25">
      <c r="A132" s="43">
        <v>132</v>
      </c>
      <c r="B132" s="40" t="s">
        <v>689</v>
      </c>
      <c r="C132" s="41" t="s">
        <v>122</v>
      </c>
      <c r="D132" s="41" t="s">
        <v>9</v>
      </c>
      <c r="E132" s="41" t="s">
        <v>9</v>
      </c>
      <c r="F132" s="41" t="s">
        <v>9</v>
      </c>
      <c r="G132" s="41" t="s">
        <v>9</v>
      </c>
    </row>
    <row r="133" spans="1:7" ht="8.25" customHeight="1" x14ac:dyDescent="0.25">
      <c r="A133" s="43">
        <v>133</v>
      </c>
      <c r="B133" s="40" t="s">
        <v>690</v>
      </c>
      <c r="C133" s="41" t="s">
        <v>122</v>
      </c>
      <c r="D133" s="41" t="s">
        <v>9</v>
      </c>
      <c r="E133" s="41" t="s">
        <v>9</v>
      </c>
      <c r="F133" s="41" t="s">
        <v>9</v>
      </c>
      <c r="G133" s="41" t="s">
        <v>9</v>
      </c>
    </row>
    <row r="134" spans="1:7" ht="8.25" customHeight="1" x14ac:dyDescent="0.25">
      <c r="A134" s="43">
        <v>134</v>
      </c>
      <c r="B134" s="40" t="s">
        <v>691</v>
      </c>
      <c r="C134" s="41" t="s">
        <v>122</v>
      </c>
      <c r="D134" s="41" t="s">
        <v>9</v>
      </c>
      <c r="E134" s="41" t="s">
        <v>9</v>
      </c>
      <c r="F134" s="41" t="s">
        <v>9</v>
      </c>
      <c r="G134" s="41" t="s">
        <v>9</v>
      </c>
    </row>
    <row r="135" spans="1:7" ht="8.25" customHeight="1" x14ac:dyDescent="0.25">
      <c r="A135" s="43">
        <v>135</v>
      </c>
      <c r="B135" s="40" t="s">
        <v>692</v>
      </c>
      <c r="C135" s="41" t="s">
        <v>122</v>
      </c>
      <c r="D135" s="41" t="s">
        <v>9</v>
      </c>
      <c r="E135" s="41" t="s">
        <v>9</v>
      </c>
      <c r="F135" s="41" t="s">
        <v>9</v>
      </c>
      <c r="G135" s="41" t="s">
        <v>9</v>
      </c>
    </row>
    <row r="136" spans="1:7" ht="8.25" customHeight="1" x14ac:dyDescent="0.25">
      <c r="A136" s="43">
        <v>136</v>
      </c>
      <c r="B136" s="40" t="s">
        <v>693</v>
      </c>
      <c r="C136" s="41" t="s">
        <v>122</v>
      </c>
      <c r="D136" s="41" t="s">
        <v>9</v>
      </c>
      <c r="E136" s="41" t="s">
        <v>9</v>
      </c>
      <c r="F136" s="41" t="s">
        <v>9</v>
      </c>
      <c r="G136" s="41" t="s">
        <v>9</v>
      </c>
    </row>
    <row r="137" spans="1:7" ht="8.25" customHeight="1" x14ac:dyDescent="0.25">
      <c r="A137" s="43">
        <v>137</v>
      </c>
      <c r="B137" s="40" t="s">
        <v>694</v>
      </c>
      <c r="C137" s="41" t="s">
        <v>122</v>
      </c>
      <c r="D137" s="41" t="s">
        <v>9</v>
      </c>
      <c r="E137" s="41" t="s">
        <v>9</v>
      </c>
      <c r="F137" s="41" t="s">
        <v>9</v>
      </c>
      <c r="G137" s="41" t="s">
        <v>9</v>
      </c>
    </row>
    <row r="138" spans="1:7" ht="8.25" customHeight="1" x14ac:dyDescent="0.25">
      <c r="A138" s="43">
        <v>138</v>
      </c>
      <c r="B138" s="40" t="s">
        <v>695</v>
      </c>
      <c r="C138" s="41" t="s">
        <v>122</v>
      </c>
      <c r="D138" s="41" t="s">
        <v>9</v>
      </c>
      <c r="E138" s="41" t="s">
        <v>9</v>
      </c>
      <c r="F138" s="41" t="s">
        <v>9</v>
      </c>
      <c r="G138" s="41" t="s">
        <v>9</v>
      </c>
    </row>
    <row r="139" spans="1:7" ht="8.25" customHeight="1" x14ac:dyDescent="0.25">
      <c r="A139" s="43">
        <v>139</v>
      </c>
      <c r="B139" s="40" t="s">
        <v>696</v>
      </c>
      <c r="C139" s="41" t="s">
        <v>122</v>
      </c>
      <c r="D139" s="41" t="s">
        <v>9</v>
      </c>
      <c r="E139" s="41" t="s">
        <v>9</v>
      </c>
      <c r="F139" s="41" t="s">
        <v>9</v>
      </c>
      <c r="G139" s="41" t="s">
        <v>9</v>
      </c>
    </row>
    <row r="140" spans="1:7" ht="8.25" customHeight="1" x14ac:dyDescent="0.25">
      <c r="A140" s="43">
        <v>140</v>
      </c>
      <c r="B140" s="40" t="s">
        <v>697</v>
      </c>
      <c r="C140" s="41" t="s">
        <v>122</v>
      </c>
      <c r="D140" s="41" t="s">
        <v>9</v>
      </c>
      <c r="E140" s="41" t="s">
        <v>9</v>
      </c>
      <c r="F140" s="41" t="s">
        <v>9</v>
      </c>
      <c r="G140" s="41" t="s">
        <v>9</v>
      </c>
    </row>
    <row r="141" spans="1:7" ht="8.25" customHeight="1" x14ac:dyDescent="0.25">
      <c r="A141" s="43">
        <v>141</v>
      </c>
      <c r="B141" s="40" t="s">
        <v>698</v>
      </c>
      <c r="C141" s="41" t="s">
        <v>122</v>
      </c>
      <c r="D141" s="41" t="s">
        <v>9</v>
      </c>
      <c r="E141" s="41" t="s">
        <v>9</v>
      </c>
      <c r="F141" s="41" t="s">
        <v>9</v>
      </c>
      <c r="G141" s="41" t="s">
        <v>9</v>
      </c>
    </row>
    <row r="142" spans="1:7" ht="8.25" customHeight="1" x14ac:dyDescent="0.25">
      <c r="A142" s="43">
        <v>142</v>
      </c>
      <c r="B142" s="40" t="s">
        <v>699</v>
      </c>
      <c r="C142" s="41" t="s">
        <v>122</v>
      </c>
      <c r="D142" s="41" t="s">
        <v>9</v>
      </c>
      <c r="E142" s="41" t="s">
        <v>9</v>
      </c>
      <c r="F142" s="41" t="s">
        <v>9</v>
      </c>
      <c r="G142" s="41" t="s">
        <v>9</v>
      </c>
    </row>
    <row r="143" spans="1:7" ht="8.25" customHeight="1" x14ac:dyDescent="0.25">
      <c r="A143" s="43">
        <v>143</v>
      </c>
      <c r="B143" s="40" t="s">
        <v>1350</v>
      </c>
      <c r="C143" s="41" t="s">
        <v>122</v>
      </c>
      <c r="D143" s="41" t="s">
        <v>9</v>
      </c>
      <c r="E143" s="41" t="s">
        <v>9</v>
      </c>
      <c r="F143" s="41" t="s">
        <v>9</v>
      </c>
      <c r="G143" s="41" t="s">
        <v>9</v>
      </c>
    </row>
    <row r="144" spans="1:7" ht="8.25" customHeight="1" x14ac:dyDescent="0.25">
      <c r="A144" s="43">
        <v>144</v>
      </c>
      <c r="B144" s="40" t="s">
        <v>1351</v>
      </c>
      <c r="C144" s="41" t="s">
        <v>122</v>
      </c>
      <c r="D144" s="41" t="s">
        <v>9</v>
      </c>
      <c r="E144" s="41" t="s">
        <v>9</v>
      </c>
      <c r="F144" s="41" t="s">
        <v>9</v>
      </c>
      <c r="G144" s="41" t="s">
        <v>9</v>
      </c>
    </row>
    <row r="145" spans="1:7" ht="8.25" customHeight="1" x14ac:dyDescent="0.25">
      <c r="A145" s="43">
        <v>145</v>
      </c>
      <c r="B145" s="40" t="s">
        <v>1352</v>
      </c>
      <c r="C145" s="41" t="s">
        <v>122</v>
      </c>
      <c r="D145" s="41" t="s">
        <v>9</v>
      </c>
      <c r="E145" s="41" t="s">
        <v>9</v>
      </c>
      <c r="F145" s="41" t="s">
        <v>9</v>
      </c>
      <c r="G145" s="41" t="s">
        <v>9</v>
      </c>
    </row>
    <row r="146" spans="1:7" ht="8.25" customHeight="1" x14ac:dyDescent="0.25">
      <c r="A146" s="43">
        <v>146</v>
      </c>
      <c r="B146" s="40" t="s">
        <v>1353</v>
      </c>
      <c r="C146" s="41" t="s">
        <v>122</v>
      </c>
      <c r="D146" s="41" t="s">
        <v>9</v>
      </c>
      <c r="E146" s="41" t="s">
        <v>9</v>
      </c>
      <c r="F146" s="41" t="s">
        <v>9</v>
      </c>
      <c r="G146" s="41" t="s">
        <v>9</v>
      </c>
    </row>
    <row r="147" spans="1:7" ht="8.25" customHeight="1" x14ac:dyDescent="0.25">
      <c r="A147" s="43">
        <v>147</v>
      </c>
      <c r="B147" s="40" t="s">
        <v>1354</v>
      </c>
      <c r="C147" s="41" t="s">
        <v>122</v>
      </c>
      <c r="D147" s="41" t="s">
        <v>9</v>
      </c>
      <c r="E147" s="41" t="s">
        <v>9</v>
      </c>
      <c r="F147" s="41" t="s">
        <v>9</v>
      </c>
      <c r="G147" s="41" t="s">
        <v>9</v>
      </c>
    </row>
    <row r="148" spans="1:7" ht="8.25" customHeight="1" x14ac:dyDescent="0.25">
      <c r="A148" s="43">
        <v>148</v>
      </c>
      <c r="B148" s="40" t="s">
        <v>1355</v>
      </c>
      <c r="C148" s="41" t="s">
        <v>122</v>
      </c>
      <c r="D148" s="41" t="s">
        <v>9</v>
      </c>
      <c r="E148" s="41" t="s">
        <v>9</v>
      </c>
      <c r="F148" s="41" t="s">
        <v>9</v>
      </c>
      <c r="G148" s="41" t="s">
        <v>9</v>
      </c>
    </row>
    <row r="149" spans="1:7" ht="8.25" customHeight="1" x14ac:dyDescent="0.25">
      <c r="A149" s="43">
        <v>149</v>
      </c>
      <c r="B149" s="40" t="s">
        <v>1356</v>
      </c>
      <c r="C149" s="41" t="s">
        <v>122</v>
      </c>
      <c r="D149" s="41" t="s">
        <v>9</v>
      </c>
      <c r="E149" s="41" t="s">
        <v>9</v>
      </c>
      <c r="F149" s="41" t="s">
        <v>9</v>
      </c>
      <c r="G149" s="41" t="s">
        <v>9</v>
      </c>
    </row>
    <row r="150" spans="1:7" ht="8.25" customHeight="1" x14ac:dyDescent="0.25">
      <c r="A150" s="43">
        <v>150</v>
      </c>
      <c r="B150" s="40" t="s">
        <v>1357</v>
      </c>
      <c r="C150" s="41" t="s">
        <v>121</v>
      </c>
      <c r="D150" s="41" t="s">
        <v>9</v>
      </c>
      <c r="E150" s="41" t="s">
        <v>9</v>
      </c>
      <c r="F150" s="41" t="s">
        <v>9</v>
      </c>
      <c r="G150" s="41" t="s">
        <v>9</v>
      </c>
    </row>
    <row r="151" spans="1:7" ht="8.25" customHeight="1" x14ac:dyDescent="0.25">
      <c r="A151" s="43">
        <v>151</v>
      </c>
      <c r="B151" s="40" t="s">
        <v>1358</v>
      </c>
      <c r="C151" s="41" t="s">
        <v>121</v>
      </c>
      <c r="D151" s="41" t="s">
        <v>9</v>
      </c>
      <c r="E151" s="41" t="s">
        <v>9</v>
      </c>
      <c r="F151" s="41" t="s">
        <v>9</v>
      </c>
      <c r="G151" s="41" t="s">
        <v>9</v>
      </c>
    </row>
    <row r="152" spans="1:7" ht="8.25" customHeight="1" x14ac:dyDescent="0.25">
      <c r="A152" s="43">
        <v>152</v>
      </c>
      <c r="B152" s="40" t="s">
        <v>1359</v>
      </c>
      <c r="C152" s="41" t="s">
        <v>121</v>
      </c>
      <c r="D152" s="41" t="s">
        <v>9</v>
      </c>
      <c r="E152" s="41" t="s">
        <v>9</v>
      </c>
      <c r="F152" s="41" t="s">
        <v>9</v>
      </c>
      <c r="G152" s="41" t="s">
        <v>9</v>
      </c>
    </row>
    <row r="153" spans="1:7" ht="8.25" customHeight="1" x14ac:dyDescent="0.25">
      <c r="A153" s="43">
        <v>153</v>
      </c>
      <c r="B153" s="40" t="s">
        <v>1360</v>
      </c>
      <c r="C153" s="41" t="s">
        <v>121</v>
      </c>
      <c r="D153" s="41" t="s">
        <v>9</v>
      </c>
      <c r="E153" s="41" t="s">
        <v>9</v>
      </c>
      <c r="F153" s="41" t="s">
        <v>9</v>
      </c>
      <c r="G153" s="41" t="s">
        <v>9</v>
      </c>
    </row>
    <row r="154" spans="1:7" ht="8.25" customHeight="1" x14ac:dyDescent="0.25">
      <c r="A154" s="43">
        <v>154</v>
      </c>
      <c r="B154" s="40" t="s">
        <v>1401</v>
      </c>
      <c r="C154" s="41" t="s">
        <v>149</v>
      </c>
      <c r="D154" s="41" t="s">
        <v>9</v>
      </c>
      <c r="E154" s="41" t="s">
        <v>9</v>
      </c>
      <c r="F154" s="41" t="s">
        <v>9</v>
      </c>
      <c r="G154" s="41" t="s">
        <v>9</v>
      </c>
    </row>
    <row r="155" spans="1:7" ht="8.25" customHeight="1" x14ac:dyDescent="0.25">
      <c r="A155" s="43">
        <v>155</v>
      </c>
      <c r="B155" s="40" t="s">
        <v>1402</v>
      </c>
      <c r="C155" s="41" t="s">
        <v>149</v>
      </c>
      <c r="D155" s="41" t="s">
        <v>9</v>
      </c>
      <c r="E155" s="41" t="s">
        <v>9</v>
      </c>
      <c r="F155" s="41" t="s">
        <v>9</v>
      </c>
      <c r="G155" s="41" t="s">
        <v>9</v>
      </c>
    </row>
    <row r="156" spans="1:7" ht="8.25" customHeight="1" x14ac:dyDescent="0.25">
      <c r="A156" s="43">
        <v>156</v>
      </c>
      <c r="B156" s="40" t="s">
        <v>1403</v>
      </c>
      <c r="C156" s="41" t="s">
        <v>149</v>
      </c>
      <c r="D156" s="41" t="s">
        <v>9</v>
      </c>
      <c r="E156" s="41" t="s">
        <v>9</v>
      </c>
      <c r="F156" s="41" t="s">
        <v>9</v>
      </c>
      <c r="G156" s="41" t="s">
        <v>9</v>
      </c>
    </row>
    <row r="157" spans="1:7" ht="8.25" customHeight="1" x14ac:dyDescent="0.25">
      <c r="A157" s="43">
        <v>157</v>
      </c>
      <c r="B157" s="40" t="s">
        <v>1404</v>
      </c>
      <c r="C157" s="41" t="s">
        <v>149</v>
      </c>
      <c r="D157" s="41" t="s">
        <v>9</v>
      </c>
      <c r="E157" s="41" t="s">
        <v>9</v>
      </c>
      <c r="F157" s="41" t="s">
        <v>9</v>
      </c>
      <c r="G157" s="41" t="s">
        <v>9</v>
      </c>
    </row>
    <row r="158" spans="1:7" ht="8.25" customHeight="1" x14ac:dyDescent="0.25">
      <c r="A158" s="43">
        <v>158</v>
      </c>
      <c r="B158" s="40" t="s">
        <v>1405</v>
      </c>
      <c r="C158" s="41" t="s">
        <v>149</v>
      </c>
      <c r="D158" s="41" t="s">
        <v>9</v>
      </c>
      <c r="E158" s="41" t="s">
        <v>9</v>
      </c>
      <c r="F158" s="41" t="s">
        <v>9</v>
      </c>
      <c r="G158" s="41" t="s">
        <v>9</v>
      </c>
    </row>
    <row r="159" spans="1:7" ht="8.25" customHeight="1" x14ac:dyDescent="0.25">
      <c r="A159" s="43">
        <v>159</v>
      </c>
      <c r="B159" s="40" t="s">
        <v>1406</v>
      </c>
      <c r="C159" s="41" t="s">
        <v>149</v>
      </c>
      <c r="D159" s="41" t="s">
        <v>9</v>
      </c>
      <c r="E159" s="41" t="s">
        <v>9</v>
      </c>
      <c r="F159" s="41" t="s">
        <v>9</v>
      </c>
      <c r="G159" s="41" t="s">
        <v>9</v>
      </c>
    </row>
    <row r="160" spans="1:7" ht="8.25" customHeight="1" x14ac:dyDescent="0.25">
      <c r="A160" s="43">
        <v>160</v>
      </c>
      <c r="B160" s="40" t="s">
        <v>220</v>
      </c>
      <c r="C160" s="41" t="s">
        <v>157</v>
      </c>
      <c r="D160" s="41" t="s">
        <v>9</v>
      </c>
      <c r="E160" s="41" t="s">
        <v>9</v>
      </c>
      <c r="F160" s="41" t="s">
        <v>9</v>
      </c>
      <c r="G160" s="41" t="s">
        <v>9</v>
      </c>
    </row>
    <row r="161" spans="1:7" ht="8.25" customHeight="1" x14ac:dyDescent="0.25">
      <c r="A161" s="43">
        <v>161</v>
      </c>
      <c r="B161" s="40" t="s">
        <v>221</v>
      </c>
      <c r="C161" s="41" t="s">
        <v>157</v>
      </c>
      <c r="D161" s="41" t="s">
        <v>9</v>
      </c>
      <c r="E161" s="41" t="s">
        <v>9</v>
      </c>
      <c r="F161" s="41" t="s">
        <v>9</v>
      </c>
      <c r="G161" s="41" t="s">
        <v>9</v>
      </c>
    </row>
    <row r="162" spans="1:7" ht="8.25" customHeight="1" x14ac:dyDescent="0.25">
      <c r="A162" s="43">
        <v>162</v>
      </c>
      <c r="B162" s="40" t="s">
        <v>222</v>
      </c>
      <c r="C162" s="41" t="s">
        <v>157</v>
      </c>
      <c r="D162" s="41" t="s">
        <v>9</v>
      </c>
      <c r="E162" s="41" t="s">
        <v>9</v>
      </c>
      <c r="F162" s="41" t="s">
        <v>9</v>
      </c>
      <c r="G162" s="41" t="s">
        <v>9</v>
      </c>
    </row>
    <row r="163" spans="1:7" ht="8.25" customHeight="1" x14ac:dyDescent="0.25">
      <c r="A163" s="43">
        <v>163</v>
      </c>
      <c r="B163" s="40" t="s">
        <v>223</v>
      </c>
      <c r="C163" s="41" t="s">
        <v>157</v>
      </c>
      <c r="D163" s="41" t="s">
        <v>9</v>
      </c>
      <c r="E163" s="41" t="s">
        <v>9</v>
      </c>
      <c r="F163" s="41" t="s">
        <v>9</v>
      </c>
      <c r="G163" s="41" t="s">
        <v>9</v>
      </c>
    </row>
    <row r="164" spans="1:7" ht="8.25" customHeight="1" x14ac:dyDescent="0.25">
      <c r="A164" s="43">
        <v>164</v>
      </c>
      <c r="B164" s="40" t="s">
        <v>224</v>
      </c>
      <c r="C164" s="41" t="s">
        <v>157</v>
      </c>
      <c r="D164" s="41" t="s">
        <v>9</v>
      </c>
      <c r="E164" s="41" t="s">
        <v>9</v>
      </c>
      <c r="F164" s="41" t="s">
        <v>9</v>
      </c>
      <c r="G164" s="41" t="s">
        <v>9</v>
      </c>
    </row>
    <row r="165" spans="1:7" ht="8.25" customHeight="1" x14ac:dyDescent="0.25">
      <c r="A165" s="43">
        <v>165</v>
      </c>
      <c r="B165" s="40" t="s">
        <v>225</v>
      </c>
      <c r="C165" s="41" t="s">
        <v>157</v>
      </c>
      <c r="D165" s="41" t="s">
        <v>9</v>
      </c>
      <c r="E165" s="41" t="s">
        <v>9</v>
      </c>
      <c r="F165" s="41" t="s">
        <v>9</v>
      </c>
      <c r="G165" s="41" t="s">
        <v>9</v>
      </c>
    </row>
    <row r="166" spans="1:7" ht="8.25" customHeight="1" x14ac:dyDescent="0.25">
      <c r="A166" s="43">
        <v>166</v>
      </c>
      <c r="B166" s="40" t="s">
        <v>226</v>
      </c>
      <c r="C166" s="41" t="s">
        <v>157</v>
      </c>
      <c r="D166" s="41" t="s">
        <v>9</v>
      </c>
      <c r="E166" s="41" t="s">
        <v>9</v>
      </c>
      <c r="F166" s="41" t="s">
        <v>9</v>
      </c>
      <c r="G166" s="41" t="s">
        <v>9</v>
      </c>
    </row>
    <row r="167" spans="1:7" ht="8.25" customHeight="1" x14ac:dyDescent="0.25">
      <c r="A167" s="43">
        <v>167</v>
      </c>
      <c r="B167" s="40" t="s">
        <v>227</v>
      </c>
      <c r="C167" s="41" t="s">
        <v>157</v>
      </c>
      <c r="D167" s="41" t="s">
        <v>9</v>
      </c>
      <c r="E167" s="41" t="s">
        <v>9</v>
      </c>
      <c r="F167" s="41" t="s">
        <v>9</v>
      </c>
      <c r="G167" s="41" t="s">
        <v>9</v>
      </c>
    </row>
    <row r="168" spans="1:7" ht="8.25" customHeight="1" x14ac:dyDescent="0.25">
      <c r="A168" s="43">
        <v>168</v>
      </c>
      <c r="B168" s="40" t="s">
        <v>228</v>
      </c>
      <c r="C168" s="41" t="s">
        <v>157</v>
      </c>
      <c r="D168" s="41" t="s">
        <v>9</v>
      </c>
      <c r="E168" s="41" t="s">
        <v>9</v>
      </c>
      <c r="F168" s="41" t="s">
        <v>9</v>
      </c>
      <c r="G168" s="41" t="s">
        <v>9</v>
      </c>
    </row>
    <row r="169" spans="1:7" ht="8.25" customHeight="1" x14ac:dyDescent="0.25">
      <c r="A169" s="43">
        <v>169</v>
      </c>
      <c r="B169" s="40" t="s">
        <v>229</v>
      </c>
      <c r="C169" s="41" t="s">
        <v>157</v>
      </c>
      <c r="D169" s="41" t="s">
        <v>9</v>
      </c>
      <c r="E169" s="41" t="s">
        <v>9</v>
      </c>
      <c r="F169" s="41" t="s">
        <v>9</v>
      </c>
      <c r="G169" s="41" t="s">
        <v>9</v>
      </c>
    </row>
    <row r="170" spans="1:7" ht="8.25" customHeight="1" x14ac:dyDescent="0.25">
      <c r="A170" s="43">
        <v>170</v>
      </c>
      <c r="B170" s="40" t="s">
        <v>230</v>
      </c>
      <c r="C170" s="41" t="s">
        <v>157</v>
      </c>
      <c r="D170" s="41" t="s">
        <v>9</v>
      </c>
      <c r="E170" s="41" t="s">
        <v>9</v>
      </c>
      <c r="F170" s="41" t="s">
        <v>9</v>
      </c>
      <c r="G170" s="41" t="s">
        <v>9</v>
      </c>
    </row>
    <row r="171" spans="1:7" ht="8.25" customHeight="1" x14ac:dyDescent="0.25">
      <c r="A171" s="43">
        <v>171</v>
      </c>
      <c r="B171" s="40" t="s">
        <v>231</v>
      </c>
      <c r="C171" s="41" t="s">
        <v>157</v>
      </c>
      <c r="D171" s="41" t="s">
        <v>9</v>
      </c>
      <c r="E171" s="41" t="s">
        <v>9</v>
      </c>
      <c r="F171" s="41" t="s">
        <v>9</v>
      </c>
      <c r="G171" s="41" t="s">
        <v>9</v>
      </c>
    </row>
    <row r="172" spans="1:7" ht="8.25" customHeight="1" x14ac:dyDescent="0.25">
      <c r="A172" s="43">
        <v>172</v>
      </c>
      <c r="B172" s="40" t="s">
        <v>232</v>
      </c>
      <c r="C172" s="41" t="s">
        <v>157</v>
      </c>
      <c r="D172" s="41" t="s">
        <v>9</v>
      </c>
      <c r="E172" s="41" t="s">
        <v>9</v>
      </c>
      <c r="F172" s="41" t="s">
        <v>9</v>
      </c>
      <c r="G172" s="41" t="s">
        <v>9</v>
      </c>
    </row>
    <row r="173" spans="1:7" ht="8.25" customHeight="1" x14ac:dyDescent="0.25">
      <c r="A173" s="43">
        <v>173</v>
      </c>
      <c r="B173" s="40" t="s">
        <v>233</v>
      </c>
      <c r="C173" s="41" t="s">
        <v>157</v>
      </c>
      <c r="D173" s="41" t="s">
        <v>9</v>
      </c>
      <c r="E173" s="41" t="s">
        <v>9</v>
      </c>
      <c r="F173" s="41" t="s">
        <v>9</v>
      </c>
      <c r="G173" s="41" t="s">
        <v>9</v>
      </c>
    </row>
    <row r="174" spans="1:7" ht="8.25" customHeight="1" x14ac:dyDescent="0.25">
      <c r="A174" s="43">
        <v>174</v>
      </c>
      <c r="B174" s="40" t="s">
        <v>1407</v>
      </c>
      <c r="C174" s="41" t="s">
        <v>155</v>
      </c>
      <c r="D174" s="41" t="s">
        <v>9</v>
      </c>
      <c r="E174" s="41" t="s">
        <v>9</v>
      </c>
      <c r="F174" s="41" t="s">
        <v>9</v>
      </c>
      <c r="G174" s="41" t="s">
        <v>9</v>
      </c>
    </row>
    <row r="175" spans="1:7" ht="8.25" customHeight="1" x14ac:dyDescent="0.25">
      <c r="A175" s="43">
        <v>175</v>
      </c>
      <c r="B175" s="40" t="s">
        <v>1408</v>
      </c>
      <c r="C175" s="41" t="s">
        <v>155</v>
      </c>
      <c r="D175" s="41" t="s">
        <v>9</v>
      </c>
      <c r="E175" s="41" t="s">
        <v>9</v>
      </c>
      <c r="F175" s="41" t="s">
        <v>9</v>
      </c>
      <c r="G175" s="41" t="s">
        <v>9</v>
      </c>
    </row>
    <row r="176" spans="1:7" ht="8.25" customHeight="1" x14ac:dyDescent="0.25">
      <c r="A176" s="43">
        <v>176</v>
      </c>
      <c r="B176" s="40" t="s">
        <v>1409</v>
      </c>
      <c r="C176" s="41" t="s">
        <v>155</v>
      </c>
      <c r="D176" s="41" t="s">
        <v>9</v>
      </c>
      <c r="E176" s="41" t="s">
        <v>9</v>
      </c>
      <c r="F176" s="41" t="s">
        <v>9</v>
      </c>
      <c r="G176" s="41" t="s">
        <v>9</v>
      </c>
    </row>
    <row r="177" spans="1:7" ht="8.25" customHeight="1" x14ac:dyDescent="0.25">
      <c r="A177" s="43">
        <v>177</v>
      </c>
      <c r="B177" s="40" t="s">
        <v>1410</v>
      </c>
      <c r="C177" s="41" t="s">
        <v>155</v>
      </c>
      <c r="D177" s="41" t="s">
        <v>9</v>
      </c>
      <c r="E177" s="41" t="s">
        <v>9</v>
      </c>
      <c r="F177" s="41" t="s">
        <v>9</v>
      </c>
      <c r="G177" s="41" t="s">
        <v>9</v>
      </c>
    </row>
    <row r="178" spans="1:7" ht="8.25" customHeight="1" x14ac:dyDescent="0.25">
      <c r="A178" s="43">
        <v>178</v>
      </c>
      <c r="B178" s="40" t="s">
        <v>1411</v>
      </c>
      <c r="C178" s="41" t="s">
        <v>155</v>
      </c>
      <c r="D178" s="41" t="s">
        <v>9</v>
      </c>
      <c r="E178" s="41" t="s">
        <v>9</v>
      </c>
      <c r="F178" s="41" t="s">
        <v>9</v>
      </c>
      <c r="G178" s="41" t="s">
        <v>9</v>
      </c>
    </row>
    <row r="179" spans="1:7" ht="8.25" customHeight="1" x14ac:dyDescent="0.25">
      <c r="A179" s="43">
        <v>179</v>
      </c>
      <c r="B179" s="40" t="s">
        <v>1412</v>
      </c>
      <c r="C179" s="41" t="s">
        <v>155</v>
      </c>
      <c r="D179" s="41" t="s">
        <v>9</v>
      </c>
      <c r="E179" s="41" t="s">
        <v>9</v>
      </c>
      <c r="F179" s="41" t="s">
        <v>9</v>
      </c>
      <c r="G179" s="41" t="s">
        <v>9</v>
      </c>
    </row>
    <row r="180" spans="1:7" ht="8.25" customHeight="1" x14ac:dyDescent="0.25">
      <c r="A180" s="43">
        <v>180</v>
      </c>
      <c r="B180" s="40" t="s">
        <v>1413</v>
      </c>
      <c r="C180" s="41" t="s">
        <v>155</v>
      </c>
      <c r="D180" s="41" t="s">
        <v>9</v>
      </c>
      <c r="E180" s="41" t="s">
        <v>9</v>
      </c>
      <c r="F180" s="41" t="s">
        <v>9</v>
      </c>
      <c r="G180" s="41" t="s">
        <v>9</v>
      </c>
    </row>
    <row r="181" spans="1:7" ht="8.25" customHeight="1" x14ac:dyDescent="0.25">
      <c r="A181" s="43">
        <v>181</v>
      </c>
      <c r="B181" s="40" t="s">
        <v>1414</v>
      </c>
      <c r="C181" s="41" t="s">
        <v>155</v>
      </c>
      <c r="D181" s="41" t="s">
        <v>9</v>
      </c>
      <c r="E181" s="41" t="s">
        <v>9</v>
      </c>
      <c r="F181" s="41" t="s">
        <v>9</v>
      </c>
      <c r="G181" s="41" t="s">
        <v>9</v>
      </c>
    </row>
    <row r="182" spans="1:7" ht="8.25" customHeight="1" x14ac:dyDescent="0.25">
      <c r="A182" s="43">
        <v>182</v>
      </c>
      <c r="B182" s="40" t="s">
        <v>1415</v>
      </c>
      <c r="C182" s="41" t="s">
        <v>155</v>
      </c>
      <c r="D182" s="41" t="s">
        <v>9</v>
      </c>
      <c r="E182" s="41" t="s">
        <v>9</v>
      </c>
      <c r="F182" s="41" t="s">
        <v>9</v>
      </c>
      <c r="G182" s="41" t="s">
        <v>9</v>
      </c>
    </row>
    <row r="183" spans="1:7" ht="8.25" customHeight="1" x14ac:dyDescent="0.25">
      <c r="A183" s="43">
        <v>183</v>
      </c>
      <c r="B183" s="40" t="s">
        <v>1416</v>
      </c>
      <c r="C183" s="41" t="s">
        <v>155</v>
      </c>
      <c r="D183" s="41" t="s">
        <v>9</v>
      </c>
      <c r="E183" s="41" t="s">
        <v>9</v>
      </c>
      <c r="F183" s="41" t="s">
        <v>9</v>
      </c>
      <c r="G183" s="41" t="s">
        <v>9</v>
      </c>
    </row>
    <row r="184" spans="1:7" ht="8.25" customHeight="1" x14ac:dyDescent="0.25">
      <c r="A184" s="43">
        <v>184</v>
      </c>
      <c r="B184" s="40" t="s">
        <v>568</v>
      </c>
      <c r="C184" s="41" t="s">
        <v>139</v>
      </c>
      <c r="D184" s="41" t="s">
        <v>9</v>
      </c>
      <c r="E184" s="41" t="s">
        <v>9</v>
      </c>
      <c r="F184" s="41" t="s">
        <v>9</v>
      </c>
      <c r="G184" s="41" t="s">
        <v>9</v>
      </c>
    </row>
    <row r="185" spans="1:7" ht="8.25" customHeight="1" x14ac:dyDescent="0.25">
      <c r="A185" s="43">
        <v>185</v>
      </c>
      <c r="B185" s="40" t="s">
        <v>569</v>
      </c>
      <c r="C185" s="41" t="s">
        <v>139</v>
      </c>
      <c r="D185" s="41" t="s">
        <v>9</v>
      </c>
      <c r="E185" s="41" t="s">
        <v>9</v>
      </c>
      <c r="F185" s="41" t="s">
        <v>9</v>
      </c>
      <c r="G185" s="41" t="s">
        <v>9</v>
      </c>
    </row>
    <row r="186" spans="1:7" ht="8.25" customHeight="1" x14ac:dyDescent="0.25">
      <c r="A186" s="43">
        <v>186</v>
      </c>
      <c r="B186" s="40" t="s">
        <v>570</v>
      </c>
      <c r="C186" s="41" t="s">
        <v>139</v>
      </c>
      <c r="D186" s="41" t="s">
        <v>9</v>
      </c>
      <c r="E186" s="41" t="s">
        <v>9</v>
      </c>
      <c r="F186" s="41" t="s">
        <v>9</v>
      </c>
      <c r="G186" s="41" t="s">
        <v>9</v>
      </c>
    </row>
    <row r="187" spans="1:7" ht="8.25" customHeight="1" x14ac:dyDescent="0.25">
      <c r="A187" s="43">
        <v>187</v>
      </c>
      <c r="B187" s="40" t="s">
        <v>790</v>
      </c>
      <c r="C187" s="41" t="s">
        <v>117</v>
      </c>
      <c r="D187" s="41" t="s">
        <v>9</v>
      </c>
      <c r="E187" s="41" t="s">
        <v>9</v>
      </c>
      <c r="F187" s="41" t="s">
        <v>9</v>
      </c>
      <c r="G187" s="41" t="s">
        <v>9</v>
      </c>
    </row>
    <row r="188" spans="1:7" ht="8.25" customHeight="1" x14ac:dyDescent="0.25">
      <c r="A188" s="43">
        <v>188</v>
      </c>
      <c r="B188" s="40" t="s">
        <v>791</v>
      </c>
      <c r="C188" s="41" t="s">
        <v>117</v>
      </c>
      <c r="D188" s="41" t="s">
        <v>9</v>
      </c>
      <c r="E188" s="41" t="s">
        <v>9</v>
      </c>
      <c r="F188" s="41" t="s">
        <v>9</v>
      </c>
      <c r="G188" s="41" t="s">
        <v>9</v>
      </c>
    </row>
    <row r="189" spans="1:7" ht="8.25" customHeight="1" x14ac:dyDescent="0.25">
      <c r="A189" s="43">
        <v>189</v>
      </c>
      <c r="B189" s="40" t="s">
        <v>792</v>
      </c>
      <c r="C189" s="41" t="s">
        <v>117</v>
      </c>
      <c r="D189" s="41" t="s">
        <v>9</v>
      </c>
      <c r="E189" s="41" t="s">
        <v>9</v>
      </c>
      <c r="F189" s="41" t="s">
        <v>9</v>
      </c>
      <c r="G189" s="41" t="s">
        <v>9</v>
      </c>
    </row>
    <row r="190" spans="1:7" ht="8.25" customHeight="1" x14ac:dyDescent="0.25">
      <c r="A190" s="43">
        <v>190</v>
      </c>
      <c r="B190" s="40" t="s">
        <v>563</v>
      </c>
      <c r="C190" s="41" t="s">
        <v>149</v>
      </c>
      <c r="D190" s="41" t="s">
        <v>9</v>
      </c>
      <c r="E190" s="41" t="s">
        <v>9</v>
      </c>
      <c r="F190" s="41" t="s">
        <v>9</v>
      </c>
      <c r="G190" s="41" t="s">
        <v>9</v>
      </c>
    </row>
    <row r="191" spans="1:7" ht="8.25" customHeight="1" x14ac:dyDescent="0.25">
      <c r="A191" s="43">
        <v>191</v>
      </c>
      <c r="B191" s="40" t="s">
        <v>564</v>
      </c>
      <c r="C191" s="41" t="s">
        <v>149</v>
      </c>
      <c r="D191" s="41" t="s">
        <v>9</v>
      </c>
      <c r="E191" s="41" t="s">
        <v>9</v>
      </c>
      <c r="F191" s="41" t="s">
        <v>9</v>
      </c>
      <c r="G191" s="41" t="s">
        <v>9</v>
      </c>
    </row>
    <row r="192" spans="1:7" ht="8.25" customHeight="1" x14ac:dyDescent="0.25">
      <c r="A192" s="43">
        <v>192</v>
      </c>
      <c r="B192" s="40" t="s">
        <v>565</v>
      </c>
      <c r="C192" s="41" t="s">
        <v>149</v>
      </c>
      <c r="D192" s="41" t="s">
        <v>9</v>
      </c>
      <c r="E192" s="41" t="s">
        <v>9</v>
      </c>
      <c r="F192" s="41" t="s">
        <v>9</v>
      </c>
      <c r="G192" s="41" t="s">
        <v>9</v>
      </c>
    </row>
    <row r="193" spans="1:7" ht="8.25" customHeight="1" x14ac:dyDescent="0.25">
      <c r="A193" s="43">
        <v>193</v>
      </c>
      <c r="B193" s="40" t="s">
        <v>566</v>
      </c>
      <c r="C193" s="41" t="s">
        <v>149</v>
      </c>
      <c r="D193" s="41" t="s">
        <v>9</v>
      </c>
      <c r="E193" s="41" t="s">
        <v>9</v>
      </c>
      <c r="F193" s="41" t="s">
        <v>9</v>
      </c>
      <c r="G193" s="41" t="s">
        <v>9</v>
      </c>
    </row>
    <row r="194" spans="1:7" ht="8.25" customHeight="1" x14ac:dyDescent="0.25">
      <c r="A194" s="43">
        <v>194</v>
      </c>
      <c r="B194" s="40" t="s">
        <v>559</v>
      </c>
      <c r="C194" s="41" t="s">
        <v>149</v>
      </c>
      <c r="D194" s="41" t="s">
        <v>9</v>
      </c>
      <c r="E194" s="41" t="s">
        <v>9</v>
      </c>
      <c r="F194" s="41" t="s">
        <v>9</v>
      </c>
      <c r="G194" s="41" t="s">
        <v>9</v>
      </c>
    </row>
    <row r="195" spans="1:7" ht="8.25" customHeight="1" x14ac:dyDescent="0.25">
      <c r="A195" s="43">
        <v>195</v>
      </c>
      <c r="B195" s="40" t="s">
        <v>560</v>
      </c>
      <c r="C195" s="41" t="s">
        <v>149</v>
      </c>
      <c r="D195" s="41" t="s">
        <v>9</v>
      </c>
      <c r="E195" s="41" t="s">
        <v>9</v>
      </c>
      <c r="F195" s="41" t="s">
        <v>9</v>
      </c>
      <c r="G195" s="41" t="s">
        <v>9</v>
      </c>
    </row>
    <row r="196" spans="1:7" ht="8.25" customHeight="1" x14ac:dyDescent="0.25">
      <c r="A196" s="43">
        <v>196</v>
      </c>
      <c r="B196" s="40" t="s">
        <v>561</v>
      </c>
      <c r="C196" s="41" t="s">
        <v>149</v>
      </c>
      <c r="D196" s="41" t="s">
        <v>9</v>
      </c>
      <c r="E196" s="41" t="s">
        <v>9</v>
      </c>
      <c r="F196" s="41" t="s">
        <v>9</v>
      </c>
      <c r="G196" s="41" t="s">
        <v>9</v>
      </c>
    </row>
    <row r="197" spans="1:7" ht="8.25" customHeight="1" x14ac:dyDescent="0.25">
      <c r="A197" s="43">
        <v>197</v>
      </c>
      <c r="B197" s="40" t="s">
        <v>562</v>
      </c>
      <c r="C197" s="41" t="s">
        <v>149</v>
      </c>
      <c r="D197" s="41" t="s">
        <v>9</v>
      </c>
      <c r="E197" s="41" t="s">
        <v>9</v>
      </c>
      <c r="F197" s="41" t="s">
        <v>9</v>
      </c>
      <c r="G197" s="41" t="s">
        <v>9</v>
      </c>
    </row>
    <row r="198" spans="1:7" ht="8.25" customHeight="1" x14ac:dyDescent="0.25">
      <c r="A198" s="43">
        <v>198</v>
      </c>
      <c r="B198" s="40" t="s">
        <v>567</v>
      </c>
      <c r="C198" s="41" t="s">
        <v>149</v>
      </c>
      <c r="D198" s="41" t="s">
        <v>9</v>
      </c>
      <c r="E198" s="41" t="s">
        <v>9</v>
      </c>
      <c r="F198" s="41" t="s">
        <v>9</v>
      </c>
      <c r="G198" s="41" t="s">
        <v>9</v>
      </c>
    </row>
    <row r="199" spans="1:7" ht="8.25" customHeight="1" x14ac:dyDescent="0.25">
      <c r="A199" s="43">
        <v>199</v>
      </c>
      <c r="B199" s="40" t="s">
        <v>588</v>
      </c>
      <c r="C199" s="41" t="s">
        <v>149</v>
      </c>
      <c r="D199" s="41" t="s">
        <v>9</v>
      </c>
      <c r="E199" s="41" t="s">
        <v>9</v>
      </c>
      <c r="F199" s="41" t="s">
        <v>9</v>
      </c>
      <c r="G199" s="41" t="s">
        <v>9</v>
      </c>
    </row>
    <row r="200" spans="1:7" ht="8.25" customHeight="1" x14ac:dyDescent="0.25">
      <c r="A200" s="43">
        <v>200</v>
      </c>
      <c r="B200" s="40" t="s">
        <v>590</v>
      </c>
      <c r="C200" s="41" t="s">
        <v>149</v>
      </c>
      <c r="D200" s="41" t="s">
        <v>9</v>
      </c>
      <c r="E200" s="41" t="s">
        <v>9</v>
      </c>
      <c r="F200" s="41" t="s">
        <v>9</v>
      </c>
      <c r="G200" s="41" t="s">
        <v>9</v>
      </c>
    </row>
    <row r="201" spans="1:7" ht="8.25" customHeight="1" x14ac:dyDescent="0.25">
      <c r="A201" s="43">
        <v>201</v>
      </c>
      <c r="B201" s="40" t="s">
        <v>591</v>
      </c>
      <c r="C201" s="41" t="s">
        <v>149</v>
      </c>
      <c r="D201" s="41" t="s">
        <v>9</v>
      </c>
      <c r="E201" s="41" t="s">
        <v>9</v>
      </c>
      <c r="F201" s="41" t="s">
        <v>9</v>
      </c>
      <c r="G201" s="41" t="s">
        <v>9</v>
      </c>
    </row>
    <row r="202" spans="1:7" ht="8.25" customHeight="1" x14ac:dyDescent="0.25">
      <c r="A202" s="43">
        <v>202</v>
      </c>
      <c r="B202" s="40" t="s">
        <v>592</v>
      </c>
      <c r="C202" s="41" t="s">
        <v>149</v>
      </c>
      <c r="D202" s="41" t="s">
        <v>9</v>
      </c>
      <c r="E202" s="41" t="s">
        <v>9</v>
      </c>
      <c r="F202" s="41" t="s">
        <v>9</v>
      </c>
      <c r="G202" s="41" t="s">
        <v>9</v>
      </c>
    </row>
    <row r="203" spans="1:7" ht="8.25" customHeight="1" x14ac:dyDescent="0.25">
      <c r="A203" s="43">
        <v>203</v>
      </c>
      <c r="B203" s="40" t="s">
        <v>593</v>
      </c>
      <c r="C203" s="41" t="s">
        <v>149</v>
      </c>
      <c r="D203" s="41" t="s">
        <v>9</v>
      </c>
      <c r="E203" s="41" t="s">
        <v>9</v>
      </c>
      <c r="F203" s="41" t="s">
        <v>9</v>
      </c>
      <c r="G203" s="41" t="s">
        <v>9</v>
      </c>
    </row>
    <row r="204" spans="1:7" ht="8.25" customHeight="1" x14ac:dyDescent="0.25">
      <c r="A204" s="43">
        <v>204</v>
      </c>
      <c r="B204" s="40" t="s">
        <v>594</v>
      </c>
      <c r="C204" s="41" t="s">
        <v>149</v>
      </c>
      <c r="D204" s="41" t="s">
        <v>9</v>
      </c>
      <c r="E204" s="41" t="s">
        <v>9</v>
      </c>
      <c r="F204" s="41" t="s">
        <v>9</v>
      </c>
      <c r="G204" s="41" t="s">
        <v>9</v>
      </c>
    </row>
    <row r="205" spans="1:7" ht="8.25" customHeight="1" x14ac:dyDescent="0.25">
      <c r="A205" s="43">
        <v>205</v>
      </c>
      <c r="B205" s="40" t="s">
        <v>595</v>
      </c>
      <c r="C205" s="41" t="s">
        <v>149</v>
      </c>
      <c r="D205" s="41" t="s">
        <v>9</v>
      </c>
      <c r="E205" s="41" t="s">
        <v>9</v>
      </c>
      <c r="F205" s="41" t="s">
        <v>9</v>
      </c>
      <c r="G205" s="41" t="s">
        <v>9</v>
      </c>
    </row>
    <row r="206" spans="1:7" ht="8.25" customHeight="1" x14ac:dyDescent="0.25">
      <c r="A206" s="43">
        <v>206</v>
      </c>
      <c r="B206" s="40" t="s">
        <v>596</v>
      </c>
      <c r="C206" s="41" t="s">
        <v>149</v>
      </c>
      <c r="D206" s="41" t="s">
        <v>9</v>
      </c>
      <c r="E206" s="41" t="s">
        <v>9</v>
      </c>
      <c r="F206" s="41" t="s">
        <v>9</v>
      </c>
      <c r="G206" s="41" t="s">
        <v>9</v>
      </c>
    </row>
    <row r="207" spans="1:7" ht="8.25" customHeight="1" x14ac:dyDescent="0.25">
      <c r="A207" s="43">
        <v>207</v>
      </c>
      <c r="B207" s="40" t="s">
        <v>674</v>
      </c>
      <c r="C207" s="41" t="s">
        <v>149</v>
      </c>
      <c r="D207" s="41" t="s">
        <v>9</v>
      </c>
      <c r="E207" s="41" t="s">
        <v>9</v>
      </c>
      <c r="F207" s="41" t="s">
        <v>9</v>
      </c>
      <c r="G207" s="41" t="s">
        <v>9</v>
      </c>
    </row>
    <row r="208" spans="1:7" ht="8.25" customHeight="1" x14ac:dyDescent="0.25">
      <c r="A208" s="43">
        <v>208</v>
      </c>
      <c r="B208" s="40" t="s">
        <v>675</v>
      </c>
      <c r="C208" s="41" t="s">
        <v>149</v>
      </c>
      <c r="D208" s="41" t="s">
        <v>9</v>
      </c>
      <c r="E208" s="41" t="s">
        <v>9</v>
      </c>
      <c r="F208" s="41" t="s">
        <v>9</v>
      </c>
      <c r="G208" s="41" t="s">
        <v>9</v>
      </c>
    </row>
    <row r="209" spans="1:7" ht="8.25" customHeight="1" x14ac:dyDescent="0.25">
      <c r="A209" s="43">
        <v>209</v>
      </c>
      <c r="B209" s="40" t="s">
        <v>676</v>
      </c>
      <c r="C209" s="41" t="s">
        <v>149</v>
      </c>
      <c r="D209" s="41" t="s">
        <v>9</v>
      </c>
      <c r="E209" s="41" t="s">
        <v>9</v>
      </c>
      <c r="F209" s="41" t="s">
        <v>9</v>
      </c>
      <c r="G209" s="41" t="s">
        <v>9</v>
      </c>
    </row>
    <row r="210" spans="1:7" ht="8.25" customHeight="1" x14ac:dyDescent="0.25">
      <c r="A210" s="43">
        <v>210</v>
      </c>
      <c r="B210" s="40" t="s">
        <v>677</v>
      </c>
      <c r="C210" s="41" t="s">
        <v>149</v>
      </c>
      <c r="D210" s="41" t="s">
        <v>9</v>
      </c>
      <c r="E210" s="41" t="s">
        <v>9</v>
      </c>
      <c r="F210" s="41" t="s">
        <v>9</v>
      </c>
      <c r="G210" s="41" t="s">
        <v>9</v>
      </c>
    </row>
    <row r="211" spans="1:7" ht="8.25" customHeight="1" x14ac:dyDescent="0.25">
      <c r="A211" s="43">
        <v>211</v>
      </c>
      <c r="B211" s="40" t="s">
        <v>678</v>
      </c>
      <c r="C211" s="41" t="s">
        <v>149</v>
      </c>
      <c r="D211" s="41" t="s">
        <v>9</v>
      </c>
      <c r="E211" s="41" t="s">
        <v>9</v>
      </c>
      <c r="F211" s="41" t="s">
        <v>9</v>
      </c>
      <c r="G211" s="41" t="s">
        <v>9</v>
      </c>
    </row>
    <row r="212" spans="1:7" ht="8.25" customHeight="1" x14ac:dyDescent="0.25">
      <c r="A212" s="43">
        <v>212</v>
      </c>
      <c r="B212" s="40" t="s">
        <v>619</v>
      </c>
      <c r="C212" s="41" t="s">
        <v>149</v>
      </c>
      <c r="D212" s="41" t="s">
        <v>9</v>
      </c>
      <c r="E212" s="41" t="s">
        <v>9</v>
      </c>
      <c r="F212" s="41" t="s">
        <v>9</v>
      </c>
      <c r="G212" s="41" t="s">
        <v>9</v>
      </c>
    </row>
    <row r="213" spans="1:7" ht="8.25" customHeight="1" x14ac:dyDescent="0.25">
      <c r="A213" s="43">
        <v>213</v>
      </c>
      <c r="B213" s="40" t="s">
        <v>621</v>
      </c>
      <c r="C213" s="41" t="s">
        <v>149</v>
      </c>
      <c r="D213" s="41" t="s">
        <v>9</v>
      </c>
      <c r="E213" s="41" t="s">
        <v>9</v>
      </c>
      <c r="F213" s="41" t="s">
        <v>9</v>
      </c>
      <c r="G213" s="41" t="s">
        <v>9</v>
      </c>
    </row>
    <row r="214" spans="1:7" ht="8.25" customHeight="1" x14ac:dyDescent="0.25">
      <c r="A214" s="43">
        <v>214</v>
      </c>
      <c r="B214" s="40" t="s">
        <v>622</v>
      </c>
      <c r="C214" s="41" t="s">
        <v>149</v>
      </c>
      <c r="D214" s="41" t="s">
        <v>9</v>
      </c>
      <c r="E214" s="41" t="s">
        <v>9</v>
      </c>
      <c r="F214" s="41" t="s">
        <v>9</v>
      </c>
      <c r="G214" s="41" t="s">
        <v>9</v>
      </c>
    </row>
    <row r="215" spans="1:7" ht="8.25" customHeight="1" x14ac:dyDescent="0.25">
      <c r="A215" s="43">
        <v>215</v>
      </c>
      <c r="B215" s="40" t="s">
        <v>623</v>
      </c>
      <c r="C215" s="41" t="s">
        <v>149</v>
      </c>
      <c r="D215" s="41" t="s">
        <v>9</v>
      </c>
      <c r="E215" s="41" t="s">
        <v>9</v>
      </c>
      <c r="F215" s="41" t="s">
        <v>9</v>
      </c>
      <c r="G215" s="41" t="s">
        <v>9</v>
      </c>
    </row>
    <row r="216" spans="1:7" ht="8.25" customHeight="1" x14ac:dyDescent="0.25">
      <c r="A216" s="43">
        <v>216</v>
      </c>
      <c r="B216" s="40" t="s">
        <v>624</v>
      </c>
      <c r="C216" s="41" t="s">
        <v>149</v>
      </c>
      <c r="D216" s="41" t="s">
        <v>9</v>
      </c>
      <c r="E216" s="41" t="s">
        <v>9</v>
      </c>
      <c r="F216" s="41" t="s">
        <v>9</v>
      </c>
      <c r="G216" s="41" t="s">
        <v>9</v>
      </c>
    </row>
    <row r="217" spans="1:7" ht="8.25" customHeight="1" x14ac:dyDescent="0.25">
      <c r="A217" s="43">
        <v>217</v>
      </c>
      <c r="B217" s="40" t="s">
        <v>625</v>
      </c>
      <c r="C217" s="41" t="s">
        <v>149</v>
      </c>
      <c r="D217" s="41" t="s">
        <v>9</v>
      </c>
      <c r="E217" s="41" t="s">
        <v>9</v>
      </c>
      <c r="F217" s="41" t="s">
        <v>9</v>
      </c>
      <c r="G217" s="41" t="s">
        <v>9</v>
      </c>
    </row>
    <row r="218" spans="1:7" ht="8.25" customHeight="1" x14ac:dyDescent="0.25">
      <c r="A218" s="43">
        <v>218</v>
      </c>
      <c r="B218" s="40" t="s">
        <v>626</v>
      </c>
      <c r="C218" s="41" t="s">
        <v>149</v>
      </c>
      <c r="D218" s="41" t="s">
        <v>9</v>
      </c>
      <c r="E218" s="41" t="s">
        <v>9</v>
      </c>
      <c r="F218" s="41" t="s">
        <v>9</v>
      </c>
      <c r="G218" s="41" t="s">
        <v>9</v>
      </c>
    </row>
    <row r="219" spans="1:7" ht="8.25" customHeight="1" x14ac:dyDescent="0.25">
      <c r="A219" s="43">
        <v>219</v>
      </c>
      <c r="B219" s="40" t="s">
        <v>636</v>
      </c>
      <c r="C219" s="41" t="s">
        <v>149</v>
      </c>
      <c r="D219" s="41" t="s">
        <v>9</v>
      </c>
      <c r="E219" s="41" t="s">
        <v>9</v>
      </c>
      <c r="F219" s="41" t="s">
        <v>9</v>
      </c>
      <c r="G219" s="41" t="s">
        <v>9</v>
      </c>
    </row>
    <row r="220" spans="1:7" ht="8.25" customHeight="1" x14ac:dyDescent="0.25">
      <c r="A220" s="43">
        <v>220</v>
      </c>
      <c r="B220" s="40" t="s">
        <v>637</v>
      </c>
      <c r="C220" s="41" t="s">
        <v>149</v>
      </c>
      <c r="D220" s="41" t="s">
        <v>9</v>
      </c>
      <c r="E220" s="41" t="s">
        <v>9</v>
      </c>
      <c r="F220" s="41" t="s">
        <v>9</v>
      </c>
      <c r="G220" s="41" t="s">
        <v>9</v>
      </c>
    </row>
    <row r="221" spans="1:7" ht="8.25" customHeight="1" x14ac:dyDescent="0.25">
      <c r="A221" s="43">
        <v>221</v>
      </c>
      <c r="B221" s="40" t="s">
        <v>638</v>
      </c>
      <c r="C221" s="41" t="s">
        <v>149</v>
      </c>
      <c r="D221" s="41" t="s">
        <v>9</v>
      </c>
      <c r="E221" s="41" t="s">
        <v>9</v>
      </c>
      <c r="F221" s="41" t="s">
        <v>9</v>
      </c>
      <c r="G221" s="41" t="s">
        <v>9</v>
      </c>
    </row>
    <row r="222" spans="1:7" ht="8.25" customHeight="1" x14ac:dyDescent="0.25">
      <c r="A222" s="43">
        <v>222</v>
      </c>
      <c r="B222" s="40" t="s">
        <v>656</v>
      </c>
      <c r="C222" s="41" t="s">
        <v>149</v>
      </c>
      <c r="D222" s="41" t="s">
        <v>9</v>
      </c>
      <c r="E222" s="41" t="s">
        <v>9</v>
      </c>
      <c r="F222" s="41" t="s">
        <v>9</v>
      </c>
      <c r="G222" s="41" t="s">
        <v>9</v>
      </c>
    </row>
    <row r="223" spans="1:7" ht="8.25" customHeight="1" x14ac:dyDescent="0.25">
      <c r="A223" s="43">
        <v>223</v>
      </c>
      <c r="B223" s="40" t="s">
        <v>657</v>
      </c>
      <c r="C223" s="41" t="s">
        <v>149</v>
      </c>
      <c r="D223" s="41" t="s">
        <v>9</v>
      </c>
      <c r="E223" s="41" t="s">
        <v>9</v>
      </c>
      <c r="F223" s="41" t="s">
        <v>9</v>
      </c>
      <c r="G223" s="41" t="s">
        <v>9</v>
      </c>
    </row>
    <row r="224" spans="1:7" ht="8.25" customHeight="1" x14ac:dyDescent="0.25">
      <c r="A224" s="43">
        <v>224</v>
      </c>
      <c r="B224" s="40" t="s">
        <v>1917</v>
      </c>
      <c r="C224" s="41" t="s">
        <v>149</v>
      </c>
      <c r="D224" s="41" t="s">
        <v>9</v>
      </c>
      <c r="E224" s="41" t="s">
        <v>9</v>
      </c>
      <c r="F224" s="41" t="s">
        <v>9</v>
      </c>
      <c r="G224" s="41" t="s">
        <v>9</v>
      </c>
    </row>
    <row r="225" spans="1:7" ht="8.25" customHeight="1" x14ac:dyDescent="0.25">
      <c r="A225" s="43">
        <v>225</v>
      </c>
      <c r="B225" s="40" t="s">
        <v>627</v>
      </c>
      <c r="C225" s="41" t="s">
        <v>149</v>
      </c>
      <c r="D225" s="41" t="s">
        <v>9</v>
      </c>
      <c r="E225" s="41" t="s">
        <v>9</v>
      </c>
      <c r="F225" s="41" t="s">
        <v>9</v>
      </c>
      <c r="G225" s="41" t="s">
        <v>9</v>
      </c>
    </row>
    <row r="226" spans="1:7" ht="8.25" customHeight="1" x14ac:dyDescent="0.25">
      <c r="A226" s="43">
        <v>226</v>
      </c>
      <c r="B226" s="40" t="s">
        <v>628</v>
      </c>
      <c r="C226" s="41" t="s">
        <v>149</v>
      </c>
      <c r="D226" s="41" t="s">
        <v>9</v>
      </c>
      <c r="E226" s="41" t="s">
        <v>9</v>
      </c>
      <c r="F226" s="41" t="s">
        <v>9</v>
      </c>
      <c r="G226" s="41" t="s">
        <v>9</v>
      </c>
    </row>
    <row r="227" spans="1:7" ht="8.25" customHeight="1" x14ac:dyDescent="0.25">
      <c r="A227" s="43">
        <v>227</v>
      </c>
      <c r="B227" s="40" t="s">
        <v>629</v>
      </c>
      <c r="C227" s="41" t="s">
        <v>149</v>
      </c>
      <c r="D227" s="41" t="s">
        <v>9</v>
      </c>
      <c r="E227" s="41" t="s">
        <v>9</v>
      </c>
      <c r="F227" s="41" t="s">
        <v>9</v>
      </c>
      <c r="G227" s="41" t="s">
        <v>9</v>
      </c>
    </row>
    <row r="228" spans="1:7" ht="8.25" customHeight="1" x14ac:dyDescent="0.25">
      <c r="A228" s="43">
        <v>228</v>
      </c>
      <c r="B228" s="40" t="s">
        <v>630</v>
      </c>
      <c r="C228" s="41" t="s">
        <v>149</v>
      </c>
      <c r="D228" s="41" t="s">
        <v>9</v>
      </c>
      <c r="E228" s="41" t="s">
        <v>9</v>
      </c>
      <c r="F228" s="41" t="s">
        <v>9</v>
      </c>
      <c r="G228" s="41" t="s">
        <v>9</v>
      </c>
    </row>
    <row r="229" spans="1:7" ht="8.25" customHeight="1" x14ac:dyDescent="0.25">
      <c r="A229" s="43">
        <v>229</v>
      </c>
      <c r="B229" s="40" t="s">
        <v>631</v>
      </c>
      <c r="C229" s="41" t="s">
        <v>149</v>
      </c>
      <c r="D229" s="41" t="s">
        <v>9</v>
      </c>
      <c r="E229" s="41" t="s">
        <v>9</v>
      </c>
      <c r="F229" s="41" t="s">
        <v>9</v>
      </c>
      <c r="G229" s="41" t="s">
        <v>9</v>
      </c>
    </row>
    <row r="230" spans="1:7" ht="8.25" customHeight="1" x14ac:dyDescent="0.25">
      <c r="A230" s="43">
        <v>230</v>
      </c>
      <c r="B230" s="40" t="s">
        <v>632</v>
      </c>
      <c r="C230" s="41" t="s">
        <v>149</v>
      </c>
      <c r="D230" s="41" t="s">
        <v>9</v>
      </c>
      <c r="E230" s="41" t="s">
        <v>9</v>
      </c>
      <c r="F230" s="41" t="s">
        <v>9</v>
      </c>
      <c r="G230" s="41" t="s">
        <v>9</v>
      </c>
    </row>
    <row r="231" spans="1:7" ht="8.25" customHeight="1" x14ac:dyDescent="0.25">
      <c r="A231" s="43">
        <v>231</v>
      </c>
      <c r="B231" s="40" t="s">
        <v>633</v>
      </c>
      <c r="C231" s="41" t="s">
        <v>149</v>
      </c>
      <c r="D231" s="41" t="s">
        <v>9</v>
      </c>
      <c r="E231" s="41" t="s">
        <v>9</v>
      </c>
      <c r="F231" s="41" t="s">
        <v>9</v>
      </c>
      <c r="G231" s="41" t="s">
        <v>9</v>
      </c>
    </row>
    <row r="232" spans="1:7" ht="8.25" customHeight="1" x14ac:dyDescent="0.25">
      <c r="A232" s="43">
        <v>232</v>
      </c>
      <c r="B232" s="40" t="s">
        <v>634</v>
      </c>
      <c r="C232" s="41" t="s">
        <v>149</v>
      </c>
      <c r="D232" s="41" t="s">
        <v>9</v>
      </c>
      <c r="E232" s="41" t="s">
        <v>9</v>
      </c>
      <c r="F232" s="41" t="s">
        <v>9</v>
      </c>
      <c r="G232" s="41" t="s">
        <v>9</v>
      </c>
    </row>
    <row r="233" spans="1:7" ht="8.25" customHeight="1" x14ac:dyDescent="0.25">
      <c r="A233" s="43">
        <v>233</v>
      </c>
      <c r="B233" s="40" t="s">
        <v>635</v>
      </c>
      <c r="C233" s="41" t="s">
        <v>149</v>
      </c>
      <c r="D233" s="41" t="s">
        <v>9</v>
      </c>
      <c r="E233" s="41" t="s">
        <v>9</v>
      </c>
      <c r="F233" s="41" t="s">
        <v>9</v>
      </c>
      <c r="G233" s="41" t="s">
        <v>9</v>
      </c>
    </row>
    <row r="234" spans="1:7" ht="8.25" customHeight="1" x14ac:dyDescent="0.25">
      <c r="A234" s="43">
        <v>234</v>
      </c>
      <c r="B234" s="40" t="s">
        <v>609</v>
      </c>
      <c r="C234" s="41" t="s">
        <v>149</v>
      </c>
      <c r="D234" s="41" t="s">
        <v>9</v>
      </c>
      <c r="E234" s="41" t="s">
        <v>9</v>
      </c>
      <c r="F234" s="41" t="s">
        <v>9</v>
      </c>
      <c r="G234" s="41" t="s">
        <v>9</v>
      </c>
    </row>
    <row r="235" spans="1:7" ht="8.25" customHeight="1" x14ac:dyDescent="0.25">
      <c r="A235" s="43">
        <v>235</v>
      </c>
      <c r="B235" s="40" t="s">
        <v>610</v>
      </c>
      <c r="C235" s="41" t="s">
        <v>149</v>
      </c>
      <c r="D235" s="41" t="s">
        <v>9</v>
      </c>
      <c r="E235" s="41" t="s">
        <v>9</v>
      </c>
      <c r="F235" s="41" t="s">
        <v>9</v>
      </c>
      <c r="G235" s="41" t="s">
        <v>9</v>
      </c>
    </row>
    <row r="236" spans="1:7" ht="8.25" customHeight="1" x14ac:dyDescent="0.25">
      <c r="A236" s="43">
        <v>236</v>
      </c>
      <c r="B236" s="40" t="s">
        <v>611</v>
      </c>
      <c r="C236" s="41" t="s">
        <v>149</v>
      </c>
      <c r="D236" s="41" t="s">
        <v>9</v>
      </c>
      <c r="E236" s="41" t="s">
        <v>9</v>
      </c>
      <c r="F236" s="41" t="s">
        <v>9</v>
      </c>
      <c r="G236" s="41" t="s">
        <v>9</v>
      </c>
    </row>
    <row r="237" spans="1:7" ht="8.25" customHeight="1" x14ac:dyDescent="0.25">
      <c r="A237" s="43">
        <v>237</v>
      </c>
      <c r="B237" s="40" t="s">
        <v>612</v>
      </c>
      <c r="C237" s="41" t="s">
        <v>149</v>
      </c>
      <c r="D237" s="41" t="s">
        <v>9</v>
      </c>
      <c r="E237" s="41" t="s">
        <v>9</v>
      </c>
      <c r="F237" s="41" t="s">
        <v>9</v>
      </c>
      <c r="G237" s="41" t="s">
        <v>9</v>
      </c>
    </row>
    <row r="238" spans="1:7" ht="8.25" customHeight="1" x14ac:dyDescent="0.25">
      <c r="A238" s="43">
        <v>238</v>
      </c>
      <c r="B238" s="40" t="s">
        <v>613</v>
      </c>
      <c r="C238" s="41" t="s">
        <v>149</v>
      </c>
      <c r="D238" s="41" t="s">
        <v>9</v>
      </c>
      <c r="E238" s="41" t="s">
        <v>9</v>
      </c>
      <c r="F238" s="41" t="s">
        <v>9</v>
      </c>
      <c r="G238" s="41" t="s">
        <v>9</v>
      </c>
    </row>
    <row r="239" spans="1:7" ht="8.25" customHeight="1" x14ac:dyDescent="0.25">
      <c r="A239" s="43">
        <v>239</v>
      </c>
      <c r="B239" s="40" t="s">
        <v>614</v>
      </c>
      <c r="C239" s="41" t="s">
        <v>149</v>
      </c>
      <c r="D239" s="41" t="s">
        <v>9</v>
      </c>
      <c r="E239" s="41" t="s">
        <v>9</v>
      </c>
      <c r="F239" s="41" t="s">
        <v>9</v>
      </c>
      <c r="G239" s="41" t="s">
        <v>9</v>
      </c>
    </row>
    <row r="240" spans="1:7" ht="8.25" customHeight="1" x14ac:dyDescent="0.25">
      <c r="A240" s="43">
        <v>240</v>
      </c>
      <c r="B240" s="40" t="s">
        <v>615</v>
      </c>
      <c r="C240" s="41" t="s">
        <v>149</v>
      </c>
      <c r="D240" s="41" t="s">
        <v>9</v>
      </c>
      <c r="E240" s="41" t="s">
        <v>9</v>
      </c>
      <c r="F240" s="41" t="s">
        <v>9</v>
      </c>
      <c r="G240" s="41" t="s">
        <v>9</v>
      </c>
    </row>
    <row r="241" spans="1:7" ht="8.25" customHeight="1" x14ac:dyDescent="0.25">
      <c r="A241" s="43">
        <v>241</v>
      </c>
      <c r="B241" s="40" t="s">
        <v>616</v>
      </c>
      <c r="C241" s="41" t="s">
        <v>149</v>
      </c>
      <c r="D241" s="41" t="s">
        <v>9</v>
      </c>
      <c r="E241" s="41" t="s">
        <v>9</v>
      </c>
      <c r="F241" s="41" t="s">
        <v>9</v>
      </c>
      <c r="G241" s="41" t="s">
        <v>9</v>
      </c>
    </row>
    <row r="242" spans="1:7" ht="8.25" customHeight="1" x14ac:dyDescent="0.25">
      <c r="A242" s="43">
        <v>242</v>
      </c>
      <c r="B242" s="40" t="s">
        <v>617</v>
      </c>
      <c r="C242" s="41" t="s">
        <v>149</v>
      </c>
      <c r="D242" s="41" t="s">
        <v>9</v>
      </c>
      <c r="E242" s="41" t="s">
        <v>9</v>
      </c>
      <c r="F242" s="41" t="s">
        <v>9</v>
      </c>
      <c r="G242" s="41" t="s">
        <v>9</v>
      </c>
    </row>
    <row r="243" spans="1:7" ht="8.25" customHeight="1" x14ac:dyDescent="0.25">
      <c r="A243" s="43">
        <v>243</v>
      </c>
      <c r="B243" s="40" t="s">
        <v>618</v>
      </c>
      <c r="C243" s="41" t="s">
        <v>149</v>
      </c>
      <c r="D243" s="41" t="s">
        <v>9</v>
      </c>
      <c r="E243" s="41" t="s">
        <v>9</v>
      </c>
      <c r="F243" s="41" t="s">
        <v>9</v>
      </c>
      <c r="G243" s="41" t="s">
        <v>9</v>
      </c>
    </row>
    <row r="244" spans="1:7" ht="8.25" customHeight="1" x14ac:dyDescent="0.25">
      <c r="A244" s="43">
        <v>244</v>
      </c>
      <c r="B244" s="40" t="s">
        <v>639</v>
      </c>
      <c r="C244" s="41" t="s">
        <v>149</v>
      </c>
      <c r="D244" s="41" t="s">
        <v>9</v>
      </c>
      <c r="E244" s="41" t="s">
        <v>9</v>
      </c>
      <c r="F244" s="41" t="s">
        <v>9</v>
      </c>
      <c r="G244" s="41" t="s">
        <v>9</v>
      </c>
    </row>
    <row r="245" spans="1:7" ht="8.25" customHeight="1" x14ac:dyDescent="0.25">
      <c r="A245" s="43">
        <v>245</v>
      </c>
      <c r="B245" s="40" t="s">
        <v>641</v>
      </c>
      <c r="C245" s="41" t="s">
        <v>149</v>
      </c>
      <c r="D245" s="41" t="s">
        <v>9</v>
      </c>
      <c r="E245" s="41" t="s">
        <v>9</v>
      </c>
      <c r="F245" s="41" t="s">
        <v>9</v>
      </c>
      <c r="G245" s="41" t="s">
        <v>9</v>
      </c>
    </row>
    <row r="246" spans="1:7" ht="8.25" customHeight="1" x14ac:dyDescent="0.25">
      <c r="A246" s="43">
        <v>246</v>
      </c>
      <c r="B246" s="40" t="s">
        <v>642</v>
      </c>
      <c r="C246" s="41" t="s">
        <v>149</v>
      </c>
      <c r="D246" s="41" t="s">
        <v>9</v>
      </c>
      <c r="E246" s="41" t="s">
        <v>9</v>
      </c>
      <c r="F246" s="41" t="s">
        <v>9</v>
      </c>
      <c r="G246" s="41" t="s">
        <v>9</v>
      </c>
    </row>
    <row r="247" spans="1:7" ht="8.25" customHeight="1" x14ac:dyDescent="0.25">
      <c r="A247" s="43">
        <v>247</v>
      </c>
      <c r="B247" s="40" t="s">
        <v>643</v>
      </c>
      <c r="C247" s="41" t="s">
        <v>149</v>
      </c>
      <c r="D247" s="41" t="s">
        <v>9</v>
      </c>
      <c r="E247" s="41" t="s">
        <v>9</v>
      </c>
      <c r="F247" s="41" t="s">
        <v>9</v>
      </c>
      <c r="G247" s="41" t="s">
        <v>9</v>
      </c>
    </row>
    <row r="248" spans="1:7" ht="8.25" customHeight="1" x14ac:dyDescent="0.25">
      <c r="A248" s="43">
        <v>248</v>
      </c>
      <c r="B248" s="40" t="s">
        <v>644</v>
      </c>
      <c r="C248" s="41" t="s">
        <v>149</v>
      </c>
      <c r="D248" s="41" t="s">
        <v>9</v>
      </c>
      <c r="E248" s="41" t="s">
        <v>9</v>
      </c>
      <c r="F248" s="41" t="s">
        <v>9</v>
      </c>
      <c r="G248" s="41" t="s">
        <v>9</v>
      </c>
    </row>
    <row r="249" spans="1:7" ht="8.25" customHeight="1" x14ac:dyDescent="0.25">
      <c r="A249" s="43">
        <v>249</v>
      </c>
      <c r="B249" s="40" t="s">
        <v>645</v>
      </c>
      <c r="C249" s="41" t="s">
        <v>149</v>
      </c>
      <c r="D249" s="41" t="s">
        <v>9</v>
      </c>
      <c r="E249" s="41" t="s">
        <v>9</v>
      </c>
      <c r="F249" s="41" t="s">
        <v>9</v>
      </c>
      <c r="G249" s="41" t="s">
        <v>9</v>
      </c>
    </row>
    <row r="250" spans="1:7" ht="8.25" customHeight="1" x14ac:dyDescent="0.25">
      <c r="A250" s="43">
        <v>250</v>
      </c>
      <c r="B250" s="40" t="s">
        <v>646</v>
      </c>
      <c r="C250" s="41" t="s">
        <v>149</v>
      </c>
      <c r="D250" s="41" t="s">
        <v>9</v>
      </c>
      <c r="E250" s="41" t="s">
        <v>9</v>
      </c>
      <c r="F250" s="41" t="s">
        <v>9</v>
      </c>
      <c r="G250" s="41" t="s">
        <v>9</v>
      </c>
    </row>
    <row r="251" spans="1:7" ht="8.25" customHeight="1" x14ac:dyDescent="0.25">
      <c r="A251" s="43">
        <v>251</v>
      </c>
      <c r="B251" s="40" t="s">
        <v>647</v>
      </c>
      <c r="C251" s="41" t="s">
        <v>149</v>
      </c>
      <c r="D251" s="41" t="s">
        <v>9</v>
      </c>
      <c r="E251" s="41" t="s">
        <v>9</v>
      </c>
      <c r="F251" s="41" t="s">
        <v>9</v>
      </c>
      <c r="G251" s="41" t="s">
        <v>9</v>
      </c>
    </row>
    <row r="252" spans="1:7" ht="8.25" customHeight="1" x14ac:dyDescent="0.25">
      <c r="A252" s="43">
        <v>252</v>
      </c>
      <c r="B252" s="40" t="s">
        <v>700</v>
      </c>
      <c r="C252" s="41" t="s">
        <v>116</v>
      </c>
      <c r="D252" s="41" t="s">
        <v>9</v>
      </c>
      <c r="E252" s="41" t="s">
        <v>9</v>
      </c>
      <c r="F252" s="41" t="s">
        <v>9</v>
      </c>
      <c r="G252" s="41" t="s">
        <v>9</v>
      </c>
    </row>
    <row r="253" spans="1:7" ht="8.25" customHeight="1" x14ac:dyDescent="0.25">
      <c r="A253" s="43">
        <v>253</v>
      </c>
      <c r="B253" s="40" t="s">
        <v>701</v>
      </c>
      <c r="C253" s="41" t="s">
        <v>116</v>
      </c>
      <c r="D253" s="41" t="s">
        <v>9</v>
      </c>
      <c r="E253" s="41" t="s">
        <v>9</v>
      </c>
      <c r="F253" s="41" t="s">
        <v>9</v>
      </c>
      <c r="G253" s="41" t="s">
        <v>9</v>
      </c>
    </row>
    <row r="254" spans="1:7" ht="8.25" customHeight="1" x14ac:dyDescent="0.25">
      <c r="A254" s="43">
        <v>254</v>
      </c>
      <c r="B254" s="40" t="s">
        <v>702</v>
      </c>
      <c r="C254" s="41" t="s">
        <v>116</v>
      </c>
      <c r="D254" s="41" t="s">
        <v>9</v>
      </c>
      <c r="E254" s="41" t="s">
        <v>9</v>
      </c>
      <c r="F254" s="41" t="s">
        <v>9</v>
      </c>
      <c r="G254" s="41" t="s">
        <v>9</v>
      </c>
    </row>
    <row r="255" spans="1:7" ht="8.25" customHeight="1" x14ac:dyDescent="0.25">
      <c r="A255" s="43">
        <v>255</v>
      </c>
      <c r="B255" s="40" t="s">
        <v>703</v>
      </c>
      <c r="C255" s="41" t="s">
        <v>116</v>
      </c>
      <c r="D255" s="41" t="s">
        <v>9</v>
      </c>
      <c r="E255" s="41" t="s">
        <v>9</v>
      </c>
      <c r="F255" s="41" t="s">
        <v>9</v>
      </c>
      <c r="G255" s="41" t="s">
        <v>9</v>
      </c>
    </row>
    <row r="256" spans="1:7" ht="8.25" customHeight="1" x14ac:dyDescent="0.25">
      <c r="A256" s="43">
        <v>256</v>
      </c>
      <c r="B256" s="40" t="s">
        <v>704</v>
      </c>
      <c r="C256" s="41" t="s">
        <v>116</v>
      </c>
      <c r="D256" s="41" t="s">
        <v>9</v>
      </c>
      <c r="E256" s="41" t="s">
        <v>9</v>
      </c>
      <c r="F256" s="41" t="s">
        <v>9</v>
      </c>
      <c r="G256" s="41" t="s">
        <v>9</v>
      </c>
    </row>
    <row r="257" spans="1:7" ht="8.25" customHeight="1" x14ac:dyDescent="0.25">
      <c r="A257" s="43">
        <v>257</v>
      </c>
      <c r="B257" s="40" t="s">
        <v>705</v>
      </c>
      <c r="C257" s="41" t="s">
        <v>116</v>
      </c>
      <c r="D257" s="41" t="s">
        <v>9</v>
      </c>
      <c r="E257" s="41" t="s">
        <v>9</v>
      </c>
      <c r="F257" s="41" t="s">
        <v>9</v>
      </c>
      <c r="G257" s="41" t="s">
        <v>9</v>
      </c>
    </row>
    <row r="258" spans="1:7" ht="8.25" customHeight="1" x14ac:dyDescent="0.25">
      <c r="A258" s="43">
        <v>258</v>
      </c>
      <c r="B258" s="40" t="s">
        <v>706</v>
      </c>
      <c r="C258" s="41" t="s">
        <v>116</v>
      </c>
      <c r="D258" s="41" t="s">
        <v>9</v>
      </c>
      <c r="E258" s="41" t="s">
        <v>9</v>
      </c>
      <c r="F258" s="41" t="s">
        <v>9</v>
      </c>
      <c r="G258" s="41" t="s">
        <v>9</v>
      </c>
    </row>
    <row r="259" spans="1:7" ht="8.25" customHeight="1" x14ac:dyDescent="0.25">
      <c r="A259" s="43">
        <v>259</v>
      </c>
      <c r="B259" s="40" t="s">
        <v>707</v>
      </c>
      <c r="C259" s="41" t="s">
        <v>116</v>
      </c>
      <c r="D259" s="41" t="s">
        <v>9</v>
      </c>
      <c r="E259" s="41" t="s">
        <v>9</v>
      </c>
      <c r="F259" s="41" t="s">
        <v>9</v>
      </c>
      <c r="G259" s="41" t="s">
        <v>9</v>
      </c>
    </row>
    <row r="260" spans="1:7" ht="8.25" customHeight="1" x14ac:dyDescent="0.25">
      <c r="A260" s="43">
        <v>260</v>
      </c>
      <c r="B260" s="40" t="s">
        <v>708</v>
      </c>
      <c r="C260" s="41" t="s">
        <v>116</v>
      </c>
      <c r="D260" s="41" t="s">
        <v>9</v>
      </c>
      <c r="E260" s="41" t="s">
        <v>9</v>
      </c>
      <c r="F260" s="41" t="s">
        <v>9</v>
      </c>
      <c r="G260" s="41" t="s">
        <v>9</v>
      </c>
    </row>
    <row r="261" spans="1:7" ht="8.25" customHeight="1" x14ac:dyDescent="0.25">
      <c r="A261" s="43">
        <v>261</v>
      </c>
      <c r="B261" s="40" t="s">
        <v>648</v>
      </c>
      <c r="C261" s="41" t="s">
        <v>149</v>
      </c>
      <c r="D261" s="41" t="s">
        <v>9</v>
      </c>
      <c r="E261" s="41" t="s">
        <v>9</v>
      </c>
      <c r="F261" s="41" t="s">
        <v>9</v>
      </c>
      <c r="G261" s="41" t="s">
        <v>9</v>
      </c>
    </row>
    <row r="262" spans="1:7" ht="8.25" customHeight="1" x14ac:dyDescent="0.25">
      <c r="A262" s="43">
        <v>262</v>
      </c>
      <c r="B262" s="40" t="s">
        <v>649</v>
      </c>
      <c r="C262" s="41" t="s">
        <v>149</v>
      </c>
      <c r="D262" s="41" t="s">
        <v>9</v>
      </c>
      <c r="E262" s="41" t="s">
        <v>9</v>
      </c>
      <c r="F262" s="41" t="s">
        <v>9</v>
      </c>
      <c r="G262" s="41" t="s">
        <v>9</v>
      </c>
    </row>
    <row r="263" spans="1:7" ht="8.25" customHeight="1" x14ac:dyDescent="0.25">
      <c r="A263" s="43">
        <v>263</v>
      </c>
      <c r="B263" s="40" t="s">
        <v>650</v>
      </c>
      <c r="C263" s="41" t="s">
        <v>149</v>
      </c>
      <c r="D263" s="41" t="s">
        <v>9</v>
      </c>
      <c r="E263" s="41" t="s">
        <v>9</v>
      </c>
      <c r="F263" s="41" t="s">
        <v>9</v>
      </c>
      <c r="G263" s="41" t="s">
        <v>9</v>
      </c>
    </row>
    <row r="264" spans="1:7" ht="8.25" customHeight="1" x14ac:dyDescent="0.25">
      <c r="A264" s="43">
        <v>264</v>
      </c>
      <c r="B264" s="40" t="s">
        <v>651</v>
      </c>
      <c r="C264" s="41" t="s">
        <v>149</v>
      </c>
      <c r="D264" s="41" t="s">
        <v>9</v>
      </c>
      <c r="E264" s="41" t="s">
        <v>9</v>
      </c>
      <c r="F264" s="41" t="s">
        <v>9</v>
      </c>
      <c r="G264" s="41" t="s">
        <v>9</v>
      </c>
    </row>
    <row r="265" spans="1:7" ht="8.25" customHeight="1" x14ac:dyDescent="0.25">
      <c r="A265" s="43">
        <v>265</v>
      </c>
      <c r="B265" s="40" t="s">
        <v>652</v>
      </c>
      <c r="C265" s="41" t="s">
        <v>149</v>
      </c>
      <c r="D265" s="41" t="s">
        <v>9</v>
      </c>
      <c r="E265" s="41" t="s">
        <v>9</v>
      </c>
      <c r="F265" s="41" t="s">
        <v>9</v>
      </c>
      <c r="G265" s="41" t="s">
        <v>9</v>
      </c>
    </row>
    <row r="266" spans="1:7" ht="8.25" customHeight="1" x14ac:dyDescent="0.25">
      <c r="A266" s="43">
        <v>266</v>
      </c>
      <c r="B266" s="40" t="s">
        <v>653</v>
      </c>
      <c r="C266" s="41" t="s">
        <v>149</v>
      </c>
      <c r="D266" s="41" t="s">
        <v>9</v>
      </c>
      <c r="E266" s="41" t="s">
        <v>9</v>
      </c>
      <c r="F266" s="41" t="s">
        <v>9</v>
      </c>
      <c r="G266" s="41" t="s">
        <v>9</v>
      </c>
    </row>
    <row r="267" spans="1:7" ht="8.25" customHeight="1" x14ac:dyDescent="0.25">
      <c r="A267" s="43">
        <v>267</v>
      </c>
      <c r="B267" s="40" t="s">
        <v>654</v>
      </c>
      <c r="C267" s="41" t="s">
        <v>149</v>
      </c>
      <c r="D267" s="41" t="s">
        <v>9</v>
      </c>
      <c r="E267" s="41" t="s">
        <v>9</v>
      </c>
      <c r="F267" s="41" t="s">
        <v>9</v>
      </c>
      <c r="G267" s="41" t="s">
        <v>9</v>
      </c>
    </row>
    <row r="268" spans="1:7" ht="8.25" customHeight="1" x14ac:dyDescent="0.25">
      <c r="A268" s="43">
        <v>268</v>
      </c>
      <c r="B268" s="40" t="s">
        <v>655</v>
      </c>
      <c r="C268" s="41" t="s">
        <v>149</v>
      </c>
      <c r="D268" s="41" t="s">
        <v>9</v>
      </c>
      <c r="E268" s="41" t="s">
        <v>9</v>
      </c>
      <c r="F268" s="41" t="s">
        <v>9</v>
      </c>
      <c r="G268" s="41" t="s">
        <v>9</v>
      </c>
    </row>
    <row r="269" spans="1:7" ht="8.25" customHeight="1" x14ac:dyDescent="0.25">
      <c r="A269" s="43">
        <v>269</v>
      </c>
      <c r="B269" s="40" t="s">
        <v>659</v>
      </c>
      <c r="C269" s="41" t="s">
        <v>149</v>
      </c>
      <c r="D269" s="41" t="s">
        <v>9</v>
      </c>
      <c r="E269" s="41" t="s">
        <v>9</v>
      </c>
      <c r="F269" s="41" t="s">
        <v>9</v>
      </c>
      <c r="G269" s="41" t="s">
        <v>9</v>
      </c>
    </row>
    <row r="270" spans="1:7" ht="8.25" customHeight="1" x14ac:dyDescent="0.25">
      <c r="A270" s="43">
        <v>270</v>
      </c>
      <c r="B270" s="40" t="s">
        <v>660</v>
      </c>
      <c r="C270" s="41" t="s">
        <v>149</v>
      </c>
      <c r="D270" s="41" t="s">
        <v>9</v>
      </c>
      <c r="E270" s="41" t="s">
        <v>9</v>
      </c>
      <c r="F270" s="41" t="s">
        <v>9</v>
      </c>
      <c r="G270" s="41" t="s">
        <v>9</v>
      </c>
    </row>
    <row r="271" spans="1:7" ht="8.25" customHeight="1" x14ac:dyDescent="0.25">
      <c r="A271" s="43">
        <v>271</v>
      </c>
      <c r="B271" s="40" t="s">
        <v>661</v>
      </c>
      <c r="C271" s="41" t="s">
        <v>149</v>
      </c>
      <c r="D271" s="41" t="s">
        <v>9</v>
      </c>
      <c r="E271" s="41" t="s">
        <v>9</v>
      </c>
      <c r="F271" s="41" t="s">
        <v>9</v>
      </c>
      <c r="G271" s="41" t="s">
        <v>9</v>
      </c>
    </row>
    <row r="272" spans="1:7" ht="8.25" customHeight="1" x14ac:dyDescent="0.25">
      <c r="A272" s="43">
        <v>272</v>
      </c>
      <c r="B272" s="40" t="s">
        <v>662</v>
      </c>
      <c r="C272" s="41" t="s">
        <v>149</v>
      </c>
      <c r="D272" s="41" t="s">
        <v>9</v>
      </c>
      <c r="E272" s="41" t="s">
        <v>9</v>
      </c>
      <c r="F272" s="41" t="s">
        <v>9</v>
      </c>
      <c r="G272" s="41" t="s">
        <v>9</v>
      </c>
    </row>
    <row r="273" spans="1:7" ht="8.25" customHeight="1" x14ac:dyDescent="0.25">
      <c r="A273" s="43">
        <v>273</v>
      </c>
      <c r="B273" s="40" t="s">
        <v>663</v>
      </c>
      <c r="C273" s="41" t="s">
        <v>149</v>
      </c>
      <c r="D273" s="41" t="s">
        <v>9</v>
      </c>
      <c r="E273" s="41" t="s">
        <v>9</v>
      </c>
      <c r="F273" s="41" t="s">
        <v>9</v>
      </c>
      <c r="G273" s="41" t="s">
        <v>9</v>
      </c>
    </row>
    <row r="274" spans="1:7" ht="8.25" customHeight="1" x14ac:dyDescent="0.25">
      <c r="A274" s="43">
        <v>274</v>
      </c>
      <c r="B274" s="40" t="s">
        <v>664</v>
      </c>
      <c r="C274" s="41" t="s">
        <v>149</v>
      </c>
      <c r="D274" s="41" t="s">
        <v>9</v>
      </c>
      <c r="E274" s="41" t="s">
        <v>9</v>
      </c>
      <c r="F274" s="41" t="s">
        <v>9</v>
      </c>
      <c r="G274" s="41" t="s">
        <v>9</v>
      </c>
    </row>
    <row r="275" spans="1:7" ht="8.25" customHeight="1" x14ac:dyDescent="0.25">
      <c r="A275" s="43">
        <v>275</v>
      </c>
      <c r="B275" s="40" t="s">
        <v>665</v>
      </c>
      <c r="C275" s="41" t="s">
        <v>149</v>
      </c>
      <c r="D275" s="41" t="s">
        <v>9</v>
      </c>
      <c r="E275" s="41" t="s">
        <v>9</v>
      </c>
      <c r="F275" s="41" t="s">
        <v>9</v>
      </c>
      <c r="G275" s="41" t="s">
        <v>9</v>
      </c>
    </row>
    <row r="276" spans="1:7" ht="8.25" customHeight="1" x14ac:dyDescent="0.25">
      <c r="A276" s="43">
        <v>276</v>
      </c>
      <c r="B276" s="40" t="s">
        <v>666</v>
      </c>
      <c r="C276" s="41" t="s">
        <v>149</v>
      </c>
      <c r="D276" s="41" t="s">
        <v>9</v>
      </c>
      <c r="E276" s="41" t="s">
        <v>9</v>
      </c>
      <c r="F276" s="41" t="s">
        <v>9</v>
      </c>
      <c r="G276" s="41" t="s">
        <v>9</v>
      </c>
    </row>
    <row r="277" spans="1:7" ht="8.25" customHeight="1" x14ac:dyDescent="0.25">
      <c r="A277" s="43">
        <v>277</v>
      </c>
      <c r="B277" s="40" t="s">
        <v>667</v>
      </c>
      <c r="C277" s="41" t="s">
        <v>149</v>
      </c>
      <c r="D277" s="41" t="s">
        <v>9</v>
      </c>
      <c r="E277" s="41" t="s">
        <v>9</v>
      </c>
      <c r="F277" s="41" t="s">
        <v>9</v>
      </c>
      <c r="G277" s="41" t="s">
        <v>9</v>
      </c>
    </row>
    <row r="278" spans="1:7" ht="8.25" customHeight="1" x14ac:dyDescent="0.25">
      <c r="A278" s="43">
        <v>278</v>
      </c>
      <c r="B278" s="40" t="s">
        <v>668</v>
      </c>
      <c r="C278" s="41" t="s">
        <v>149</v>
      </c>
      <c r="D278" s="41" t="s">
        <v>9</v>
      </c>
      <c r="E278" s="41" t="s">
        <v>9</v>
      </c>
      <c r="F278" s="41" t="s">
        <v>9</v>
      </c>
      <c r="G278" s="41" t="s">
        <v>9</v>
      </c>
    </row>
    <row r="279" spans="1:7" ht="8.25" customHeight="1" x14ac:dyDescent="0.25">
      <c r="A279" s="43">
        <v>279</v>
      </c>
      <c r="B279" s="40" t="s">
        <v>669</v>
      </c>
      <c r="C279" s="41" t="s">
        <v>149</v>
      </c>
      <c r="D279" s="41" t="s">
        <v>9</v>
      </c>
      <c r="E279" s="41" t="s">
        <v>9</v>
      </c>
      <c r="F279" s="41" t="s">
        <v>9</v>
      </c>
      <c r="G279" s="41" t="s">
        <v>9</v>
      </c>
    </row>
    <row r="280" spans="1:7" ht="8.25" customHeight="1" x14ac:dyDescent="0.25">
      <c r="A280" s="43">
        <v>280</v>
      </c>
      <c r="B280" s="40" t="s">
        <v>670</v>
      </c>
      <c r="C280" s="41" t="s">
        <v>149</v>
      </c>
      <c r="D280" s="41" t="s">
        <v>9</v>
      </c>
      <c r="E280" s="41" t="s">
        <v>9</v>
      </c>
      <c r="F280" s="41" t="s">
        <v>9</v>
      </c>
      <c r="G280" s="41" t="s">
        <v>9</v>
      </c>
    </row>
    <row r="281" spans="1:7" ht="8.25" customHeight="1" x14ac:dyDescent="0.25">
      <c r="A281" s="43">
        <v>281</v>
      </c>
      <c r="B281" s="40" t="s">
        <v>671</v>
      </c>
      <c r="C281" s="41" t="s">
        <v>149</v>
      </c>
      <c r="D281" s="41" t="s">
        <v>9</v>
      </c>
      <c r="E281" s="41" t="s">
        <v>9</v>
      </c>
      <c r="F281" s="41" t="s">
        <v>9</v>
      </c>
      <c r="G281" s="41" t="s">
        <v>9</v>
      </c>
    </row>
    <row r="282" spans="1:7" ht="8.25" customHeight="1" x14ac:dyDescent="0.25">
      <c r="A282" s="43">
        <v>282</v>
      </c>
      <c r="B282" s="40" t="s">
        <v>672</v>
      </c>
      <c r="C282" s="41" t="s">
        <v>149</v>
      </c>
      <c r="D282" s="41" t="s">
        <v>9</v>
      </c>
      <c r="E282" s="41" t="s">
        <v>9</v>
      </c>
      <c r="F282" s="41" t="s">
        <v>9</v>
      </c>
      <c r="G282" s="41" t="s">
        <v>9</v>
      </c>
    </row>
    <row r="283" spans="1:7" ht="8.25" customHeight="1" x14ac:dyDescent="0.25">
      <c r="A283" s="43">
        <v>283</v>
      </c>
      <c r="B283" s="40" t="s">
        <v>1361</v>
      </c>
      <c r="C283" s="41" t="s">
        <v>113</v>
      </c>
      <c r="D283" s="41" t="s">
        <v>9</v>
      </c>
      <c r="E283" s="41" t="s">
        <v>9</v>
      </c>
      <c r="F283" s="41" t="s">
        <v>9</v>
      </c>
      <c r="G283" s="41" t="s">
        <v>9</v>
      </c>
    </row>
    <row r="284" spans="1:7" ht="8.25" customHeight="1" x14ac:dyDescent="0.25">
      <c r="A284" s="43">
        <v>284</v>
      </c>
      <c r="B284" s="40" t="s">
        <v>1362</v>
      </c>
      <c r="C284" s="41" t="s">
        <v>113</v>
      </c>
      <c r="D284" s="41" t="s">
        <v>9</v>
      </c>
      <c r="E284" s="41" t="s">
        <v>9</v>
      </c>
      <c r="F284" s="41" t="s">
        <v>9</v>
      </c>
      <c r="G284" s="41" t="s">
        <v>9</v>
      </c>
    </row>
    <row r="285" spans="1:7" ht="8.25" customHeight="1" x14ac:dyDescent="0.25">
      <c r="A285" s="43">
        <v>285</v>
      </c>
      <c r="B285" s="40" t="s">
        <v>1363</v>
      </c>
      <c r="C285" s="41" t="s">
        <v>113</v>
      </c>
      <c r="D285" s="41" t="s">
        <v>9</v>
      </c>
      <c r="E285" s="41" t="s">
        <v>9</v>
      </c>
      <c r="F285" s="41" t="s">
        <v>9</v>
      </c>
      <c r="G285" s="41" t="s">
        <v>9</v>
      </c>
    </row>
    <row r="286" spans="1:7" ht="8.25" customHeight="1" x14ac:dyDescent="0.25">
      <c r="A286" s="43">
        <v>286</v>
      </c>
      <c r="B286" s="40" t="s">
        <v>1364</v>
      </c>
      <c r="C286" s="41" t="s">
        <v>113</v>
      </c>
      <c r="D286" s="41" t="s">
        <v>9</v>
      </c>
      <c r="E286" s="41" t="s">
        <v>9</v>
      </c>
      <c r="F286" s="41" t="s">
        <v>9</v>
      </c>
      <c r="G286" s="41" t="s">
        <v>9</v>
      </c>
    </row>
    <row r="287" spans="1:7" ht="8.25" customHeight="1" x14ac:dyDescent="0.25">
      <c r="A287" s="43">
        <v>287</v>
      </c>
      <c r="B287" s="40" t="s">
        <v>1365</v>
      </c>
      <c r="C287" s="41" t="s">
        <v>113</v>
      </c>
      <c r="D287" s="41" t="s">
        <v>9</v>
      </c>
      <c r="E287" s="41" t="s">
        <v>9</v>
      </c>
      <c r="F287" s="41" t="s">
        <v>9</v>
      </c>
      <c r="G287" s="41" t="s">
        <v>9</v>
      </c>
    </row>
    <row r="288" spans="1:7" ht="8.25" customHeight="1" x14ac:dyDescent="0.25">
      <c r="A288" s="43">
        <v>288</v>
      </c>
      <c r="B288" s="40" t="s">
        <v>1366</v>
      </c>
      <c r="C288" s="41" t="s">
        <v>113</v>
      </c>
      <c r="D288" s="41" t="s">
        <v>9</v>
      </c>
      <c r="E288" s="41" t="s">
        <v>9</v>
      </c>
      <c r="F288" s="41" t="s">
        <v>9</v>
      </c>
      <c r="G288" s="41" t="s">
        <v>9</v>
      </c>
    </row>
    <row r="289" spans="1:7" ht="8.25" customHeight="1" x14ac:dyDescent="0.25">
      <c r="A289" s="43">
        <v>289</v>
      </c>
      <c r="B289" s="40" t="s">
        <v>1367</v>
      </c>
      <c r="C289" s="41" t="s">
        <v>113</v>
      </c>
      <c r="D289" s="41" t="s">
        <v>9</v>
      </c>
      <c r="E289" s="41" t="s">
        <v>9</v>
      </c>
      <c r="F289" s="41" t="s">
        <v>9</v>
      </c>
      <c r="G289" s="41" t="s">
        <v>9</v>
      </c>
    </row>
    <row r="290" spans="1:7" ht="8.25" customHeight="1" x14ac:dyDescent="0.25">
      <c r="A290" s="43">
        <v>290</v>
      </c>
      <c r="B290" s="40" t="s">
        <v>1368</v>
      </c>
      <c r="C290" s="41" t="s">
        <v>113</v>
      </c>
      <c r="D290" s="41" t="s">
        <v>9</v>
      </c>
      <c r="E290" s="41" t="s">
        <v>9</v>
      </c>
      <c r="F290" s="41" t="s">
        <v>9</v>
      </c>
      <c r="G290" s="41" t="s">
        <v>9</v>
      </c>
    </row>
    <row r="291" spans="1:7" ht="8.25" customHeight="1" x14ac:dyDescent="0.25">
      <c r="A291" s="43">
        <v>291</v>
      </c>
      <c r="B291" s="40" t="s">
        <v>1369</v>
      </c>
      <c r="C291" s="41" t="s">
        <v>113</v>
      </c>
      <c r="D291" s="41" t="s">
        <v>9</v>
      </c>
      <c r="E291" s="41" t="s">
        <v>9</v>
      </c>
      <c r="F291" s="41" t="s">
        <v>9</v>
      </c>
      <c r="G291" s="41" t="s">
        <v>9</v>
      </c>
    </row>
    <row r="292" spans="1:7" ht="8.25" customHeight="1" x14ac:dyDescent="0.25">
      <c r="A292" s="43">
        <v>292</v>
      </c>
      <c r="B292" s="40" t="s">
        <v>1370</v>
      </c>
      <c r="C292" s="41" t="s">
        <v>113</v>
      </c>
      <c r="D292" s="41" t="s">
        <v>9</v>
      </c>
      <c r="E292" s="41" t="s">
        <v>9</v>
      </c>
      <c r="F292" s="41" t="s">
        <v>9</v>
      </c>
      <c r="G292" s="41" t="s">
        <v>9</v>
      </c>
    </row>
    <row r="293" spans="1:7" ht="8.25" customHeight="1" x14ac:dyDescent="0.25">
      <c r="A293" s="43">
        <v>293</v>
      </c>
      <c r="B293" s="40" t="s">
        <v>1371</v>
      </c>
      <c r="C293" s="41" t="s">
        <v>113</v>
      </c>
      <c r="D293" s="41" t="s">
        <v>9</v>
      </c>
      <c r="E293" s="41" t="s">
        <v>9</v>
      </c>
      <c r="F293" s="41" t="s">
        <v>9</v>
      </c>
      <c r="G293" s="41" t="s">
        <v>9</v>
      </c>
    </row>
    <row r="294" spans="1:7" ht="8.25" customHeight="1" x14ac:dyDescent="0.25">
      <c r="A294" s="43">
        <v>294</v>
      </c>
      <c r="B294" s="40" t="s">
        <v>1372</v>
      </c>
      <c r="C294" s="41" t="s">
        <v>113</v>
      </c>
      <c r="D294" s="41" t="s">
        <v>9</v>
      </c>
      <c r="E294" s="41" t="s">
        <v>9</v>
      </c>
      <c r="F294" s="41" t="s">
        <v>9</v>
      </c>
      <c r="G294" s="41" t="s">
        <v>9</v>
      </c>
    </row>
    <row r="295" spans="1:7" ht="8.25" customHeight="1" x14ac:dyDescent="0.25">
      <c r="A295" s="43">
        <v>295</v>
      </c>
      <c r="B295" s="40" t="s">
        <v>1373</v>
      </c>
      <c r="C295" s="41" t="s">
        <v>113</v>
      </c>
      <c r="D295" s="41" t="s">
        <v>9</v>
      </c>
      <c r="E295" s="41" t="s">
        <v>9</v>
      </c>
      <c r="F295" s="41" t="s">
        <v>9</v>
      </c>
      <c r="G295" s="41" t="s">
        <v>9</v>
      </c>
    </row>
    <row r="296" spans="1:7" ht="8.25" customHeight="1" x14ac:dyDescent="0.25">
      <c r="A296" s="43">
        <v>296</v>
      </c>
      <c r="B296" s="40" t="s">
        <v>1374</v>
      </c>
      <c r="C296" s="41" t="s">
        <v>113</v>
      </c>
      <c r="D296" s="41" t="s">
        <v>9</v>
      </c>
      <c r="E296" s="41" t="s">
        <v>9</v>
      </c>
      <c r="F296" s="41" t="s">
        <v>9</v>
      </c>
      <c r="G296" s="41" t="s">
        <v>9</v>
      </c>
    </row>
    <row r="297" spans="1:7" ht="8.25" customHeight="1" x14ac:dyDescent="0.25">
      <c r="A297" s="43">
        <v>297</v>
      </c>
      <c r="B297" s="40" t="s">
        <v>1375</v>
      </c>
      <c r="C297" s="41" t="s">
        <v>113</v>
      </c>
      <c r="D297" s="41" t="s">
        <v>9</v>
      </c>
      <c r="E297" s="41" t="s">
        <v>9</v>
      </c>
      <c r="F297" s="41" t="s">
        <v>9</v>
      </c>
      <c r="G297" s="41" t="s">
        <v>9</v>
      </c>
    </row>
    <row r="298" spans="1:7" ht="8.25" customHeight="1" x14ac:dyDescent="0.25">
      <c r="A298" s="43">
        <v>298</v>
      </c>
      <c r="B298" s="40" t="s">
        <v>1982</v>
      </c>
      <c r="C298" s="41" t="s">
        <v>113</v>
      </c>
      <c r="D298" s="41" t="s">
        <v>9</v>
      </c>
      <c r="E298" s="41" t="s">
        <v>9</v>
      </c>
      <c r="F298" s="41" t="s">
        <v>9</v>
      </c>
      <c r="G298" s="41" t="s">
        <v>9</v>
      </c>
    </row>
    <row r="299" spans="1:7" ht="8.25" customHeight="1" x14ac:dyDescent="0.25">
      <c r="A299" s="43">
        <v>299</v>
      </c>
      <c r="B299" s="40" t="s">
        <v>1376</v>
      </c>
      <c r="C299" s="41" t="s">
        <v>113</v>
      </c>
      <c r="D299" s="41" t="s">
        <v>9</v>
      </c>
      <c r="E299" s="41" t="s">
        <v>9</v>
      </c>
      <c r="F299" s="41" t="s">
        <v>9</v>
      </c>
      <c r="G299" s="41" t="s">
        <v>9</v>
      </c>
    </row>
    <row r="300" spans="1:7" ht="8.25" customHeight="1" x14ac:dyDescent="0.25">
      <c r="A300" s="43">
        <v>300</v>
      </c>
      <c r="B300" s="40" t="s">
        <v>1377</v>
      </c>
      <c r="C300" s="41" t="s">
        <v>113</v>
      </c>
      <c r="D300" s="41" t="s">
        <v>9</v>
      </c>
      <c r="E300" s="41" t="s">
        <v>9</v>
      </c>
      <c r="F300" s="41" t="s">
        <v>9</v>
      </c>
      <c r="G300" s="41" t="s">
        <v>9</v>
      </c>
    </row>
    <row r="301" spans="1:7" ht="8.25" customHeight="1" x14ac:dyDescent="0.25">
      <c r="A301" s="43">
        <v>301</v>
      </c>
      <c r="B301" s="40" t="s">
        <v>1378</v>
      </c>
      <c r="C301" s="41" t="s">
        <v>95</v>
      </c>
      <c r="D301" s="41" t="s">
        <v>96</v>
      </c>
      <c r="E301" s="41" t="s">
        <v>9</v>
      </c>
      <c r="F301" s="41" t="s">
        <v>9</v>
      </c>
      <c r="G301" s="41" t="s">
        <v>9</v>
      </c>
    </row>
    <row r="302" spans="1:7" ht="8.25" customHeight="1" x14ac:dyDescent="0.25">
      <c r="A302" s="43">
        <v>302</v>
      </c>
      <c r="B302" s="40" t="s">
        <v>1379</v>
      </c>
      <c r="C302" s="41" t="s">
        <v>95</v>
      </c>
      <c r="D302" s="41" t="s">
        <v>96</v>
      </c>
      <c r="E302" s="41" t="s">
        <v>9</v>
      </c>
      <c r="F302" s="41" t="s">
        <v>9</v>
      </c>
      <c r="G302" s="41" t="s">
        <v>9</v>
      </c>
    </row>
    <row r="303" spans="1:7" ht="8.25" customHeight="1" x14ac:dyDescent="0.25">
      <c r="A303" s="43">
        <v>303</v>
      </c>
      <c r="B303" s="40" t="s">
        <v>1380</v>
      </c>
      <c r="C303" s="41" t="s">
        <v>95</v>
      </c>
      <c r="D303" s="41" t="s">
        <v>96</v>
      </c>
      <c r="E303" s="41" t="s">
        <v>9</v>
      </c>
      <c r="F303" s="41" t="s">
        <v>9</v>
      </c>
      <c r="G303" s="41" t="s">
        <v>9</v>
      </c>
    </row>
    <row r="304" spans="1:7" ht="8.25" customHeight="1" x14ac:dyDescent="0.25">
      <c r="A304" s="43">
        <v>304</v>
      </c>
      <c r="B304" s="40" t="s">
        <v>1381</v>
      </c>
      <c r="C304" s="41" t="s">
        <v>95</v>
      </c>
      <c r="D304" s="41" t="s">
        <v>96</v>
      </c>
      <c r="E304" s="41" t="s">
        <v>9</v>
      </c>
      <c r="F304" s="41" t="s">
        <v>9</v>
      </c>
      <c r="G304" s="41" t="s">
        <v>9</v>
      </c>
    </row>
    <row r="305" spans="1:7" ht="8.25" customHeight="1" x14ac:dyDescent="0.25">
      <c r="A305" s="43">
        <v>305</v>
      </c>
      <c r="B305" s="40" t="s">
        <v>1382</v>
      </c>
      <c r="C305" s="41" t="s">
        <v>95</v>
      </c>
      <c r="D305" s="41" t="s">
        <v>96</v>
      </c>
      <c r="E305" s="41" t="s">
        <v>9</v>
      </c>
      <c r="F305" s="41" t="s">
        <v>9</v>
      </c>
      <c r="G305" s="41" t="s">
        <v>9</v>
      </c>
    </row>
    <row r="306" spans="1:7" ht="8.25" customHeight="1" x14ac:dyDescent="0.25">
      <c r="A306" s="43">
        <v>306</v>
      </c>
      <c r="B306" s="40" t="s">
        <v>1383</v>
      </c>
      <c r="C306" s="41" t="s">
        <v>95</v>
      </c>
      <c r="D306" s="41" t="s">
        <v>96</v>
      </c>
      <c r="E306" s="41" t="s">
        <v>9</v>
      </c>
      <c r="F306" s="41" t="s">
        <v>9</v>
      </c>
      <c r="G306" s="41" t="s">
        <v>9</v>
      </c>
    </row>
    <row r="307" spans="1:7" ht="8.25" customHeight="1" x14ac:dyDescent="0.25">
      <c r="A307" s="43">
        <v>307</v>
      </c>
      <c r="B307" s="40" t="s">
        <v>1384</v>
      </c>
      <c r="C307" s="41" t="s">
        <v>95</v>
      </c>
      <c r="D307" s="41" t="s">
        <v>96</v>
      </c>
      <c r="E307" s="41" t="s">
        <v>9</v>
      </c>
      <c r="F307" s="41" t="s">
        <v>9</v>
      </c>
      <c r="G307" s="41" t="s">
        <v>9</v>
      </c>
    </row>
    <row r="308" spans="1:7" ht="8.25" customHeight="1" x14ac:dyDescent="0.25">
      <c r="A308" s="43">
        <v>308</v>
      </c>
      <c r="B308" s="40" t="s">
        <v>1385</v>
      </c>
      <c r="C308" s="41" t="s">
        <v>95</v>
      </c>
      <c r="D308" s="41" t="s">
        <v>96</v>
      </c>
      <c r="E308" s="41" t="s">
        <v>9</v>
      </c>
      <c r="F308" s="41" t="s">
        <v>9</v>
      </c>
      <c r="G308" s="41" t="s">
        <v>9</v>
      </c>
    </row>
    <row r="309" spans="1:7" ht="8.25" customHeight="1" x14ac:dyDescent="0.25">
      <c r="A309" s="43">
        <v>309</v>
      </c>
      <c r="B309" s="40" t="s">
        <v>1386</v>
      </c>
      <c r="C309" s="41" t="s">
        <v>90</v>
      </c>
      <c r="D309" s="41" t="s">
        <v>94</v>
      </c>
      <c r="E309" s="41" t="s">
        <v>9</v>
      </c>
      <c r="F309" s="41" t="s">
        <v>9</v>
      </c>
      <c r="G309" s="41" t="s">
        <v>9</v>
      </c>
    </row>
    <row r="310" spans="1:7" ht="8.25" customHeight="1" x14ac:dyDescent="0.25">
      <c r="A310" s="43">
        <v>310</v>
      </c>
      <c r="B310" s="40" t="s">
        <v>1387</v>
      </c>
      <c r="C310" s="41" t="s">
        <v>90</v>
      </c>
      <c r="D310" s="41" t="s">
        <v>94</v>
      </c>
      <c r="E310" s="41" t="s">
        <v>9</v>
      </c>
      <c r="F310" s="41" t="s">
        <v>9</v>
      </c>
      <c r="G310" s="41" t="s">
        <v>9</v>
      </c>
    </row>
    <row r="311" spans="1:7" ht="8.25" customHeight="1" x14ac:dyDescent="0.25">
      <c r="A311" s="43">
        <v>311</v>
      </c>
      <c r="B311" s="40" t="s">
        <v>1388</v>
      </c>
      <c r="C311" s="41" t="s">
        <v>90</v>
      </c>
      <c r="D311" s="41" t="s">
        <v>94</v>
      </c>
      <c r="E311" s="41" t="s">
        <v>9</v>
      </c>
      <c r="F311" s="41" t="s">
        <v>9</v>
      </c>
      <c r="G311" s="41" t="s">
        <v>9</v>
      </c>
    </row>
    <row r="312" spans="1:7" ht="8.25" customHeight="1" x14ac:dyDescent="0.25">
      <c r="A312" s="43">
        <v>312</v>
      </c>
      <c r="B312" s="40" t="s">
        <v>1389</v>
      </c>
      <c r="C312" s="41" t="s">
        <v>90</v>
      </c>
      <c r="D312" s="41" t="s">
        <v>94</v>
      </c>
      <c r="E312" s="41" t="s">
        <v>9</v>
      </c>
      <c r="F312" s="41" t="s">
        <v>9</v>
      </c>
      <c r="G312" s="41" t="s">
        <v>9</v>
      </c>
    </row>
    <row r="313" spans="1:7" ht="8.25" customHeight="1" x14ac:dyDescent="0.25">
      <c r="A313" s="43">
        <v>313</v>
      </c>
      <c r="B313" s="40" t="s">
        <v>1390</v>
      </c>
      <c r="C313" s="41" t="s">
        <v>90</v>
      </c>
      <c r="D313" s="41" t="s">
        <v>94</v>
      </c>
      <c r="E313" s="41" t="s">
        <v>9</v>
      </c>
      <c r="F313" s="41" t="s">
        <v>9</v>
      </c>
      <c r="G313" s="41" t="s">
        <v>9</v>
      </c>
    </row>
    <row r="314" spans="1:7" ht="8.25" customHeight="1" x14ac:dyDescent="0.25">
      <c r="A314" s="43">
        <v>314</v>
      </c>
      <c r="B314" s="40" t="s">
        <v>1391</v>
      </c>
      <c r="C314" s="41" t="s">
        <v>90</v>
      </c>
      <c r="D314" s="41" t="s">
        <v>94</v>
      </c>
      <c r="E314" s="41" t="s">
        <v>9</v>
      </c>
      <c r="F314" s="41" t="s">
        <v>9</v>
      </c>
      <c r="G314" s="41" t="s">
        <v>9</v>
      </c>
    </row>
    <row r="315" spans="1:7" ht="8.25" customHeight="1" x14ac:dyDescent="0.25">
      <c r="A315" s="43">
        <v>315</v>
      </c>
      <c r="B315" s="40" t="s">
        <v>1392</v>
      </c>
      <c r="C315" s="41" t="s">
        <v>90</v>
      </c>
      <c r="D315" s="41" t="s">
        <v>94</v>
      </c>
      <c r="E315" s="41" t="s">
        <v>9</v>
      </c>
      <c r="F315" s="41" t="s">
        <v>9</v>
      </c>
      <c r="G315" s="41" t="s">
        <v>9</v>
      </c>
    </row>
    <row r="316" spans="1:7" ht="8.25" customHeight="1" x14ac:dyDescent="0.25">
      <c r="A316" s="43">
        <v>316</v>
      </c>
      <c r="B316" s="40" t="s">
        <v>1393</v>
      </c>
      <c r="C316" s="41" t="s">
        <v>91</v>
      </c>
      <c r="D316" s="41" t="s">
        <v>94</v>
      </c>
      <c r="E316" s="41" t="s">
        <v>92</v>
      </c>
      <c r="F316" s="41" t="s">
        <v>9</v>
      </c>
      <c r="G316" s="41" t="s">
        <v>9</v>
      </c>
    </row>
    <row r="317" spans="1:7" ht="8.25" customHeight="1" x14ac:dyDescent="0.25">
      <c r="A317" s="43">
        <v>317</v>
      </c>
      <c r="B317" s="40" t="s">
        <v>807</v>
      </c>
      <c r="C317" s="41" t="s">
        <v>196</v>
      </c>
      <c r="D317" s="41" t="s">
        <v>9</v>
      </c>
      <c r="E317" s="41" t="s">
        <v>9</v>
      </c>
      <c r="F317" s="41" t="s">
        <v>9</v>
      </c>
      <c r="G317" s="41" t="s">
        <v>9</v>
      </c>
    </row>
    <row r="318" spans="1:7" ht="8.25" customHeight="1" x14ac:dyDescent="0.25">
      <c r="A318" s="43">
        <v>318</v>
      </c>
      <c r="B318" s="40" t="s">
        <v>808</v>
      </c>
      <c r="C318" s="41" t="s">
        <v>196</v>
      </c>
      <c r="D318" s="41" t="s">
        <v>9</v>
      </c>
      <c r="E318" s="41" t="s">
        <v>9</v>
      </c>
      <c r="F318" s="41" t="s">
        <v>9</v>
      </c>
      <c r="G318" s="41" t="s">
        <v>9</v>
      </c>
    </row>
    <row r="319" spans="1:7" ht="8.25" customHeight="1" x14ac:dyDescent="0.25">
      <c r="A319" s="43">
        <v>319</v>
      </c>
      <c r="B319" s="40" t="s">
        <v>809</v>
      </c>
      <c r="C319" s="41" t="s">
        <v>196</v>
      </c>
      <c r="D319" s="41" t="s">
        <v>9</v>
      </c>
      <c r="E319" s="41" t="s">
        <v>9</v>
      </c>
      <c r="F319" s="41" t="s">
        <v>9</v>
      </c>
      <c r="G319" s="41" t="s">
        <v>9</v>
      </c>
    </row>
    <row r="320" spans="1:7" ht="8.25" customHeight="1" x14ac:dyDescent="0.25">
      <c r="A320" s="43">
        <v>320</v>
      </c>
      <c r="B320" s="40" t="s">
        <v>810</v>
      </c>
      <c r="C320" s="41" t="s">
        <v>196</v>
      </c>
      <c r="D320" s="41" t="s">
        <v>9</v>
      </c>
      <c r="E320" s="41" t="s">
        <v>9</v>
      </c>
      <c r="F320" s="41" t="s">
        <v>9</v>
      </c>
      <c r="G320" s="41" t="s">
        <v>9</v>
      </c>
    </row>
    <row r="321" spans="1:7" ht="8.25" customHeight="1" x14ac:dyDescent="0.25">
      <c r="A321" s="43">
        <v>321</v>
      </c>
      <c r="B321" s="40" t="s">
        <v>811</v>
      </c>
      <c r="C321" s="41" t="s">
        <v>196</v>
      </c>
      <c r="D321" s="41" t="s">
        <v>9</v>
      </c>
      <c r="E321" s="41" t="s">
        <v>9</v>
      </c>
      <c r="F321" s="41" t="s">
        <v>9</v>
      </c>
      <c r="G321" s="41" t="s">
        <v>9</v>
      </c>
    </row>
    <row r="322" spans="1:7" ht="8.25" customHeight="1" x14ac:dyDescent="0.25">
      <c r="A322" s="43">
        <v>322</v>
      </c>
      <c r="B322" s="40" t="s">
        <v>812</v>
      </c>
      <c r="C322" s="41" t="s">
        <v>196</v>
      </c>
      <c r="D322" s="41" t="s">
        <v>9</v>
      </c>
      <c r="E322" s="41" t="s">
        <v>9</v>
      </c>
      <c r="F322" s="41" t="s">
        <v>9</v>
      </c>
      <c r="G322" s="41" t="s">
        <v>9</v>
      </c>
    </row>
    <row r="323" spans="1:7" ht="8.25" customHeight="1" x14ac:dyDescent="0.25">
      <c r="A323" s="43">
        <v>323</v>
      </c>
      <c r="B323" s="40" t="s">
        <v>813</v>
      </c>
      <c r="C323" s="41" t="s">
        <v>196</v>
      </c>
      <c r="D323" s="41" t="s">
        <v>9</v>
      </c>
      <c r="E323" s="41" t="s">
        <v>9</v>
      </c>
      <c r="F323" s="41" t="s">
        <v>9</v>
      </c>
      <c r="G323" s="41" t="s">
        <v>9</v>
      </c>
    </row>
    <row r="324" spans="1:7" ht="8.25" customHeight="1" x14ac:dyDescent="0.25">
      <c r="A324" s="43">
        <v>324</v>
      </c>
      <c r="B324" s="40" t="s">
        <v>814</v>
      </c>
      <c r="C324" s="41" t="s">
        <v>196</v>
      </c>
      <c r="D324" s="41" t="s">
        <v>9</v>
      </c>
      <c r="E324" s="41" t="s">
        <v>9</v>
      </c>
      <c r="F324" s="41" t="s">
        <v>9</v>
      </c>
      <c r="G324" s="41" t="s">
        <v>9</v>
      </c>
    </row>
    <row r="325" spans="1:7" ht="8.25" customHeight="1" x14ac:dyDescent="0.25">
      <c r="A325" s="43">
        <v>325</v>
      </c>
      <c r="B325" s="40" t="s">
        <v>815</v>
      </c>
      <c r="C325" s="41" t="s">
        <v>196</v>
      </c>
      <c r="D325" s="41" t="s">
        <v>9</v>
      </c>
      <c r="E325" s="41" t="s">
        <v>9</v>
      </c>
      <c r="F325" s="41" t="s">
        <v>9</v>
      </c>
      <c r="G325" s="41" t="s">
        <v>9</v>
      </c>
    </row>
    <row r="326" spans="1:7" ht="8.25" customHeight="1" x14ac:dyDescent="0.25">
      <c r="A326" s="43">
        <v>326</v>
      </c>
      <c r="B326" s="40" t="s">
        <v>1645</v>
      </c>
      <c r="C326" s="41" t="s">
        <v>135</v>
      </c>
      <c r="D326" s="41" t="s">
        <v>9</v>
      </c>
      <c r="E326" s="41" t="s">
        <v>9</v>
      </c>
      <c r="F326" s="41" t="s">
        <v>9</v>
      </c>
      <c r="G326" s="41" t="s">
        <v>9</v>
      </c>
    </row>
    <row r="327" spans="1:7" ht="8.25" customHeight="1" x14ac:dyDescent="0.25">
      <c r="A327" s="43">
        <v>327</v>
      </c>
      <c r="B327" s="40" t="s">
        <v>1059</v>
      </c>
      <c r="C327" s="41" t="s">
        <v>189</v>
      </c>
      <c r="D327" s="41" t="s">
        <v>9</v>
      </c>
      <c r="E327" s="41" t="s">
        <v>9</v>
      </c>
      <c r="F327" s="41" t="s">
        <v>9</v>
      </c>
      <c r="G327" s="41" t="s">
        <v>9</v>
      </c>
    </row>
    <row r="328" spans="1:7" ht="8.25" customHeight="1" x14ac:dyDescent="0.25">
      <c r="A328" s="43">
        <v>328</v>
      </c>
      <c r="B328" s="40" t="s">
        <v>475</v>
      </c>
      <c r="C328" s="41" t="s">
        <v>189</v>
      </c>
      <c r="D328" s="41" t="s">
        <v>9</v>
      </c>
      <c r="E328" s="41" t="s">
        <v>9</v>
      </c>
      <c r="F328" s="41" t="s">
        <v>9</v>
      </c>
      <c r="G328" s="41" t="s">
        <v>9</v>
      </c>
    </row>
    <row r="329" spans="1:7" ht="8.25" customHeight="1" x14ac:dyDescent="0.25">
      <c r="A329" s="43">
        <v>329</v>
      </c>
      <c r="B329" s="40" t="s">
        <v>1070</v>
      </c>
      <c r="C329" s="41" t="s">
        <v>135</v>
      </c>
      <c r="D329" s="41" t="s">
        <v>9</v>
      </c>
      <c r="E329" s="41" t="s">
        <v>9</v>
      </c>
      <c r="F329" s="41" t="s">
        <v>9</v>
      </c>
      <c r="G329" s="41" t="s">
        <v>9</v>
      </c>
    </row>
    <row r="330" spans="1:7" ht="8.25" customHeight="1" x14ac:dyDescent="0.25">
      <c r="A330" s="43">
        <v>330</v>
      </c>
      <c r="B330" s="40" t="s">
        <v>355</v>
      </c>
      <c r="C330" s="41" t="s">
        <v>164</v>
      </c>
      <c r="D330" s="41" t="s">
        <v>9</v>
      </c>
      <c r="E330" s="41" t="s">
        <v>9</v>
      </c>
      <c r="F330" s="41" t="s">
        <v>9</v>
      </c>
      <c r="G330" s="41" t="s">
        <v>9</v>
      </c>
    </row>
    <row r="331" spans="1:7" ht="8.25" customHeight="1" x14ac:dyDescent="0.25">
      <c r="A331" s="43">
        <v>331</v>
      </c>
      <c r="B331" s="40" t="s">
        <v>356</v>
      </c>
      <c r="C331" s="41" t="s">
        <v>164</v>
      </c>
      <c r="D331" s="41" t="s">
        <v>9</v>
      </c>
      <c r="E331" s="41" t="s">
        <v>9</v>
      </c>
      <c r="F331" s="41" t="s">
        <v>9</v>
      </c>
      <c r="G331" s="41" t="s">
        <v>9</v>
      </c>
    </row>
    <row r="332" spans="1:7" ht="8.25" customHeight="1" x14ac:dyDescent="0.25">
      <c r="A332" s="43">
        <v>332</v>
      </c>
      <c r="B332" s="40" t="s">
        <v>357</v>
      </c>
      <c r="C332" s="41" t="s">
        <v>164</v>
      </c>
      <c r="D332" s="41" t="s">
        <v>9</v>
      </c>
      <c r="E332" s="41" t="s">
        <v>9</v>
      </c>
      <c r="F332" s="41" t="s">
        <v>9</v>
      </c>
      <c r="G332" s="41" t="s">
        <v>9</v>
      </c>
    </row>
    <row r="333" spans="1:7" ht="8.25" customHeight="1" x14ac:dyDescent="0.25">
      <c r="A333" s="43">
        <v>333</v>
      </c>
      <c r="B333" s="40" t="s">
        <v>1629</v>
      </c>
      <c r="C333" s="41" t="s">
        <v>135</v>
      </c>
      <c r="D333" s="41" t="s">
        <v>9</v>
      </c>
      <c r="E333" s="41" t="s">
        <v>9</v>
      </c>
      <c r="F333" s="41" t="s">
        <v>9</v>
      </c>
      <c r="G333" s="41" t="s">
        <v>9</v>
      </c>
    </row>
    <row r="334" spans="1:7" ht="8.25" customHeight="1" x14ac:dyDescent="0.25">
      <c r="A334" s="43">
        <v>334</v>
      </c>
      <c r="B334" s="40" t="s">
        <v>1630</v>
      </c>
      <c r="C334" s="41" t="s">
        <v>135</v>
      </c>
      <c r="D334" s="41" t="s">
        <v>9</v>
      </c>
      <c r="E334" s="41" t="s">
        <v>9</v>
      </c>
      <c r="F334" s="41" t="s">
        <v>9</v>
      </c>
      <c r="G334" s="41" t="s">
        <v>9</v>
      </c>
    </row>
    <row r="335" spans="1:7" ht="8.25" customHeight="1" x14ac:dyDescent="0.25">
      <c r="A335" s="43">
        <v>335</v>
      </c>
      <c r="B335" s="40" t="s">
        <v>1631</v>
      </c>
      <c r="C335" s="41" t="s">
        <v>135</v>
      </c>
      <c r="D335" s="41" t="s">
        <v>9</v>
      </c>
      <c r="E335" s="41" t="s">
        <v>9</v>
      </c>
      <c r="F335" s="41" t="s">
        <v>9</v>
      </c>
      <c r="G335" s="41" t="s">
        <v>9</v>
      </c>
    </row>
    <row r="336" spans="1:7" ht="8.25" customHeight="1" x14ac:dyDescent="0.25">
      <c r="A336" s="43">
        <v>336</v>
      </c>
      <c r="B336" s="40" t="s">
        <v>1632</v>
      </c>
      <c r="C336" s="41" t="s">
        <v>135</v>
      </c>
      <c r="D336" s="41" t="s">
        <v>9</v>
      </c>
      <c r="E336" s="41" t="s">
        <v>9</v>
      </c>
      <c r="F336" s="41" t="s">
        <v>9</v>
      </c>
      <c r="G336" s="41" t="s">
        <v>9</v>
      </c>
    </row>
    <row r="337" spans="1:7" ht="8.25" customHeight="1" x14ac:dyDescent="0.25">
      <c r="A337" s="43">
        <v>337</v>
      </c>
      <c r="B337" s="40" t="s">
        <v>1633</v>
      </c>
      <c r="C337" s="41" t="s">
        <v>135</v>
      </c>
      <c r="D337" s="41" t="s">
        <v>9</v>
      </c>
      <c r="E337" s="41" t="s">
        <v>9</v>
      </c>
      <c r="F337" s="41" t="s">
        <v>9</v>
      </c>
      <c r="G337" s="41" t="s">
        <v>9</v>
      </c>
    </row>
    <row r="338" spans="1:7" ht="8.25" customHeight="1" x14ac:dyDescent="0.25">
      <c r="A338" s="43">
        <v>338</v>
      </c>
      <c r="B338" s="40" t="s">
        <v>1634</v>
      </c>
      <c r="C338" s="41" t="s">
        <v>135</v>
      </c>
      <c r="D338" s="41" t="s">
        <v>9</v>
      </c>
      <c r="E338" s="41" t="s">
        <v>9</v>
      </c>
      <c r="F338" s="41" t="s">
        <v>9</v>
      </c>
      <c r="G338" s="41" t="s">
        <v>9</v>
      </c>
    </row>
    <row r="339" spans="1:7" ht="8.25" customHeight="1" x14ac:dyDescent="0.25">
      <c r="A339" s="43">
        <v>339</v>
      </c>
      <c r="B339" s="40" t="s">
        <v>1635</v>
      </c>
      <c r="C339" s="41" t="s">
        <v>135</v>
      </c>
      <c r="D339" s="41" t="s">
        <v>9</v>
      </c>
      <c r="E339" s="41" t="s">
        <v>9</v>
      </c>
      <c r="F339" s="41" t="s">
        <v>9</v>
      </c>
      <c r="G339" s="41" t="s">
        <v>9</v>
      </c>
    </row>
    <row r="340" spans="1:7" ht="8.25" customHeight="1" x14ac:dyDescent="0.25">
      <c r="A340" s="43">
        <v>340</v>
      </c>
      <c r="B340" s="40" t="s">
        <v>1636</v>
      </c>
      <c r="C340" s="41" t="s">
        <v>135</v>
      </c>
      <c r="D340" s="41" t="s">
        <v>9</v>
      </c>
      <c r="E340" s="41" t="s">
        <v>9</v>
      </c>
      <c r="F340" s="41" t="s">
        <v>9</v>
      </c>
      <c r="G340" s="41" t="s">
        <v>9</v>
      </c>
    </row>
    <row r="341" spans="1:7" ht="8.25" customHeight="1" x14ac:dyDescent="0.25">
      <c r="A341" s="43">
        <v>341</v>
      </c>
      <c r="B341" s="40" t="s">
        <v>1637</v>
      </c>
      <c r="C341" s="41" t="s">
        <v>135</v>
      </c>
      <c r="D341" s="41" t="s">
        <v>9</v>
      </c>
      <c r="E341" s="41" t="s">
        <v>9</v>
      </c>
      <c r="F341" s="41" t="s">
        <v>9</v>
      </c>
      <c r="G341" s="41" t="s">
        <v>9</v>
      </c>
    </row>
    <row r="342" spans="1:7" ht="8.25" customHeight="1" x14ac:dyDescent="0.25">
      <c r="A342" s="43">
        <v>342</v>
      </c>
      <c r="B342" s="40" t="s">
        <v>1638</v>
      </c>
      <c r="C342" s="41" t="s">
        <v>135</v>
      </c>
      <c r="D342" s="41" t="s">
        <v>9</v>
      </c>
      <c r="E342" s="41" t="s">
        <v>9</v>
      </c>
      <c r="F342" s="41" t="s">
        <v>9</v>
      </c>
      <c r="G342" s="41" t="s">
        <v>9</v>
      </c>
    </row>
    <row r="343" spans="1:7" ht="8.25" customHeight="1" x14ac:dyDescent="0.25">
      <c r="A343" s="43">
        <v>343</v>
      </c>
      <c r="B343" s="40" t="s">
        <v>1639</v>
      </c>
      <c r="C343" s="41" t="s">
        <v>135</v>
      </c>
      <c r="D343" s="41" t="s">
        <v>9</v>
      </c>
      <c r="E343" s="41" t="s">
        <v>9</v>
      </c>
      <c r="F343" s="41" t="s">
        <v>9</v>
      </c>
      <c r="G343" s="41" t="s">
        <v>9</v>
      </c>
    </row>
    <row r="344" spans="1:7" ht="8.25" customHeight="1" x14ac:dyDescent="0.25">
      <c r="A344" s="43">
        <v>344</v>
      </c>
      <c r="B344" s="40" t="s">
        <v>1640</v>
      </c>
      <c r="C344" s="41" t="s">
        <v>135</v>
      </c>
      <c r="D344" s="41" t="s">
        <v>9</v>
      </c>
      <c r="E344" s="41" t="s">
        <v>9</v>
      </c>
      <c r="F344" s="41" t="s">
        <v>9</v>
      </c>
      <c r="G344" s="41" t="s">
        <v>9</v>
      </c>
    </row>
    <row r="345" spans="1:7" ht="8.25" customHeight="1" x14ac:dyDescent="0.25">
      <c r="A345" s="43">
        <v>345</v>
      </c>
      <c r="B345" s="40" t="s">
        <v>963</v>
      </c>
      <c r="C345" s="41" t="s">
        <v>141</v>
      </c>
      <c r="D345" s="41" t="s">
        <v>9</v>
      </c>
      <c r="E345" s="41" t="s">
        <v>9</v>
      </c>
      <c r="F345" s="41" t="s">
        <v>9</v>
      </c>
      <c r="G345" s="41" t="s">
        <v>9</v>
      </c>
    </row>
    <row r="346" spans="1:7" ht="8.25" customHeight="1" x14ac:dyDescent="0.25">
      <c r="A346" s="43">
        <v>346</v>
      </c>
      <c r="B346" s="40" t="s">
        <v>964</v>
      </c>
      <c r="C346" s="41" t="s">
        <v>141</v>
      </c>
      <c r="D346" s="41" t="s">
        <v>9</v>
      </c>
      <c r="E346" s="41" t="s">
        <v>9</v>
      </c>
      <c r="F346" s="41" t="s">
        <v>9</v>
      </c>
      <c r="G346" s="41" t="s">
        <v>9</v>
      </c>
    </row>
    <row r="347" spans="1:7" ht="8.25" customHeight="1" x14ac:dyDescent="0.25">
      <c r="A347" s="43">
        <v>347</v>
      </c>
      <c r="B347" s="40" t="s">
        <v>966</v>
      </c>
      <c r="C347" s="41" t="s">
        <v>141</v>
      </c>
      <c r="D347" s="41" t="s">
        <v>9</v>
      </c>
      <c r="E347" s="41" t="s">
        <v>9</v>
      </c>
      <c r="F347" s="41" t="s">
        <v>9</v>
      </c>
      <c r="G347" s="41" t="s">
        <v>9</v>
      </c>
    </row>
    <row r="348" spans="1:7" ht="8.25" customHeight="1" x14ac:dyDescent="0.25">
      <c r="A348" s="43">
        <v>348</v>
      </c>
      <c r="B348" s="40" t="s">
        <v>967</v>
      </c>
      <c r="C348" s="41" t="s">
        <v>141</v>
      </c>
      <c r="D348" s="41" t="s">
        <v>9</v>
      </c>
      <c r="E348" s="41" t="s">
        <v>9</v>
      </c>
      <c r="F348" s="41" t="s">
        <v>9</v>
      </c>
      <c r="G348" s="41" t="s">
        <v>9</v>
      </c>
    </row>
    <row r="349" spans="1:7" ht="8.25" customHeight="1" x14ac:dyDescent="0.25">
      <c r="A349" s="43">
        <v>349</v>
      </c>
      <c r="B349" s="40" t="s">
        <v>965</v>
      </c>
      <c r="C349" s="41" t="s">
        <v>141</v>
      </c>
      <c r="D349" s="41" t="s">
        <v>9</v>
      </c>
      <c r="E349" s="41" t="s">
        <v>9</v>
      </c>
      <c r="F349" s="41" t="s">
        <v>9</v>
      </c>
      <c r="G349" s="41" t="s">
        <v>9</v>
      </c>
    </row>
    <row r="350" spans="1:7" ht="8.25" customHeight="1" x14ac:dyDescent="0.25">
      <c r="A350" s="43">
        <v>350</v>
      </c>
      <c r="B350" s="40" t="s">
        <v>968</v>
      </c>
      <c r="C350" s="41" t="s">
        <v>141</v>
      </c>
      <c r="D350" s="41" t="s">
        <v>9</v>
      </c>
      <c r="E350" s="41" t="s">
        <v>9</v>
      </c>
      <c r="F350" s="41" t="s">
        <v>9</v>
      </c>
      <c r="G350" s="41" t="s">
        <v>9</v>
      </c>
    </row>
    <row r="351" spans="1:7" ht="8.25" customHeight="1" x14ac:dyDescent="0.25">
      <c r="A351" s="43">
        <v>351</v>
      </c>
      <c r="B351" s="40" t="s">
        <v>572</v>
      </c>
      <c r="C351" s="41" t="s">
        <v>149</v>
      </c>
      <c r="D351" s="41" t="s">
        <v>9</v>
      </c>
      <c r="E351" s="41" t="s">
        <v>9</v>
      </c>
      <c r="F351" s="41" t="s">
        <v>9</v>
      </c>
      <c r="G351" s="41" t="s">
        <v>9</v>
      </c>
    </row>
    <row r="352" spans="1:7" ht="8.25" customHeight="1" x14ac:dyDescent="0.25">
      <c r="A352" s="43">
        <v>352</v>
      </c>
      <c r="B352" s="40" t="s">
        <v>573</v>
      </c>
      <c r="C352" s="41" t="s">
        <v>149</v>
      </c>
      <c r="D352" s="41" t="s">
        <v>9</v>
      </c>
      <c r="E352" s="41" t="s">
        <v>9</v>
      </c>
      <c r="F352" s="41" t="s">
        <v>9</v>
      </c>
      <c r="G352" s="41" t="s">
        <v>9</v>
      </c>
    </row>
    <row r="353" spans="1:7" ht="8.25" customHeight="1" x14ac:dyDescent="0.25">
      <c r="A353" s="43">
        <v>353</v>
      </c>
      <c r="B353" s="40" t="s">
        <v>574</v>
      </c>
      <c r="C353" s="41" t="s">
        <v>149</v>
      </c>
      <c r="D353" s="41" t="s">
        <v>9</v>
      </c>
      <c r="E353" s="41" t="s">
        <v>9</v>
      </c>
      <c r="F353" s="41" t="s">
        <v>9</v>
      </c>
      <c r="G353" s="41" t="s">
        <v>9</v>
      </c>
    </row>
    <row r="354" spans="1:7" ht="8.25" customHeight="1" x14ac:dyDescent="0.25">
      <c r="A354" s="43">
        <v>354</v>
      </c>
      <c r="B354" s="40" t="s">
        <v>575</v>
      </c>
      <c r="C354" s="41" t="s">
        <v>149</v>
      </c>
      <c r="D354" s="41" t="s">
        <v>9</v>
      </c>
      <c r="E354" s="41" t="s">
        <v>9</v>
      </c>
      <c r="F354" s="41" t="s">
        <v>9</v>
      </c>
      <c r="G354" s="41" t="s">
        <v>9</v>
      </c>
    </row>
    <row r="355" spans="1:7" ht="8.25" customHeight="1" x14ac:dyDescent="0.25">
      <c r="A355" s="43">
        <v>355</v>
      </c>
      <c r="B355" s="40" t="s">
        <v>576</v>
      </c>
      <c r="C355" s="41" t="s">
        <v>149</v>
      </c>
      <c r="D355" s="41" t="s">
        <v>9</v>
      </c>
      <c r="E355" s="41" t="s">
        <v>9</v>
      </c>
      <c r="F355" s="41" t="s">
        <v>9</v>
      </c>
      <c r="G355" s="41" t="s">
        <v>9</v>
      </c>
    </row>
    <row r="356" spans="1:7" ht="8.25" customHeight="1" x14ac:dyDescent="0.25">
      <c r="A356" s="43">
        <v>356</v>
      </c>
      <c r="B356" s="40" t="s">
        <v>577</v>
      </c>
      <c r="C356" s="41" t="s">
        <v>149</v>
      </c>
      <c r="D356" s="41" t="s">
        <v>9</v>
      </c>
      <c r="E356" s="41" t="s">
        <v>9</v>
      </c>
      <c r="F356" s="41" t="s">
        <v>9</v>
      </c>
      <c r="G356" s="41" t="s">
        <v>9</v>
      </c>
    </row>
    <row r="357" spans="1:7" ht="8.25" customHeight="1" x14ac:dyDescent="0.25">
      <c r="A357" s="43">
        <v>357</v>
      </c>
      <c r="B357" s="40" t="s">
        <v>578</v>
      </c>
      <c r="C357" s="41" t="s">
        <v>149</v>
      </c>
      <c r="D357" s="41" t="s">
        <v>9</v>
      </c>
      <c r="E357" s="41" t="s">
        <v>9</v>
      </c>
      <c r="F357" s="41" t="s">
        <v>9</v>
      </c>
      <c r="G357" s="41" t="s">
        <v>9</v>
      </c>
    </row>
    <row r="358" spans="1:7" ht="8.25" customHeight="1" x14ac:dyDescent="0.25">
      <c r="A358" s="43">
        <v>358</v>
      </c>
      <c r="B358" s="40" t="s">
        <v>579</v>
      </c>
      <c r="C358" s="41" t="s">
        <v>149</v>
      </c>
      <c r="D358" s="41" t="s">
        <v>9</v>
      </c>
      <c r="E358" s="41" t="s">
        <v>9</v>
      </c>
      <c r="F358" s="41" t="s">
        <v>9</v>
      </c>
      <c r="G358" s="41" t="s">
        <v>9</v>
      </c>
    </row>
    <row r="359" spans="1:7" ht="8.25" customHeight="1" x14ac:dyDescent="0.25">
      <c r="A359" s="43">
        <v>359</v>
      </c>
      <c r="B359" s="40" t="s">
        <v>580</v>
      </c>
      <c r="C359" s="41" t="s">
        <v>149</v>
      </c>
      <c r="D359" s="41" t="s">
        <v>9</v>
      </c>
      <c r="E359" s="41" t="s">
        <v>9</v>
      </c>
      <c r="F359" s="41" t="s">
        <v>9</v>
      </c>
      <c r="G359" s="41" t="s">
        <v>9</v>
      </c>
    </row>
    <row r="360" spans="1:7" ht="8.25" customHeight="1" x14ac:dyDescent="0.25">
      <c r="A360" s="43">
        <v>360</v>
      </c>
      <c r="B360" s="40" t="s">
        <v>581</v>
      </c>
      <c r="C360" s="41" t="s">
        <v>149</v>
      </c>
      <c r="D360" s="41" t="s">
        <v>9</v>
      </c>
      <c r="E360" s="41" t="s">
        <v>9</v>
      </c>
      <c r="F360" s="41" t="s">
        <v>9</v>
      </c>
      <c r="G360" s="41" t="s">
        <v>9</v>
      </c>
    </row>
    <row r="361" spans="1:7" ht="8.25" customHeight="1" x14ac:dyDescent="0.25">
      <c r="A361" s="43">
        <v>361</v>
      </c>
      <c r="B361" s="40" t="s">
        <v>582</v>
      </c>
      <c r="C361" s="41" t="s">
        <v>149</v>
      </c>
      <c r="D361" s="41" t="s">
        <v>9</v>
      </c>
      <c r="E361" s="41" t="s">
        <v>9</v>
      </c>
      <c r="F361" s="41" t="s">
        <v>9</v>
      </c>
      <c r="G361" s="41" t="s">
        <v>9</v>
      </c>
    </row>
    <row r="362" spans="1:7" ht="8.25" customHeight="1" x14ac:dyDescent="0.25">
      <c r="A362" s="43">
        <v>362</v>
      </c>
      <c r="B362" s="40" t="s">
        <v>583</v>
      </c>
      <c r="C362" s="41" t="s">
        <v>149</v>
      </c>
      <c r="D362" s="41" t="s">
        <v>9</v>
      </c>
      <c r="E362" s="41" t="s">
        <v>9</v>
      </c>
      <c r="F362" s="41" t="s">
        <v>9</v>
      </c>
      <c r="G362" s="41" t="s">
        <v>9</v>
      </c>
    </row>
    <row r="363" spans="1:7" ht="8.25" customHeight="1" x14ac:dyDescent="0.25">
      <c r="A363" s="43">
        <v>363</v>
      </c>
      <c r="B363" s="40" t="s">
        <v>584</v>
      </c>
      <c r="C363" s="41" t="s">
        <v>149</v>
      </c>
      <c r="D363" s="41" t="s">
        <v>9</v>
      </c>
      <c r="E363" s="41" t="s">
        <v>9</v>
      </c>
      <c r="F363" s="41" t="s">
        <v>9</v>
      </c>
      <c r="G363" s="41" t="s">
        <v>9</v>
      </c>
    </row>
    <row r="364" spans="1:7" ht="8.25" customHeight="1" x14ac:dyDescent="0.25">
      <c r="A364" s="43">
        <v>364</v>
      </c>
      <c r="B364" s="40" t="s">
        <v>585</v>
      </c>
      <c r="C364" s="41" t="s">
        <v>149</v>
      </c>
      <c r="D364" s="41" t="s">
        <v>9</v>
      </c>
      <c r="E364" s="41" t="s">
        <v>9</v>
      </c>
      <c r="F364" s="41" t="s">
        <v>9</v>
      </c>
      <c r="G364" s="41" t="s">
        <v>9</v>
      </c>
    </row>
    <row r="365" spans="1:7" ht="8.25" customHeight="1" x14ac:dyDescent="0.25">
      <c r="A365" s="43">
        <v>365</v>
      </c>
      <c r="B365" s="40" t="s">
        <v>586</v>
      </c>
      <c r="C365" s="41" t="s">
        <v>149</v>
      </c>
      <c r="D365" s="41" t="s">
        <v>9</v>
      </c>
      <c r="E365" s="41" t="s">
        <v>9</v>
      </c>
      <c r="F365" s="41" t="s">
        <v>9</v>
      </c>
      <c r="G365" s="41" t="s">
        <v>9</v>
      </c>
    </row>
    <row r="366" spans="1:7" ht="8.25" customHeight="1" x14ac:dyDescent="0.25">
      <c r="A366" s="43">
        <v>366</v>
      </c>
      <c r="B366" s="40" t="s">
        <v>587</v>
      </c>
      <c r="C366" s="41" t="s">
        <v>149</v>
      </c>
      <c r="D366" s="41" t="s">
        <v>9</v>
      </c>
      <c r="E366" s="41" t="s">
        <v>9</v>
      </c>
      <c r="F366" s="41" t="s">
        <v>9</v>
      </c>
      <c r="G366" s="41" t="s">
        <v>9</v>
      </c>
    </row>
    <row r="367" spans="1:7" ht="8.25" customHeight="1" x14ac:dyDescent="0.25">
      <c r="A367" s="43">
        <v>367</v>
      </c>
      <c r="B367" s="40" t="s">
        <v>794</v>
      </c>
      <c r="C367" s="41" t="s">
        <v>119</v>
      </c>
      <c r="D367" s="41" t="s">
        <v>151</v>
      </c>
      <c r="E367" s="41" t="s">
        <v>9</v>
      </c>
      <c r="F367" s="41" t="s">
        <v>9</v>
      </c>
      <c r="G367" s="41" t="s">
        <v>9</v>
      </c>
    </row>
    <row r="368" spans="1:7" ht="8.25" customHeight="1" x14ac:dyDescent="0.25">
      <c r="A368" s="43">
        <v>368</v>
      </c>
      <c r="B368" s="40" t="s">
        <v>795</v>
      </c>
      <c r="C368" s="41" t="s">
        <v>119</v>
      </c>
      <c r="D368" s="41" t="s">
        <v>151</v>
      </c>
      <c r="E368" s="41" t="s">
        <v>9</v>
      </c>
      <c r="F368" s="41" t="s">
        <v>9</v>
      </c>
      <c r="G368" s="41" t="s">
        <v>9</v>
      </c>
    </row>
    <row r="369" spans="1:7" ht="8.25" customHeight="1" x14ac:dyDescent="0.25">
      <c r="A369" s="43">
        <v>369</v>
      </c>
      <c r="B369" s="40" t="s">
        <v>796</v>
      </c>
      <c r="C369" s="41" t="s">
        <v>119</v>
      </c>
      <c r="D369" s="41" t="s">
        <v>151</v>
      </c>
      <c r="E369" s="41" t="s">
        <v>9</v>
      </c>
      <c r="F369" s="41" t="s">
        <v>9</v>
      </c>
      <c r="G369" s="41" t="s">
        <v>9</v>
      </c>
    </row>
    <row r="370" spans="1:7" ht="8.25" customHeight="1" x14ac:dyDescent="0.25">
      <c r="A370" s="43">
        <v>370</v>
      </c>
      <c r="B370" s="40" t="s">
        <v>797</v>
      </c>
      <c r="C370" s="41" t="s">
        <v>119</v>
      </c>
      <c r="D370" s="41" t="s">
        <v>9</v>
      </c>
      <c r="E370" s="41" t="s">
        <v>9</v>
      </c>
      <c r="F370" s="41" t="s">
        <v>9</v>
      </c>
      <c r="G370" s="41" t="s">
        <v>9</v>
      </c>
    </row>
    <row r="371" spans="1:7" ht="8.25" customHeight="1" x14ac:dyDescent="0.25">
      <c r="A371" s="43">
        <v>371</v>
      </c>
      <c r="B371" s="40" t="s">
        <v>798</v>
      </c>
      <c r="C371" s="41" t="s">
        <v>119</v>
      </c>
      <c r="D371" s="41" t="s">
        <v>9</v>
      </c>
      <c r="E371" s="41" t="s">
        <v>9</v>
      </c>
      <c r="F371" s="41" t="s">
        <v>9</v>
      </c>
      <c r="G371" s="41" t="s">
        <v>9</v>
      </c>
    </row>
    <row r="372" spans="1:7" ht="8.25" customHeight="1" x14ac:dyDescent="0.25">
      <c r="A372" s="43">
        <v>372</v>
      </c>
      <c r="B372" s="40" t="s">
        <v>799</v>
      </c>
      <c r="C372" s="41" t="s">
        <v>119</v>
      </c>
      <c r="D372" s="41" t="s">
        <v>151</v>
      </c>
      <c r="E372" s="41" t="s">
        <v>9</v>
      </c>
      <c r="F372" s="41" t="s">
        <v>9</v>
      </c>
      <c r="G372" s="41" t="s">
        <v>9</v>
      </c>
    </row>
    <row r="373" spans="1:7" ht="8.25" customHeight="1" x14ac:dyDescent="0.25">
      <c r="A373" s="43">
        <v>373</v>
      </c>
      <c r="B373" s="40" t="s">
        <v>1544</v>
      </c>
      <c r="C373" s="41" t="s">
        <v>186</v>
      </c>
      <c r="D373" s="41" t="s">
        <v>9</v>
      </c>
      <c r="E373" s="41" t="s">
        <v>9</v>
      </c>
      <c r="F373" s="41" t="s">
        <v>9</v>
      </c>
      <c r="G373" s="41" t="s">
        <v>9</v>
      </c>
    </row>
    <row r="374" spans="1:7" ht="8.25" customHeight="1" x14ac:dyDescent="0.25">
      <c r="A374" s="43">
        <v>374</v>
      </c>
      <c r="B374" s="40" t="s">
        <v>1545</v>
      </c>
      <c r="C374" s="41" t="s">
        <v>186</v>
      </c>
      <c r="D374" s="41" t="s">
        <v>9</v>
      </c>
      <c r="E374" s="41" t="s">
        <v>9</v>
      </c>
      <c r="F374" s="41" t="s">
        <v>9</v>
      </c>
      <c r="G374" s="41" t="s">
        <v>9</v>
      </c>
    </row>
    <row r="375" spans="1:7" ht="8.25" customHeight="1" x14ac:dyDescent="0.25">
      <c r="A375" s="43">
        <v>375</v>
      </c>
      <c r="B375" s="40" t="s">
        <v>1546</v>
      </c>
      <c r="C375" s="41" t="s">
        <v>186</v>
      </c>
      <c r="D375" s="41" t="s">
        <v>9</v>
      </c>
      <c r="E375" s="41" t="s">
        <v>9</v>
      </c>
      <c r="F375" s="41" t="s">
        <v>9</v>
      </c>
      <c r="G375" s="41" t="s">
        <v>9</v>
      </c>
    </row>
    <row r="376" spans="1:7" ht="8.25" customHeight="1" x14ac:dyDescent="0.25">
      <c r="A376" s="43">
        <v>376</v>
      </c>
      <c r="B376" s="40" t="s">
        <v>1547</v>
      </c>
      <c r="C376" s="41" t="s">
        <v>186</v>
      </c>
      <c r="D376" s="41" t="s">
        <v>9</v>
      </c>
      <c r="E376" s="41" t="s">
        <v>9</v>
      </c>
      <c r="F376" s="41" t="s">
        <v>9</v>
      </c>
      <c r="G376" s="41" t="s">
        <v>9</v>
      </c>
    </row>
    <row r="377" spans="1:7" ht="8.25" customHeight="1" x14ac:dyDescent="0.25">
      <c r="A377" s="43">
        <v>377</v>
      </c>
      <c r="B377" s="40" t="s">
        <v>1548</v>
      </c>
      <c r="C377" s="41" t="s">
        <v>186</v>
      </c>
      <c r="D377" s="41" t="s">
        <v>9</v>
      </c>
      <c r="E377" s="41" t="s">
        <v>9</v>
      </c>
      <c r="F377" s="41" t="s">
        <v>9</v>
      </c>
      <c r="G377" s="41" t="s">
        <v>9</v>
      </c>
    </row>
    <row r="378" spans="1:7" ht="8.25" customHeight="1" x14ac:dyDescent="0.25">
      <c r="A378" s="43">
        <v>378</v>
      </c>
      <c r="B378" s="40" t="s">
        <v>1549</v>
      </c>
      <c r="C378" s="41" t="s">
        <v>186</v>
      </c>
      <c r="D378" s="41" t="s">
        <v>9</v>
      </c>
      <c r="E378" s="41" t="s">
        <v>9</v>
      </c>
      <c r="F378" s="41" t="s">
        <v>9</v>
      </c>
      <c r="G378" s="41" t="s">
        <v>9</v>
      </c>
    </row>
    <row r="379" spans="1:7" ht="8.25" customHeight="1" x14ac:dyDescent="0.25">
      <c r="A379" s="43">
        <v>379</v>
      </c>
      <c r="B379" s="40" t="s">
        <v>1550</v>
      </c>
      <c r="C379" s="41" t="s">
        <v>186</v>
      </c>
      <c r="D379" s="41" t="s">
        <v>9</v>
      </c>
      <c r="E379" s="41" t="s">
        <v>9</v>
      </c>
      <c r="F379" s="41" t="s">
        <v>9</v>
      </c>
      <c r="G379" s="41" t="s">
        <v>9</v>
      </c>
    </row>
    <row r="380" spans="1:7" ht="8.25" customHeight="1" x14ac:dyDescent="0.25">
      <c r="A380" s="43">
        <v>380</v>
      </c>
      <c r="B380" s="40" t="s">
        <v>1551</v>
      </c>
      <c r="C380" s="41" t="s">
        <v>186</v>
      </c>
      <c r="D380" s="41" t="s">
        <v>9</v>
      </c>
      <c r="E380" s="41" t="s">
        <v>9</v>
      </c>
      <c r="F380" s="41" t="s">
        <v>9</v>
      </c>
      <c r="G380" s="41" t="s">
        <v>9</v>
      </c>
    </row>
    <row r="381" spans="1:7" ht="8.25" customHeight="1" x14ac:dyDescent="0.25">
      <c r="A381" s="43">
        <v>381</v>
      </c>
      <c r="B381" s="40" t="s">
        <v>1552</v>
      </c>
      <c r="C381" s="41" t="s">
        <v>186</v>
      </c>
      <c r="D381" s="41" t="s">
        <v>9</v>
      </c>
      <c r="E381" s="41" t="s">
        <v>9</v>
      </c>
      <c r="F381" s="41" t="s">
        <v>9</v>
      </c>
      <c r="G381" s="41" t="s">
        <v>9</v>
      </c>
    </row>
    <row r="382" spans="1:7" ht="8.25" customHeight="1" x14ac:dyDescent="0.25">
      <c r="A382" s="43">
        <v>382</v>
      </c>
      <c r="B382" s="40" t="s">
        <v>1553</v>
      </c>
      <c r="C382" s="41" t="s">
        <v>186</v>
      </c>
      <c r="D382" s="41" t="s">
        <v>9</v>
      </c>
      <c r="E382" s="41" t="s">
        <v>9</v>
      </c>
      <c r="F382" s="41" t="s">
        <v>9</v>
      </c>
      <c r="G382" s="41" t="s">
        <v>9</v>
      </c>
    </row>
    <row r="383" spans="1:7" ht="8.25" customHeight="1" x14ac:dyDescent="0.25">
      <c r="A383" s="43">
        <v>383</v>
      </c>
      <c r="B383" s="40" t="s">
        <v>1554</v>
      </c>
      <c r="C383" s="41" t="s">
        <v>186</v>
      </c>
      <c r="D383" s="41" t="s">
        <v>9</v>
      </c>
      <c r="E383" s="41" t="s">
        <v>9</v>
      </c>
      <c r="F383" s="41" t="s">
        <v>9</v>
      </c>
      <c r="G383" s="41" t="s">
        <v>9</v>
      </c>
    </row>
    <row r="384" spans="1:7" ht="8.25" customHeight="1" x14ac:dyDescent="0.25">
      <c r="A384" s="43">
        <v>384</v>
      </c>
      <c r="B384" s="40" t="s">
        <v>1555</v>
      </c>
      <c r="C384" s="41" t="s">
        <v>186</v>
      </c>
      <c r="D384" s="41" t="s">
        <v>9</v>
      </c>
      <c r="E384" s="41" t="s">
        <v>9</v>
      </c>
      <c r="F384" s="41" t="s">
        <v>9</v>
      </c>
      <c r="G384" s="41" t="s">
        <v>9</v>
      </c>
    </row>
    <row r="385" spans="1:7" ht="8.25" customHeight="1" x14ac:dyDescent="0.25">
      <c r="A385" s="43">
        <v>385</v>
      </c>
      <c r="B385" s="40" t="s">
        <v>1556</v>
      </c>
      <c r="C385" s="41" t="s">
        <v>186</v>
      </c>
      <c r="D385" s="41" t="s">
        <v>9</v>
      </c>
      <c r="E385" s="41" t="s">
        <v>9</v>
      </c>
      <c r="F385" s="41" t="s">
        <v>9</v>
      </c>
      <c r="G385" s="41" t="s">
        <v>9</v>
      </c>
    </row>
    <row r="386" spans="1:7" ht="8.25" customHeight="1" x14ac:dyDescent="0.25">
      <c r="A386" s="43">
        <v>386</v>
      </c>
      <c r="B386" s="40" t="s">
        <v>1557</v>
      </c>
      <c r="C386" s="41" t="s">
        <v>186</v>
      </c>
      <c r="D386" s="41" t="s">
        <v>9</v>
      </c>
      <c r="E386" s="41" t="s">
        <v>9</v>
      </c>
      <c r="F386" s="41" t="s">
        <v>9</v>
      </c>
      <c r="G386" s="41" t="s">
        <v>9</v>
      </c>
    </row>
    <row r="387" spans="1:7" ht="8.25" customHeight="1" x14ac:dyDescent="0.25">
      <c r="A387" s="43">
        <v>387</v>
      </c>
      <c r="B387" s="40" t="s">
        <v>1558</v>
      </c>
      <c r="C387" s="41" t="s">
        <v>186</v>
      </c>
      <c r="D387" s="41" t="s">
        <v>9</v>
      </c>
      <c r="E387" s="41" t="s">
        <v>9</v>
      </c>
      <c r="F387" s="41" t="s">
        <v>9</v>
      </c>
      <c r="G387" s="41" t="s">
        <v>9</v>
      </c>
    </row>
    <row r="388" spans="1:7" ht="8.25" customHeight="1" x14ac:dyDescent="0.25">
      <c r="A388" s="43">
        <v>388</v>
      </c>
      <c r="B388" s="40" t="s">
        <v>1559</v>
      </c>
      <c r="C388" s="41" t="s">
        <v>186</v>
      </c>
      <c r="D388" s="41" t="s">
        <v>9</v>
      </c>
      <c r="E388" s="41" t="s">
        <v>9</v>
      </c>
      <c r="F388" s="41" t="s">
        <v>9</v>
      </c>
      <c r="G388" s="41" t="s">
        <v>9</v>
      </c>
    </row>
    <row r="389" spans="1:7" ht="8.25" customHeight="1" x14ac:dyDescent="0.25">
      <c r="A389" s="43">
        <v>389</v>
      </c>
      <c r="B389" s="40" t="s">
        <v>1560</v>
      </c>
      <c r="C389" s="41" t="s">
        <v>186</v>
      </c>
      <c r="D389" s="41" t="s">
        <v>9</v>
      </c>
      <c r="E389" s="41" t="s">
        <v>9</v>
      </c>
      <c r="F389" s="41" t="s">
        <v>9</v>
      </c>
      <c r="G389" s="41" t="s">
        <v>9</v>
      </c>
    </row>
    <row r="390" spans="1:7" ht="8.25" customHeight="1" x14ac:dyDescent="0.25">
      <c r="A390" s="43">
        <v>390</v>
      </c>
      <c r="B390" s="40" t="s">
        <v>1561</v>
      </c>
      <c r="C390" s="41" t="s">
        <v>186</v>
      </c>
      <c r="D390" s="41" t="s">
        <v>9</v>
      </c>
      <c r="E390" s="41" t="s">
        <v>9</v>
      </c>
      <c r="F390" s="41" t="s">
        <v>9</v>
      </c>
      <c r="G390" s="41" t="s">
        <v>9</v>
      </c>
    </row>
    <row r="391" spans="1:7" ht="8.25" customHeight="1" x14ac:dyDescent="0.25">
      <c r="A391" s="43">
        <v>391</v>
      </c>
      <c r="B391" s="40" t="s">
        <v>1562</v>
      </c>
      <c r="C391" s="41" t="s">
        <v>186</v>
      </c>
      <c r="D391" s="41" t="s">
        <v>9</v>
      </c>
      <c r="E391" s="41" t="s">
        <v>9</v>
      </c>
      <c r="F391" s="41" t="s">
        <v>9</v>
      </c>
      <c r="G391" s="41" t="s">
        <v>9</v>
      </c>
    </row>
    <row r="392" spans="1:7" ht="8.25" customHeight="1" x14ac:dyDescent="0.25">
      <c r="A392" s="43">
        <v>392</v>
      </c>
      <c r="B392" s="40" t="s">
        <v>1563</v>
      </c>
      <c r="C392" s="41" t="s">
        <v>186</v>
      </c>
      <c r="D392" s="41" t="s">
        <v>9</v>
      </c>
      <c r="E392" s="41" t="s">
        <v>9</v>
      </c>
      <c r="F392" s="41" t="s">
        <v>9</v>
      </c>
      <c r="G392" s="41" t="s">
        <v>9</v>
      </c>
    </row>
    <row r="393" spans="1:7" ht="8.25" customHeight="1" x14ac:dyDescent="0.25">
      <c r="A393" s="43">
        <v>393</v>
      </c>
      <c r="B393" s="40" t="s">
        <v>1564</v>
      </c>
      <c r="C393" s="41" t="s">
        <v>186</v>
      </c>
      <c r="D393" s="41" t="s">
        <v>9</v>
      </c>
      <c r="E393" s="41" t="s">
        <v>9</v>
      </c>
      <c r="F393" s="41" t="s">
        <v>9</v>
      </c>
      <c r="G393" s="41" t="s">
        <v>9</v>
      </c>
    </row>
    <row r="394" spans="1:7" ht="8.25" customHeight="1" x14ac:dyDescent="0.25">
      <c r="A394" s="43">
        <v>394</v>
      </c>
      <c r="B394" s="40" t="s">
        <v>1565</v>
      </c>
      <c r="C394" s="41" t="s">
        <v>186</v>
      </c>
      <c r="D394" s="41" t="s">
        <v>9</v>
      </c>
      <c r="E394" s="41" t="s">
        <v>9</v>
      </c>
      <c r="F394" s="41" t="s">
        <v>9</v>
      </c>
      <c r="G394" s="41" t="s">
        <v>9</v>
      </c>
    </row>
    <row r="395" spans="1:7" ht="8.25" customHeight="1" x14ac:dyDescent="0.25">
      <c r="A395" s="43">
        <v>395</v>
      </c>
      <c r="B395" s="40" t="s">
        <v>1566</v>
      </c>
      <c r="C395" s="41" t="s">
        <v>186</v>
      </c>
      <c r="D395" s="41" t="s">
        <v>9</v>
      </c>
      <c r="E395" s="41" t="s">
        <v>9</v>
      </c>
      <c r="F395" s="41" t="s">
        <v>9</v>
      </c>
      <c r="G395" s="41" t="s">
        <v>9</v>
      </c>
    </row>
    <row r="396" spans="1:7" ht="8.25" customHeight="1" x14ac:dyDescent="0.25">
      <c r="A396" s="43">
        <v>396</v>
      </c>
      <c r="B396" s="40" t="s">
        <v>1567</v>
      </c>
      <c r="C396" s="41" t="s">
        <v>186</v>
      </c>
      <c r="D396" s="41" t="s">
        <v>9</v>
      </c>
      <c r="E396" s="41" t="s">
        <v>9</v>
      </c>
      <c r="F396" s="41" t="s">
        <v>9</v>
      </c>
      <c r="G396" s="41" t="s">
        <v>9</v>
      </c>
    </row>
    <row r="397" spans="1:7" ht="8.25" customHeight="1" x14ac:dyDescent="0.25">
      <c r="A397" s="43">
        <v>397</v>
      </c>
      <c r="B397" s="40" t="s">
        <v>1568</v>
      </c>
      <c r="C397" s="41" t="s">
        <v>186</v>
      </c>
      <c r="D397" s="41" t="s">
        <v>9</v>
      </c>
      <c r="E397" s="41" t="s">
        <v>9</v>
      </c>
      <c r="F397" s="41" t="s">
        <v>9</v>
      </c>
      <c r="G397" s="41" t="s">
        <v>9</v>
      </c>
    </row>
    <row r="398" spans="1:7" ht="8.25" customHeight="1" x14ac:dyDescent="0.25">
      <c r="A398" s="43">
        <v>398</v>
      </c>
      <c r="B398" s="40" t="s">
        <v>1569</v>
      </c>
      <c r="C398" s="41" t="s">
        <v>186</v>
      </c>
      <c r="D398" s="41" t="s">
        <v>9</v>
      </c>
      <c r="E398" s="41" t="s">
        <v>9</v>
      </c>
      <c r="F398" s="41" t="s">
        <v>9</v>
      </c>
      <c r="G398" s="41" t="s">
        <v>9</v>
      </c>
    </row>
    <row r="399" spans="1:7" ht="8.25" customHeight="1" x14ac:dyDescent="0.25">
      <c r="A399" s="43">
        <v>399</v>
      </c>
      <c r="B399" s="40" t="s">
        <v>1570</v>
      </c>
      <c r="C399" s="41" t="s">
        <v>186</v>
      </c>
      <c r="D399" s="41" t="s">
        <v>9</v>
      </c>
      <c r="E399" s="41" t="s">
        <v>9</v>
      </c>
      <c r="F399" s="41" t="s">
        <v>9</v>
      </c>
      <c r="G399" s="41" t="s">
        <v>9</v>
      </c>
    </row>
    <row r="400" spans="1:7" ht="8.25" customHeight="1" x14ac:dyDescent="0.25">
      <c r="A400" s="43">
        <v>400</v>
      </c>
      <c r="B400" s="40" t="s">
        <v>1571</v>
      </c>
      <c r="C400" s="41" t="s">
        <v>78</v>
      </c>
      <c r="D400" s="41" t="s">
        <v>9</v>
      </c>
      <c r="E400" s="41" t="s">
        <v>9</v>
      </c>
      <c r="F400" s="41" t="s">
        <v>9</v>
      </c>
      <c r="G400" s="41" t="s">
        <v>9</v>
      </c>
    </row>
    <row r="401" spans="1:7" ht="8.25" customHeight="1" x14ac:dyDescent="0.25">
      <c r="A401" s="43">
        <v>401</v>
      </c>
      <c r="B401" s="40" t="s">
        <v>1572</v>
      </c>
      <c r="C401" s="41" t="s">
        <v>186</v>
      </c>
      <c r="D401" s="41" t="s">
        <v>9</v>
      </c>
      <c r="E401" s="41" t="s">
        <v>9</v>
      </c>
      <c r="F401" s="41" t="s">
        <v>9</v>
      </c>
      <c r="G401" s="41" t="s">
        <v>9</v>
      </c>
    </row>
    <row r="402" spans="1:7" ht="8.25" customHeight="1" x14ac:dyDescent="0.25">
      <c r="A402" s="43">
        <v>405</v>
      </c>
      <c r="B402" s="40" t="s">
        <v>1249</v>
      </c>
      <c r="C402" s="41" t="s">
        <v>184</v>
      </c>
      <c r="D402" s="41" t="s">
        <v>9</v>
      </c>
      <c r="E402" s="41" t="s">
        <v>9</v>
      </c>
      <c r="F402" s="41" t="s">
        <v>9</v>
      </c>
      <c r="G402" s="41" t="s">
        <v>9</v>
      </c>
    </row>
    <row r="403" spans="1:7" ht="8.25" customHeight="1" x14ac:dyDescent="0.25">
      <c r="A403" s="43">
        <v>406</v>
      </c>
      <c r="B403" s="40" t="s">
        <v>1336</v>
      </c>
      <c r="C403" s="41" t="s">
        <v>184</v>
      </c>
      <c r="D403" s="41" t="s">
        <v>9</v>
      </c>
      <c r="E403" s="41" t="s">
        <v>9</v>
      </c>
      <c r="F403" s="41" t="s">
        <v>9</v>
      </c>
      <c r="G403" s="41" t="s">
        <v>9</v>
      </c>
    </row>
    <row r="404" spans="1:7" ht="8.25" customHeight="1" x14ac:dyDescent="0.25">
      <c r="A404" s="43">
        <v>407</v>
      </c>
      <c r="B404" s="40" t="s">
        <v>1337</v>
      </c>
      <c r="C404" s="41" t="s">
        <v>184</v>
      </c>
      <c r="D404" s="41" t="s">
        <v>9</v>
      </c>
      <c r="E404" s="41" t="s">
        <v>9</v>
      </c>
      <c r="F404" s="41" t="s">
        <v>9</v>
      </c>
      <c r="G404" s="41" t="s">
        <v>9</v>
      </c>
    </row>
    <row r="405" spans="1:7" ht="8.25" customHeight="1" x14ac:dyDescent="0.25">
      <c r="A405" s="43">
        <v>408</v>
      </c>
      <c r="B405" s="40" t="s">
        <v>1338</v>
      </c>
      <c r="C405" s="41" t="s">
        <v>184</v>
      </c>
      <c r="D405" s="41" t="s">
        <v>9</v>
      </c>
      <c r="E405" s="41" t="s">
        <v>9</v>
      </c>
      <c r="F405" s="41" t="s">
        <v>9</v>
      </c>
      <c r="G405" s="41" t="s">
        <v>9</v>
      </c>
    </row>
    <row r="406" spans="1:7" ht="8.25" customHeight="1" x14ac:dyDescent="0.25">
      <c r="A406" s="43">
        <v>409</v>
      </c>
      <c r="B406" s="40" t="s">
        <v>1339</v>
      </c>
      <c r="C406" s="41" t="s">
        <v>184</v>
      </c>
      <c r="D406" s="41" t="s">
        <v>9</v>
      </c>
      <c r="E406" s="41" t="s">
        <v>9</v>
      </c>
      <c r="F406" s="41" t="s">
        <v>9</v>
      </c>
      <c r="G406" s="41" t="s">
        <v>9</v>
      </c>
    </row>
    <row r="407" spans="1:7" ht="8.25" customHeight="1" x14ac:dyDescent="0.25">
      <c r="A407" s="43">
        <v>410</v>
      </c>
      <c r="B407" s="40" t="s">
        <v>1276</v>
      </c>
      <c r="C407" s="41" t="s">
        <v>184</v>
      </c>
      <c r="D407" s="41" t="s">
        <v>9</v>
      </c>
      <c r="E407" s="41" t="s">
        <v>9</v>
      </c>
      <c r="F407" s="41" t="s">
        <v>9</v>
      </c>
      <c r="G407" s="41" t="s">
        <v>9</v>
      </c>
    </row>
    <row r="408" spans="1:7" ht="8.25" customHeight="1" x14ac:dyDescent="0.25">
      <c r="A408" s="43">
        <v>411</v>
      </c>
      <c r="B408" s="40" t="s">
        <v>1266</v>
      </c>
      <c r="C408" s="41" t="s">
        <v>184</v>
      </c>
      <c r="D408" s="41" t="s">
        <v>9</v>
      </c>
      <c r="E408" s="41" t="s">
        <v>9</v>
      </c>
      <c r="F408" s="41" t="s">
        <v>9</v>
      </c>
      <c r="G408" s="41" t="s">
        <v>9</v>
      </c>
    </row>
    <row r="409" spans="1:7" ht="8.25" customHeight="1" x14ac:dyDescent="0.25">
      <c r="A409" s="43">
        <v>412</v>
      </c>
      <c r="B409" s="40" t="s">
        <v>1267</v>
      </c>
      <c r="C409" s="41" t="s">
        <v>184</v>
      </c>
      <c r="D409" s="41" t="s">
        <v>9</v>
      </c>
      <c r="E409" s="41" t="s">
        <v>9</v>
      </c>
      <c r="F409" s="41" t="s">
        <v>9</v>
      </c>
      <c r="G409" s="41" t="s">
        <v>9</v>
      </c>
    </row>
    <row r="410" spans="1:7" ht="8.25" customHeight="1" x14ac:dyDescent="0.25">
      <c r="A410" s="43">
        <v>413</v>
      </c>
      <c r="B410" s="40" t="s">
        <v>1268</v>
      </c>
      <c r="C410" s="41" t="s">
        <v>184</v>
      </c>
      <c r="D410" s="41" t="s">
        <v>9</v>
      </c>
      <c r="E410" s="41" t="s">
        <v>9</v>
      </c>
      <c r="F410" s="41" t="s">
        <v>9</v>
      </c>
      <c r="G410" s="41" t="s">
        <v>9</v>
      </c>
    </row>
    <row r="411" spans="1:7" ht="8.25" customHeight="1" x14ac:dyDescent="0.25">
      <c r="A411" s="43">
        <v>414</v>
      </c>
      <c r="B411" s="40" t="s">
        <v>1269</v>
      </c>
      <c r="C411" s="41" t="s">
        <v>184</v>
      </c>
      <c r="D411" s="41" t="s">
        <v>9</v>
      </c>
      <c r="E411" s="41" t="s">
        <v>9</v>
      </c>
      <c r="F411" s="41" t="s">
        <v>9</v>
      </c>
      <c r="G411" s="41" t="s">
        <v>9</v>
      </c>
    </row>
    <row r="412" spans="1:7" ht="8.25" customHeight="1" x14ac:dyDescent="0.25">
      <c r="A412" s="43">
        <v>415</v>
      </c>
      <c r="B412" s="40" t="s">
        <v>1286</v>
      </c>
      <c r="C412" s="41" t="s">
        <v>184</v>
      </c>
      <c r="D412" s="41" t="s">
        <v>9</v>
      </c>
      <c r="E412" s="41" t="s">
        <v>9</v>
      </c>
      <c r="F412" s="41" t="s">
        <v>9</v>
      </c>
      <c r="G412" s="41" t="s">
        <v>9</v>
      </c>
    </row>
    <row r="413" spans="1:7" ht="8.25" customHeight="1" x14ac:dyDescent="0.25">
      <c r="A413" s="43">
        <v>416</v>
      </c>
      <c r="B413" s="40" t="s">
        <v>1326</v>
      </c>
      <c r="C413" s="41" t="s">
        <v>184</v>
      </c>
      <c r="D413" s="41" t="s">
        <v>9</v>
      </c>
      <c r="E413" s="41" t="s">
        <v>9</v>
      </c>
      <c r="F413" s="41" t="s">
        <v>9</v>
      </c>
      <c r="G413" s="41" t="s">
        <v>9</v>
      </c>
    </row>
    <row r="414" spans="1:7" ht="8.25" customHeight="1" x14ac:dyDescent="0.25">
      <c r="A414" s="43">
        <v>417</v>
      </c>
      <c r="B414" s="40" t="s">
        <v>1327</v>
      </c>
      <c r="C414" s="41" t="s">
        <v>184</v>
      </c>
      <c r="D414" s="41" t="s">
        <v>9</v>
      </c>
      <c r="E414" s="41" t="s">
        <v>9</v>
      </c>
      <c r="F414" s="41" t="s">
        <v>9</v>
      </c>
      <c r="G414" s="41" t="s">
        <v>9</v>
      </c>
    </row>
    <row r="415" spans="1:7" ht="8.25" customHeight="1" x14ac:dyDescent="0.25">
      <c r="A415" s="43">
        <v>418</v>
      </c>
      <c r="B415" s="40" t="s">
        <v>1328</v>
      </c>
      <c r="C415" s="41" t="s">
        <v>184</v>
      </c>
      <c r="D415" s="41" t="s">
        <v>9</v>
      </c>
      <c r="E415" s="41" t="s">
        <v>9</v>
      </c>
      <c r="F415" s="41" t="s">
        <v>9</v>
      </c>
      <c r="G415" s="41" t="s">
        <v>9</v>
      </c>
    </row>
    <row r="416" spans="1:7" ht="8.25" customHeight="1" x14ac:dyDescent="0.25">
      <c r="A416" s="43">
        <v>419</v>
      </c>
      <c r="B416" s="40" t="s">
        <v>1329</v>
      </c>
      <c r="C416" s="41" t="s">
        <v>184</v>
      </c>
      <c r="D416" s="41" t="s">
        <v>9</v>
      </c>
      <c r="E416" s="41" t="s">
        <v>9</v>
      </c>
      <c r="F416" s="41" t="s">
        <v>9</v>
      </c>
      <c r="G416" s="41" t="s">
        <v>9</v>
      </c>
    </row>
    <row r="417" spans="1:7" ht="8.25" customHeight="1" x14ac:dyDescent="0.25">
      <c r="A417" s="43">
        <v>420</v>
      </c>
      <c r="B417" s="40" t="s">
        <v>1330</v>
      </c>
      <c r="C417" s="41" t="s">
        <v>184</v>
      </c>
      <c r="D417" s="41" t="s">
        <v>9</v>
      </c>
      <c r="E417" s="41" t="s">
        <v>9</v>
      </c>
      <c r="F417" s="41" t="s">
        <v>9</v>
      </c>
      <c r="G417" s="41" t="s">
        <v>9</v>
      </c>
    </row>
    <row r="418" spans="1:7" ht="8.25" customHeight="1" x14ac:dyDescent="0.25">
      <c r="A418" s="43">
        <v>421</v>
      </c>
      <c r="B418" s="40" t="s">
        <v>1310</v>
      </c>
      <c r="C418" s="41" t="s">
        <v>184</v>
      </c>
      <c r="D418" s="41" t="s">
        <v>9</v>
      </c>
      <c r="E418" s="41" t="s">
        <v>9</v>
      </c>
      <c r="F418" s="41" t="s">
        <v>9</v>
      </c>
      <c r="G418" s="41" t="s">
        <v>9</v>
      </c>
    </row>
    <row r="419" spans="1:7" ht="8.25" customHeight="1" x14ac:dyDescent="0.25">
      <c r="A419" s="43">
        <v>422</v>
      </c>
      <c r="B419" s="40" t="s">
        <v>1311</v>
      </c>
      <c r="C419" s="41" t="s">
        <v>184</v>
      </c>
      <c r="D419" s="41" t="s">
        <v>9</v>
      </c>
      <c r="E419" s="41" t="s">
        <v>9</v>
      </c>
      <c r="F419" s="41" t="s">
        <v>9</v>
      </c>
      <c r="G419" s="41" t="s">
        <v>9</v>
      </c>
    </row>
    <row r="420" spans="1:7" ht="8.25" customHeight="1" x14ac:dyDescent="0.25">
      <c r="A420" s="43">
        <v>423</v>
      </c>
      <c r="B420" s="40" t="s">
        <v>1312</v>
      </c>
      <c r="C420" s="41" t="s">
        <v>184</v>
      </c>
      <c r="D420" s="41" t="s">
        <v>9</v>
      </c>
      <c r="E420" s="41" t="s">
        <v>9</v>
      </c>
      <c r="F420" s="41" t="s">
        <v>9</v>
      </c>
      <c r="G420" s="41" t="s">
        <v>9</v>
      </c>
    </row>
    <row r="421" spans="1:7" ht="8.25" customHeight="1" x14ac:dyDescent="0.25">
      <c r="A421" s="43">
        <v>424</v>
      </c>
      <c r="B421" s="40" t="s">
        <v>1313</v>
      </c>
      <c r="C421" s="41" t="s">
        <v>184</v>
      </c>
      <c r="D421" s="41" t="s">
        <v>9</v>
      </c>
      <c r="E421" s="41" t="s">
        <v>9</v>
      </c>
      <c r="F421" s="41" t="s">
        <v>9</v>
      </c>
      <c r="G421" s="41" t="s">
        <v>9</v>
      </c>
    </row>
    <row r="422" spans="1:7" ht="8.25" customHeight="1" x14ac:dyDescent="0.25">
      <c r="A422" s="43">
        <v>425</v>
      </c>
      <c r="B422" s="40" t="s">
        <v>1341</v>
      </c>
      <c r="C422" s="41" t="s">
        <v>184</v>
      </c>
      <c r="D422" s="41" t="s">
        <v>9</v>
      </c>
      <c r="E422" s="41" t="s">
        <v>9</v>
      </c>
      <c r="F422" s="41" t="s">
        <v>9</v>
      </c>
      <c r="G422" s="41" t="s">
        <v>9</v>
      </c>
    </row>
    <row r="423" spans="1:7" ht="8.25" customHeight="1" x14ac:dyDescent="0.25">
      <c r="A423" s="43">
        <v>426</v>
      </c>
      <c r="B423" s="40" t="s">
        <v>1342</v>
      </c>
      <c r="C423" s="41" t="s">
        <v>184</v>
      </c>
      <c r="D423" s="41" t="s">
        <v>9</v>
      </c>
      <c r="E423" s="41" t="s">
        <v>9</v>
      </c>
      <c r="F423" s="41" t="s">
        <v>9</v>
      </c>
      <c r="G423" s="41" t="s">
        <v>9</v>
      </c>
    </row>
    <row r="424" spans="1:7" ht="8.25" customHeight="1" x14ac:dyDescent="0.25">
      <c r="A424" s="43">
        <v>427</v>
      </c>
      <c r="B424" s="40" t="s">
        <v>1343</v>
      </c>
      <c r="C424" s="41" t="s">
        <v>184</v>
      </c>
      <c r="D424" s="41" t="s">
        <v>9</v>
      </c>
      <c r="E424" s="41" t="s">
        <v>9</v>
      </c>
      <c r="F424" s="41" t="s">
        <v>9</v>
      </c>
      <c r="G424" s="41" t="s">
        <v>9</v>
      </c>
    </row>
    <row r="425" spans="1:7" ht="8.25" customHeight="1" x14ac:dyDescent="0.25">
      <c r="A425" s="43">
        <v>428</v>
      </c>
      <c r="B425" s="40" t="s">
        <v>1344</v>
      </c>
      <c r="C425" s="41" t="s">
        <v>184</v>
      </c>
      <c r="D425" s="41" t="s">
        <v>9</v>
      </c>
      <c r="E425" s="41" t="s">
        <v>9</v>
      </c>
      <c r="F425" s="41" t="s">
        <v>9</v>
      </c>
      <c r="G425" s="41" t="s">
        <v>9</v>
      </c>
    </row>
    <row r="426" spans="1:7" ht="8.25" customHeight="1" x14ac:dyDescent="0.25">
      <c r="A426" s="43">
        <v>429</v>
      </c>
      <c r="B426" s="40" t="s">
        <v>1345</v>
      </c>
      <c r="C426" s="41" t="s">
        <v>184</v>
      </c>
      <c r="D426" s="41" t="s">
        <v>9</v>
      </c>
      <c r="E426" s="41" t="s">
        <v>9</v>
      </c>
      <c r="F426" s="41" t="s">
        <v>9</v>
      </c>
      <c r="G426" s="41" t="s">
        <v>9</v>
      </c>
    </row>
    <row r="427" spans="1:7" ht="8.25" customHeight="1" x14ac:dyDescent="0.25">
      <c r="A427" s="43">
        <v>430</v>
      </c>
      <c r="B427" s="40" t="s">
        <v>1346</v>
      </c>
      <c r="C427" s="41" t="s">
        <v>184</v>
      </c>
      <c r="D427" s="41" t="s">
        <v>9</v>
      </c>
      <c r="E427" s="41" t="s">
        <v>9</v>
      </c>
      <c r="F427" s="41" t="s">
        <v>9</v>
      </c>
      <c r="G427" s="41" t="s">
        <v>9</v>
      </c>
    </row>
    <row r="428" spans="1:7" ht="8.25" customHeight="1" x14ac:dyDescent="0.25">
      <c r="A428" s="43">
        <v>431</v>
      </c>
      <c r="B428" s="40" t="s">
        <v>1347</v>
      </c>
      <c r="C428" s="41" t="s">
        <v>184</v>
      </c>
      <c r="D428" s="41" t="s">
        <v>9</v>
      </c>
      <c r="E428" s="41" t="s">
        <v>9</v>
      </c>
      <c r="F428" s="41" t="s">
        <v>9</v>
      </c>
      <c r="G428" s="41" t="s">
        <v>9</v>
      </c>
    </row>
    <row r="429" spans="1:7" ht="8.25" customHeight="1" x14ac:dyDescent="0.25">
      <c r="A429" s="43">
        <v>432</v>
      </c>
      <c r="B429" s="40" t="s">
        <v>1348</v>
      </c>
      <c r="C429" s="41" t="s">
        <v>184</v>
      </c>
      <c r="D429" s="41" t="s">
        <v>9</v>
      </c>
      <c r="E429" s="41" t="s">
        <v>9</v>
      </c>
      <c r="F429" s="41" t="s">
        <v>9</v>
      </c>
      <c r="G429" s="41" t="s">
        <v>9</v>
      </c>
    </row>
    <row r="430" spans="1:7" ht="8.25" customHeight="1" x14ac:dyDescent="0.25">
      <c r="A430" s="43">
        <v>433</v>
      </c>
      <c r="B430" s="40" t="s">
        <v>1340</v>
      </c>
      <c r="C430" s="41" t="s">
        <v>184</v>
      </c>
      <c r="D430" s="41" t="s">
        <v>9</v>
      </c>
      <c r="E430" s="41" t="s">
        <v>9</v>
      </c>
      <c r="F430" s="41" t="s">
        <v>9</v>
      </c>
      <c r="G430" s="41" t="s">
        <v>9</v>
      </c>
    </row>
    <row r="431" spans="1:7" ht="8.25" customHeight="1" x14ac:dyDescent="0.25">
      <c r="A431" s="43">
        <v>434</v>
      </c>
      <c r="B431" s="40" t="s">
        <v>1316</v>
      </c>
      <c r="C431" s="41" t="s">
        <v>184</v>
      </c>
      <c r="D431" s="41" t="s">
        <v>9</v>
      </c>
      <c r="E431" s="41" t="s">
        <v>9</v>
      </c>
      <c r="F431" s="41" t="s">
        <v>9</v>
      </c>
      <c r="G431" s="41" t="s">
        <v>9</v>
      </c>
    </row>
    <row r="432" spans="1:7" ht="8.25" customHeight="1" x14ac:dyDescent="0.25">
      <c r="A432" s="43">
        <v>435</v>
      </c>
      <c r="B432" s="40" t="s">
        <v>1270</v>
      </c>
      <c r="C432" s="41" t="s">
        <v>184</v>
      </c>
      <c r="D432" s="41" t="s">
        <v>9</v>
      </c>
      <c r="E432" s="41" t="s">
        <v>9</v>
      </c>
      <c r="F432" s="41" t="s">
        <v>9</v>
      </c>
      <c r="G432" s="41" t="s">
        <v>9</v>
      </c>
    </row>
    <row r="433" spans="1:7" ht="8.25" customHeight="1" x14ac:dyDescent="0.25">
      <c r="A433" s="43">
        <v>436</v>
      </c>
      <c r="B433" s="40" t="s">
        <v>1271</v>
      </c>
      <c r="C433" s="41" t="s">
        <v>184</v>
      </c>
      <c r="D433" s="41" t="s">
        <v>9</v>
      </c>
      <c r="E433" s="41" t="s">
        <v>9</v>
      </c>
      <c r="F433" s="41" t="s">
        <v>9</v>
      </c>
      <c r="G433" s="41" t="s">
        <v>9</v>
      </c>
    </row>
    <row r="434" spans="1:7" ht="8.25" customHeight="1" x14ac:dyDescent="0.25">
      <c r="A434" s="43">
        <v>437</v>
      </c>
      <c r="B434" s="40" t="s">
        <v>1272</v>
      </c>
      <c r="C434" s="41" t="s">
        <v>184</v>
      </c>
      <c r="D434" s="41" t="s">
        <v>9</v>
      </c>
      <c r="E434" s="41" t="s">
        <v>9</v>
      </c>
      <c r="F434" s="41" t="s">
        <v>9</v>
      </c>
      <c r="G434" s="41" t="s">
        <v>9</v>
      </c>
    </row>
    <row r="435" spans="1:7" ht="8.25" customHeight="1" x14ac:dyDescent="0.25">
      <c r="A435" s="43">
        <v>438</v>
      </c>
      <c r="B435" s="40" t="s">
        <v>1273</v>
      </c>
      <c r="C435" s="41" t="s">
        <v>184</v>
      </c>
      <c r="D435" s="41" t="s">
        <v>9</v>
      </c>
      <c r="E435" s="41" t="s">
        <v>9</v>
      </c>
      <c r="F435" s="41" t="s">
        <v>9</v>
      </c>
      <c r="G435" s="41" t="s">
        <v>9</v>
      </c>
    </row>
    <row r="436" spans="1:7" ht="8.25" customHeight="1" x14ac:dyDescent="0.25">
      <c r="A436" s="43">
        <v>439</v>
      </c>
      <c r="B436" s="40" t="s">
        <v>1274</v>
      </c>
      <c r="C436" s="41" t="s">
        <v>184</v>
      </c>
      <c r="D436" s="41" t="s">
        <v>9</v>
      </c>
      <c r="E436" s="41" t="s">
        <v>9</v>
      </c>
      <c r="F436" s="41" t="s">
        <v>9</v>
      </c>
      <c r="G436" s="41" t="s">
        <v>9</v>
      </c>
    </row>
    <row r="437" spans="1:7" ht="8.25" customHeight="1" x14ac:dyDescent="0.25">
      <c r="A437" s="43">
        <v>440</v>
      </c>
      <c r="B437" s="40" t="s">
        <v>1275</v>
      </c>
      <c r="C437" s="41" t="s">
        <v>184</v>
      </c>
      <c r="D437" s="41" t="s">
        <v>9</v>
      </c>
      <c r="E437" s="41" t="s">
        <v>9</v>
      </c>
      <c r="F437" s="41" t="s">
        <v>9</v>
      </c>
      <c r="G437" s="41" t="s">
        <v>9</v>
      </c>
    </row>
    <row r="438" spans="1:7" ht="8.25" customHeight="1" x14ac:dyDescent="0.25">
      <c r="A438" s="43">
        <v>441</v>
      </c>
      <c r="B438" s="40" t="s">
        <v>1317</v>
      </c>
      <c r="C438" s="41" t="s">
        <v>184</v>
      </c>
      <c r="D438" s="41" t="s">
        <v>9</v>
      </c>
      <c r="E438" s="41" t="s">
        <v>9</v>
      </c>
      <c r="F438" s="41" t="s">
        <v>9</v>
      </c>
      <c r="G438" s="41" t="s">
        <v>9</v>
      </c>
    </row>
    <row r="439" spans="1:7" ht="8.25" customHeight="1" x14ac:dyDescent="0.25">
      <c r="A439" s="43">
        <v>442</v>
      </c>
      <c r="B439" s="40" t="s">
        <v>1318</v>
      </c>
      <c r="C439" s="41" t="s">
        <v>184</v>
      </c>
      <c r="D439" s="41" t="s">
        <v>9</v>
      </c>
      <c r="E439" s="41" t="s">
        <v>9</v>
      </c>
      <c r="F439" s="41" t="s">
        <v>9</v>
      </c>
      <c r="G439" s="41" t="s">
        <v>9</v>
      </c>
    </row>
    <row r="440" spans="1:7" ht="8.25" customHeight="1" x14ac:dyDescent="0.25">
      <c r="A440" s="43">
        <v>443</v>
      </c>
      <c r="B440" s="40" t="s">
        <v>1319</v>
      </c>
      <c r="C440" s="41" t="s">
        <v>184</v>
      </c>
      <c r="D440" s="41" t="s">
        <v>9</v>
      </c>
      <c r="E440" s="41" t="s">
        <v>9</v>
      </c>
      <c r="F440" s="41" t="s">
        <v>9</v>
      </c>
      <c r="G440" s="41" t="s">
        <v>9</v>
      </c>
    </row>
    <row r="441" spans="1:7" ht="8.25" customHeight="1" x14ac:dyDescent="0.25">
      <c r="A441" s="43">
        <v>444</v>
      </c>
      <c r="B441" s="40" t="s">
        <v>1320</v>
      </c>
      <c r="C441" s="41" t="s">
        <v>184</v>
      </c>
      <c r="D441" s="41" t="s">
        <v>9</v>
      </c>
      <c r="E441" s="41" t="s">
        <v>9</v>
      </c>
      <c r="F441" s="41" t="s">
        <v>9</v>
      </c>
      <c r="G441" s="41" t="s">
        <v>9</v>
      </c>
    </row>
    <row r="442" spans="1:7" ht="8.25" customHeight="1" x14ac:dyDescent="0.25">
      <c r="A442" s="43">
        <v>445</v>
      </c>
      <c r="B442" s="40" t="s">
        <v>1321</v>
      </c>
      <c r="C442" s="41" t="s">
        <v>184</v>
      </c>
      <c r="D442" s="41" t="s">
        <v>9</v>
      </c>
      <c r="E442" s="41" t="s">
        <v>9</v>
      </c>
      <c r="F442" s="41" t="s">
        <v>9</v>
      </c>
      <c r="G442" s="41" t="s">
        <v>9</v>
      </c>
    </row>
    <row r="443" spans="1:7" ht="8.25" customHeight="1" x14ac:dyDescent="0.25">
      <c r="A443" s="43">
        <v>446</v>
      </c>
      <c r="B443" s="40" t="s">
        <v>1322</v>
      </c>
      <c r="C443" s="41" t="s">
        <v>184</v>
      </c>
      <c r="D443" s="41" t="s">
        <v>9</v>
      </c>
      <c r="E443" s="41" t="s">
        <v>9</v>
      </c>
      <c r="F443" s="41" t="s">
        <v>9</v>
      </c>
      <c r="G443" s="41" t="s">
        <v>9</v>
      </c>
    </row>
    <row r="444" spans="1:7" ht="8.25" customHeight="1" x14ac:dyDescent="0.25">
      <c r="A444" s="43">
        <v>447</v>
      </c>
      <c r="B444" s="40" t="s">
        <v>1323</v>
      </c>
      <c r="C444" s="41" t="s">
        <v>184</v>
      </c>
      <c r="D444" s="41" t="s">
        <v>9</v>
      </c>
      <c r="E444" s="41" t="s">
        <v>9</v>
      </c>
      <c r="F444" s="41" t="s">
        <v>9</v>
      </c>
      <c r="G444" s="41" t="s">
        <v>9</v>
      </c>
    </row>
    <row r="445" spans="1:7" ht="8.25" customHeight="1" x14ac:dyDescent="0.25">
      <c r="A445" s="43">
        <v>448</v>
      </c>
      <c r="B445" s="40" t="s">
        <v>1324</v>
      </c>
      <c r="C445" s="41" t="s">
        <v>184</v>
      </c>
      <c r="D445" s="41" t="s">
        <v>9</v>
      </c>
      <c r="E445" s="41" t="s">
        <v>9</v>
      </c>
      <c r="F445" s="41" t="s">
        <v>9</v>
      </c>
      <c r="G445" s="41" t="s">
        <v>9</v>
      </c>
    </row>
    <row r="446" spans="1:7" ht="8.25" customHeight="1" x14ac:dyDescent="0.25">
      <c r="A446" s="43">
        <v>449</v>
      </c>
      <c r="B446" s="40" t="s">
        <v>1325</v>
      </c>
      <c r="C446" s="41" t="s">
        <v>184</v>
      </c>
      <c r="D446" s="41" t="s">
        <v>9</v>
      </c>
      <c r="E446" s="41" t="s">
        <v>9</v>
      </c>
      <c r="F446" s="41" t="s">
        <v>9</v>
      </c>
      <c r="G446" s="41" t="s">
        <v>9</v>
      </c>
    </row>
    <row r="447" spans="1:7" ht="8.25" customHeight="1" x14ac:dyDescent="0.25">
      <c r="A447" s="43">
        <v>450</v>
      </c>
      <c r="B447" s="40" t="s">
        <v>427</v>
      </c>
      <c r="C447" s="41" t="s">
        <v>185</v>
      </c>
      <c r="D447" s="41" t="s">
        <v>88</v>
      </c>
      <c r="E447" s="41" t="s">
        <v>9</v>
      </c>
      <c r="F447" s="41" t="s">
        <v>9</v>
      </c>
      <c r="G447" s="41" t="s">
        <v>9</v>
      </c>
    </row>
    <row r="448" spans="1:7" ht="8.25" customHeight="1" x14ac:dyDescent="0.25">
      <c r="A448" s="43">
        <v>451</v>
      </c>
      <c r="B448" s="40" t="s">
        <v>428</v>
      </c>
      <c r="C448" s="41" t="s">
        <v>185</v>
      </c>
      <c r="D448" s="41" t="s">
        <v>88</v>
      </c>
      <c r="E448" s="41" t="s">
        <v>9</v>
      </c>
      <c r="F448" s="41" t="s">
        <v>9</v>
      </c>
      <c r="G448" s="41" t="s">
        <v>9</v>
      </c>
    </row>
    <row r="449" spans="1:7" ht="8.25" customHeight="1" x14ac:dyDescent="0.25">
      <c r="A449" s="43">
        <v>452</v>
      </c>
      <c r="B449" s="40" t="s">
        <v>429</v>
      </c>
      <c r="C449" s="41" t="s">
        <v>185</v>
      </c>
      <c r="D449" s="41" t="s">
        <v>88</v>
      </c>
      <c r="E449" s="41" t="s">
        <v>9</v>
      </c>
      <c r="F449" s="41" t="s">
        <v>9</v>
      </c>
      <c r="G449" s="41" t="s">
        <v>9</v>
      </c>
    </row>
    <row r="450" spans="1:7" ht="8.25" customHeight="1" x14ac:dyDescent="0.25">
      <c r="A450" s="43">
        <v>453</v>
      </c>
      <c r="B450" s="40" t="s">
        <v>430</v>
      </c>
      <c r="C450" s="41" t="s">
        <v>185</v>
      </c>
      <c r="D450" s="41" t="s">
        <v>88</v>
      </c>
      <c r="E450" s="41" t="s">
        <v>9</v>
      </c>
      <c r="F450" s="41" t="s">
        <v>9</v>
      </c>
      <c r="G450" s="41" t="s">
        <v>9</v>
      </c>
    </row>
    <row r="451" spans="1:7" ht="8.25" customHeight="1" x14ac:dyDescent="0.25">
      <c r="A451" s="43">
        <v>454</v>
      </c>
      <c r="B451" s="40" t="s">
        <v>479</v>
      </c>
      <c r="C451" s="41" t="s">
        <v>191</v>
      </c>
      <c r="D451" s="41" t="s">
        <v>9</v>
      </c>
      <c r="E451" s="41" t="s">
        <v>9</v>
      </c>
      <c r="F451" s="41" t="s">
        <v>9</v>
      </c>
      <c r="G451" s="41" t="s">
        <v>9</v>
      </c>
    </row>
    <row r="452" spans="1:7" ht="8.25" customHeight="1" x14ac:dyDescent="0.25">
      <c r="A452" s="43">
        <v>455</v>
      </c>
      <c r="B452" s="40" t="s">
        <v>480</v>
      </c>
      <c r="C452" s="41" t="s">
        <v>191</v>
      </c>
      <c r="D452" s="41" t="s">
        <v>9</v>
      </c>
      <c r="E452" s="41" t="s">
        <v>9</v>
      </c>
      <c r="F452" s="41" t="s">
        <v>9</v>
      </c>
      <c r="G452" s="41" t="s">
        <v>9</v>
      </c>
    </row>
    <row r="453" spans="1:7" ht="8.25" customHeight="1" x14ac:dyDescent="0.25">
      <c r="A453" s="43">
        <v>456</v>
      </c>
      <c r="B453" s="40" t="s">
        <v>481</v>
      </c>
      <c r="C453" s="41" t="s">
        <v>191</v>
      </c>
      <c r="D453" s="41" t="s">
        <v>9</v>
      </c>
      <c r="E453" s="41" t="s">
        <v>9</v>
      </c>
      <c r="F453" s="41" t="s">
        <v>9</v>
      </c>
      <c r="G453" s="41" t="s">
        <v>9</v>
      </c>
    </row>
    <row r="454" spans="1:7" ht="8.25" customHeight="1" x14ac:dyDescent="0.25">
      <c r="A454" s="43">
        <v>457</v>
      </c>
      <c r="B454" s="40" t="s">
        <v>482</v>
      </c>
      <c r="C454" s="41" t="s">
        <v>191</v>
      </c>
      <c r="D454" s="41" t="s">
        <v>9</v>
      </c>
      <c r="E454" s="41" t="s">
        <v>9</v>
      </c>
      <c r="F454" s="41" t="s">
        <v>9</v>
      </c>
      <c r="G454" s="41" t="s">
        <v>9</v>
      </c>
    </row>
    <row r="455" spans="1:7" ht="8.25" customHeight="1" x14ac:dyDescent="0.25">
      <c r="A455" s="43">
        <v>458</v>
      </c>
      <c r="B455" s="40" t="s">
        <v>483</v>
      </c>
      <c r="C455" s="41" t="s">
        <v>191</v>
      </c>
      <c r="D455" s="41" t="s">
        <v>9</v>
      </c>
      <c r="E455" s="41" t="s">
        <v>9</v>
      </c>
      <c r="F455" s="41" t="s">
        <v>9</v>
      </c>
      <c r="G455" s="41" t="s">
        <v>9</v>
      </c>
    </row>
    <row r="456" spans="1:7" ht="8.25" customHeight="1" x14ac:dyDescent="0.25">
      <c r="A456" s="43">
        <v>460</v>
      </c>
      <c r="B456" s="40" t="s">
        <v>849</v>
      </c>
      <c r="C456" s="41" t="s">
        <v>99</v>
      </c>
      <c r="D456" s="41" t="s">
        <v>9</v>
      </c>
      <c r="E456" s="41" t="s">
        <v>9</v>
      </c>
      <c r="F456" s="41" t="s">
        <v>9</v>
      </c>
      <c r="G456" s="41" t="s">
        <v>9</v>
      </c>
    </row>
    <row r="457" spans="1:7" ht="8.25" customHeight="1" x14ac:dyDescent="0.25">
      <c r="A457" s="43">
        <v>463</v>
      </c>
      <c r="B457" s="40" t="s">
        <v>788</v>
      </c>
      <c r="C457" s="41" t="s">
        <v>149</v>
      </c>
      <c r="D457" s="41" t="s">
        <v>9</v>
      </c>
      <c r="E457" s="41" t="s">
        <v>9</v>
      </c>
      <c r="F457" s="41" t="s">
        <v>9</v>
      </c>
      <c r="G457" s="41" t="s">
        <v>9</v>
      </c>
    </row>
    <row r="458" spans="1:7" ht="8.25" customHeight="1" x14ac:dyDescent="0.25">
      <c r="A458" s="43">
        <v>464</v>
      </c>
      <c r="B458" s="40" t="s">
        <v>748</v>
      </c>
      <c r="C458" s="41" t="s">
        <v>149</v>
      </c>
      <c r="D458" s="41" t="s">
        <v>9</v>
      </c>
      <c r="E458" s="41" t="s">
        <v>9</v>
      </c>
      <c r="F458" s="41" t="s">
        <v>9</v>
      </c>
      <c r="G458" s="41" t="s">
        <v>9</v>
      </c>
    </row>
    <row r="459" spans="1:7" ht="8.25" customHeight="1" x14ac:dyDescent="0.25">
      <c r="A459" s="43">
        <v>466</v>
      </c>
      <c r="B459" s="40" t="s">
        <v>829</v>
      </c>
      <c r="C459" s="41" t="s">
        <v>155</v>
      </c>
      <c r="D459" s="41" t="s">
        <v>9</v>
      </c>
      <c r="E459" s="41" t="s">
        <v>9</v>
      </c>
      <c r="F459" s="41" t="s">
        <v>9</v>
      </c>
      <c r="G459" s="41" t="s">
        <v>9</v>
      </c>
    </row>
    <row r="460" spans="1:7" ht="8.25" customHeight="1" x14ac:dyDescent="0.25">
      <c r="A460" s="43">
        <v>467</v>
      </c>
      <c r="B460" s="40" t="s">
        <v>816</v>
      </c>
      <c r="C460" s="41" t="s">
        <v>89</v>
      </c>
      <c r="D460" s="41" t="s">
        <v>118</v>
      </c>
      <c r="E460" s="41" t="s">
        <v>114</v>
      </c>
      <c r="F460" s="41" t="s">
        <v>93</v>
      </c>
      <c r="G460" s="41" t="s">
        <v>9</v>
      </c>
    </row>
    <row r="461" spans="1:7" ht="8.25" customHeight="1" x14ac:dyDescent="0.25">
      <c r="A461" s="43">
        <v>468</v>
      </c>
      <c r="B461" s="40" t="s">
        <v>902</v>
      </c>
      <c r="C461" s="41" t="s">
        <v>116</v>
      </c>
      <c r="D461" s="41" t="s">
        <v>9</v>
      </c>
      <c r="E461" s="41" t="s">
        <v>9</v>
      </c>
      <c r="F461" s="41" t="s">
        <v>9</v>
      </c>
      <c r="G461" s="41" t="s">
        <v>9</v>
      </c>
    </row>
    <row r="462" spans="1:7" ht="8.25" customHeight="1" x14ac:dyDescent="0.25">
      <c r="A462" s="43">
        <v>470</v>
      </c>
      <c r="B462" s="40" t="s">
        <v>544</v>
      </c>
      <c r="C462" s="41" t="s">
        <v>117</v>
      </c>
      <c r="D462" s="41" t="s">
        <v>9</v>
      </c>
      <c r="E462" s="41" t="s">
        <v>9</v>
      </c>
      <c r="F462" s="41" t="s">
        <v>9</v>
      </c>
      <c r="G462" s="41" t="s">
        <v>9</v>
      </c>
    </row>
    <row r="463" spans="1:7" ht="8.25" customHeight="1" x14ac:dyDescent="0.25">
      <c r="A463" s="43">
        <v>471</v>
      </c>
      <c r="B463" s="40" t="s">
        <v>545</v>
      </c>
      <c r="C463" s="41" t="s">
        <v>117</v>
      </c>
      <c r="D463" s="41" t="s">
        <v>9</v>
      </c>
      <c r="E463" s="41" t="s">
        <v>9</v>
      </c>
      <c r="F463" s="41" t="s">
        <v>9</v>
      </c>
      <c r="G463" s="41" t="s">
        <v>9</v>
      </c>
    </row>
    <row r="464" spans="1:7" ht="8.25" customHeight="1" x14ac:dyDescent="0.25">
      <c r="A464" s="43">
        <v>472</v>
      </c>
      <c r="B464" s="40" t="s">
        <v>546</v>
      </c>
      <c r="C464" s="41" t="s">
        <v>117</v>
      </c>
      <c r="D464" s="41" t="s">
        <v>9</v>
      </c>
      <c r="E464" s="41" t="s">
        <v>9</v>
      </c>
      <c r="F464" s="41" t="s">
        <v>9</v>
      </c>
      <c r="G464" s="41" t="s">
        <v>9</v>
      </c>
    </row>
    <row r="465" spans="1:7" ht="8.25" customHeight="1" x14ac:dyDescent="0.25">
      <c r="A465" s="43">
        <v>473</v>
      </c>
      <c r="B465" s="40" t="s">
        <v>547</v>
      </c>
      <c r="C465" s="41" t="s">
        <v>117</v>
      </c>
      <c r="D465" s="41" t="s">
        <v>9</v>
      </c>
      <c r="E465" s="41" t="s">
        <v>9</v>
      </c>
      <c r="F465" s="41" t="s">
        <v>9</v>
      </c>
      <c r="G465" s="41" t="s">
        <v>9</v>
      </c>
    </row>
    <row r="466" spans="1:7" ht="8.25" customHeight="1" x14ac:dyDescent="0.25">
      <c r="A466" s="43">
        <v>474</v>
      </c>
      <c r="B466" s="40" t="s">
        <v>548</v>
      </c>
      <c r="C466" s="41" t="s">
        <v>117</v>
      </c>
      <c r="D466" s="41" t="s">
        <v>9</v>
      </c>
      <c r="E466" s="41" t="s">
        <v>9</v>
      </c>
      <c r="F466" s="41" t="s">
        <v>9</v>
      </c>
      <c r="G466" s="41" t="s">
        <v>9</v>
      </c>
    </row>
    <row r="467" spans="1:7" ht="8.25" customHeight="1" x14ac:dyDescent="0.25">
      <c r="A467" s="43">
        <v>475</v>
      </c>
      <c r="B467" s="40" t="s">
        <v>549</v>
      </c>
      <c r="C467" s="41" t="s">
        <v>117</v>
      </c>
      <c r="D467" s="41" t="s">
        <v>9</v>
      </c>
      <c r="E467" s="41" t="s">
        <v>9</v>
      </c>
      <c r="F467" s="41" t="s">
        <v>9</v>
      </c>
      <c r="G467" s="41" t="s">
        <v>9</v>
      </c>
    </row>
    <row r="468" spans="1:7" ht="8.25" customHeight="1" x14ac:dyDescent="0.25">
      <c r="A468" s="43">
        <v>476</v>
      </c>
      <c r="B468" s="40" t="s">
        <v>550</v>
      </c>
      <c r="C468" s="41" t="s">
        <v>117</v>
      </c>
      <c r="D468" s="41" t="s">
        <v>9</v>
      </c>
      <c r="E468" s="41" t="s">
        <v>9</v>
      </c>
      <c r="F468" s="41" t="s">
        <v>9</v>
      </c>
      <c r="G468" s="41" t="s">
        <v>9</v>
      </c>
    </row>
    <row r="469" spans="1:7" ht="8.25" customHeight="1" x14ac:dyDescent="0.25">
      <c r="A469" s="43">
        <v>477</v>
      </c>
      <c r="B469" s="40" t="s">
        <v>551</v>
      </c>
      <c r="C469" s="41" t="s">
        <v>117</v>
      </c>
      <c r="D469" s="41" t="s">
        <v>9</v>
      </c>
      <c r="E469" s="41" t="s">
        <v>9</v>
      </c>
      <c r="F469" s="41" t="s">
        <v>9</v>
      </c>
      <c r="G469" s="41" t="s">
        <v>9</v>
      </c>
    </row>
    <row r="470" spans="1:7" ht="8.25" customHeight="1" x14ac:dyDescent="0.25">
      <c r="A470" s="43">
        <v>478</v>
      </c>
      <c r="B470" s="40" t="s">
        <v>552</v>
      </c>
      <c r="C470" s="41" t="s">
        <v>118</v>
      </c>
      <c r="D470" s="41" t="s">
        <v>9</v>
      </c>
      <c r="E470" s="41" t="s">
        <v>9</v>
      </c>
      <c r="F470" s="41" t="s">
        <v>9</v>
      </c>
      <c r="G470" s="41" t="s">
        <v>9</v>
      </c>
    </row>
    <row r="471" spans="1:7" ht="8.25" customHeight="1" x14ac:dyDescent="0.25">
      <c r="A471" s="43">
        <v>479</v>
      </c>
      <c r="B471" s="40" t="s">
        <v>553</v>
      </c>
      <c r="C471" s="41" t="s">
        <v>114</v>
      </c>
      <c r="D471" s="41" t="s">
        <v>9</v>
      </c>
      <c r="E471" s="41" t="s">
        <v>9</v>
      </c>
      <c r="F471" s="41" t="s">
        <v>9</v>
      </c>
      <c r="G471" s="41" t="s">
        <v>9</v>
      </c>
    </row>
    <row r="472" spans="1:7" ht="8.25" customHeight="1" x14ac:dyDescent="0.25">
      <c r="A472" s="43">
        <v>480</v>
      </c>
      <c r="B472" s="40" t="s">
        <v>554</v>
      </c>
      <c r="C472" s="41" t="s">
        <v>118</v>
      </c>
      <c r="D472" s="41" t="s">
        <v>9</v>
      </c>
      <c r="E472" s="41" t="s">
        <v>9</v>
      </c>
      <c r="F472" s="41" t="s">
        <v>9</v>
      </c>
      <c r="G472" s="41" t="s">
        <v>9</v>
      </c>
    </row>
    <row r="473" spans="1:7" ht="8.25" customHeight="1" x14ac:dyDescent="0.25">
      <c r="A473" s="43">
        <v>481</v>
      </c>
      <c r="B473" s="40" t="s">
        <v>555</v>
      </c>
      <c r="C473" s="41" t="s">
        <v>118</v>
      </c>
      <c r="D473" s="41" t="s">
        <v>9</v>
      </c>
      <c r="E473" s="41" t="s">
        <v>9</v>
      </c>
      <c r="F473" s="41" t="s">
        <v>9</v>
      </c>
      <c r="G473" s="41" t="s">
        <v>9</v>
      </c>
    </row>
    <row r="474" spans="1:7" ht="8.25" customHeight="1" x14ac:dyDescent="0.25">
      <c r="A474" s="43">
        <v>482</v>
      </c>
      <c r="B474" s="40" t="s">
        <v>556</v>
      </c>
      <c r="C474" s="41" t="s">
        <v>118</v>
      </c>
      <c r="D474" s="41" t="s">
        <v>9</v>
      </c>
      <c r="E474" s="41" t="s">
        <v>9</v>
      </c>
      <c r="F474" s="41" t="s">
        <v>9</v>
      </c>
      <c r="G474" s="41" t="s">
        <v>9</v>
      </c>
    </row>
    <row r="475" spans="1:7" ht="8.25" customHeight="1" x14ac:dyDescent="0.25">
      <c r="A475" s="43">
        <v>483</v>
      </c>
      <c r="B475" s="40" t="s">
        <v>557</v>
      </c>
      <c r="C475" s="41" t="s">
        <v>118</v>
      </c>
      <c r="D475" s="41" t="s">
        <v>9</v>
      </c>
      <c r="E475" s="41" t="s">
        <v>9</v>
      </c>
      <c r="F475" s="41" t="s">
        <v>9</v>
      </c>
      <c r="G475" s="41" t="s">
        <v>9</v>
      </c>
    </row>
    <row r="476" spans="1:7" ht="8.25" customHeight="1" x14ac:dyDescent="0.25">
      <c r="A476" s="43">
        <v>484</v>
      </c>
      <c r="B476" s="40" t="s">
        <v>558</v>
      </c>
      <c r="C476" s="41" t="s">
        <v>118</v>
      </c>
      <c r="D476" s="41" t="s">
        <v>9</v>
      </c>
      <c r="E476" s="41" t="s">
        <v>9</v>
      </c>
      <c r="F476" s="41" t="s">
        <v>9</v>
      </c>
      <c r="G476" s="41" t="s">
        <v>9</v>
      </c>
    </row>
    <row r="477" spans="1:7" ht="8.25" customHeight="1" x14ac:dyDescent="0.25">
      <c r="A477" s="43">
        <v>485</v>
      </c>
      <c r="B477" s="40" t="s">
        <v>496</v>
      </c>
      <c r="C477" s="41" t="s">
        <v>135</v>
      </c>
      <c r="D477" s="41" t="s">
        <v>9</v>
      </c>
      <c r="E477" s="41" t="s">
        <v>9</v>
      </c>
      <c r="F477" s="41" t="s">
        <v>9</v>
      </c>
      <c r="G477" s="41" t="s">
        <v>9</v>
      </c>
    </row>
    <row r="478" spans="1:7" ht="8.25" customHeight="1" x14ac:dyDescent="0.25">
      <c r="A478" s="43">
        <v>486</v>
      </c>
      <c r="B478" s="40" t="s">
        <v>1641</v>
      </c>
      <c r="C478" s="41" t="s">
        <v>135</v>
      </c>
      <c r="D478" s="41" t="s">
        <v>9</v>
      </c>
      <c r="E478" s="41" t="s">
        <v>9</v>
      </c>
      <c r="F478" s="41" t="s">
        <v>9</v>
      </c>
      <c r="G478" s="41" t="s">
        <v>9</v>
      </c>
    </row>
    <row r="479" spans="1:7" ht="8.25" customHeight="1" x14ac:dyDescent="0.25">
      <c r="A479" s="43">
        <v>487</v>
      </c>
      <c r="B479" s="40" t="s">
        <v>786</v>
      </c>
      <c r="C479" s="41" t="s">
        <v>99</v>
      </c>
      <c r="D479" s="41" t="s">
        <v>9</v>
      </c>
      <c r="E479" s="41" t="s">
        <v>9</v>
      </c>
      <c r="F479" s="41" t="s">
        <v>9</v>
      </c>
      <c r="G479" s="41" t="s">
        <v>9</v>
      </c>
    </row>
    <row r="480" spans="1:7" ht="8.25" customHeight="1" x14ac:dyDescent="0.25">
      <c r="A480" s="43">
        <v>490</v>
      </c>
      <c r="B480" s="40" t="s">
        <v>746</v>
      </c>
      <c r="C480" s="41" t="s">
        <v>160</v>
      </c>
      <c r="D480" s="41" t="s">
        <v>9</v>
      </c>
      <c r="E480" s="41" t="s">
        <v>9</v>
      </c>
      <c r="F480" s="41" t="s">
        <v>9</v>
      </c>
      <c r="G480" s="41" t="s">
        <v>9</v>
      </c>
    </row>
    <row r="481" spans="1:7" ht="8.25" customHeight="1" x14ac:dyDescent="0.25">
      <c r="A481" s="43">
        <v>491</v>
      </c>
      <c r="B481" s="40" t="s">
        <v>730</v>
      </c>
      <c r="C481" s="41" t="s">
        <v>160</v>
      </c>
      <c r="D481" s="41" t="s">
        <v>9</v>
      </c>
      <c r="E481" s="41" t="s">
        <v>9</v>
      </c>
      <c r="F481" s="41" t="s">
        <v>9</v>
      </c>
      <c r="G481" s="41" t="s">
        <v>9</v>
      </c>
    </row>
    <row r="482" spans="1:7" ht="8.25" customHeight="1" x14ac:dyDescent="0.25">
      <c r="A482" s="43">
        <v>492</v>
      </c>
      <c r="B482" s="40" t="s">
        <v>731</v>
      </c>
      <c r="C482" s="41" t="s">
        <v>160</v>
      </c>
      <c r="D482" s="41" t="s">
        <v>9</v>
      </c>
      <c r="E482" s="41" t="s">
        <v>9</v>
      </c>
      <c r="F482" s="41" t="s">
        <v>9</v>
      </c>
      <c r="G482" s="41" t="s">
        <v>9</v>
      </c>
    </row>
    <row r="483" spans="1:7" ht="8.25" customHeight="1" x14ac:dyDescent="0.25">
      <c r="A483" s="43">
        <v>493</v>
      </c>
      <c r="B483" s="40" t="s">
        <v>732</v>
      </c>
      <c r="C483" s="41" t="s">
        <v>160</v>
      </c>
      <c r="D483" s="41" t="s">
        <v>9</v>
      </c>
      <c r="E483" s="41" t="s">
        <v>9</v>
      </c>
      <c r="F483" s="41" t="s">
        <v>9</v>
      </c>
      <c r="G483" s="41" t="s">
        <v>9</v>
      </c>
    </row>
    <row r="484" spans="1:7" ht="8.25" customHeight="1" x14ac:dyDescent="0.25">
      <c r="A484" s="43">
        <v>494</v>
      </c>
      <c r="B484" s="40" t="s">
        <v>733</v>
      </c>
      <c r="C484" s="41" t="s">
        <v>160</v>
      </c>
      <c r="D484" s="41" t="s">
        <v>9</v>
      </c>
      <c r="E484" s="41" t="s">
        <v>9</v>
      </c>
      <c r="F484" s="41" t="s">
        <v>9</v>
      </c>
      <c r="G484" s="41" t="s">
        <v>9</v>
      </c>
    </row>
    <row r="485" spans="1:7" ht="8.25" customHeight="1" x14ac:dyDescent="0.25">
      <c r="A485" s="43">
        <v>495</v>
      </c>
      <c r="B485" s="40" t="s">
        <v>734</v>
      </c>
      <c r="C485" s="41" t="s">
        <v>160</v>
      </c>
      <c r="D485" s="41" t="s">
        <v>9</v>
      </c>
      <c r="E485" s="41" t="s">
        <v>9</v>
      </c>
      <c r="F485" s="41" t="s">
        <v>9</v>
      </c>
      <c r="G485" s="41" t="s">
        <v>9</v>
      </c>
    </row>
    <row r="486" spans="1:7" ht="8.25" customHeight="1" x14ac:dyDescent="0.25">
      <c r="A486" s="43">
        <v>496</v>
      </c>
      <c r="B486" s="40" t="s">
        <v>735</v>
      </c>
      <c r="C486" s="41" t="s">
        <v>160</v>
      </c>
      <c r="D486" s="41" t="s">
        <v>9</v>
      </c>
      <c r="E486" s="41" t="s">
        <v>9</v>
      </c>
      <c r="F486" s="41" t="s">
        <v>9</v>
      </c>
      <c r="G486" s="41" t="s">
        <v>9</v>
      </c>
    </row>
    <row r="487" spans="1:7" ht="8.25" customHeight="1" x14ac:dyDescent="0.25">
      <c r="A487" s="43">
        <v>497</v>
      </c>
      <c r="B487" s="40" t="s">
        <v>736</v>
      </c>
      <c r="C487" s="41" t="s">
        <v>160</v>
      </c>
      <c r="D487" s="41" t="s">
        <v>9</v>
      </c>
      <c r="E487" s="41" t="s">
        <v>9</v>
      </c>
      <c r="F487" s="41" t="s">
        <v>9</v>
      </c>
      <c r="G487" s="41" t="s">
        <v>9</v>
      </c>
    </row>
    <row r="488" spans="1:7" ht="8.25" customHeight="1" x14ac:dyDescent="0.25">
      <c r="A488" s="43">
        <v>498</v>
      </c>
      <c r="B488" s="40" t="s">
        <v>737</v>
      </c>
      <c r="C488" s="41" t="s">
        <v>160</v>
      </c>
      <c r="D488" s="41" t="s">
        <v>9</v>
      </c>
      <c r="E488" s="41" t="s">
        <v>9</v>
      </c>
      <c r="F488" s="41" t="s">
        <v>9</v>
      </c>
      <c r="G488" s="41" t="s">
        <v>9</v>
      </c>
    </row>
    <row r="489" spans="1:7" ht="8.25" customHeight="1" x14ac:dyDescent="0.25">
      <c r="A489" s="43">
        <v>499</v>
      </c>
      <c r="B489" s="40" t="s">
        <v>738</v>
      </c>
      <c r="C489" s="41" t="s">
        <v>160</v>
      </c>
      <c r="D489" s="41" t="s">
        <v>9</v>
      </c>
      <c r="E489" s="41" t="s">
        <v>9</v>
      </c>
      <c r="F489" s="41" t="s">
        <v>9</v>
      </c>
      <c r="G489" s="41" t="s">
        <v>9</v>
      </c>
    </row>
    <row r="490" spans="1:7" ht="8.25" customHeight="1" x14ac:dyDescent="0.25">
      <c r="A490" s="43">
        <v>500</v>
      </c>
      <c r="B490" s="40" t="s">
        <v>739</v>
      </c>
      <c r="C490" s="41" t="s">
        <v>160</v>
      </c>
      <c r="D490" s="41" t="s">
        <v>9</v>
      </c>
      <c r="E490" s="41" t="s">
        <v>9</v>
      </c>
      <c r="F490" s="41" t="s">
        <v>9</v>
      </c>
      <c r="G490" s="41" t="s">
        <v>9</v>
      </c>
    </row>
    <row r="491" spans="1:7" ht="8.25" customHeight="1" x14ac:dyDescent="0.25">
      <c r="A491" s="43">
        <v>501</v>
      </c>
      <c r="B491" s="40" t="s">
        <v>740</v>
      </c>
      <c r="C491" s="41" t="s">
        <v>160</v>
      </c>
      <c r="D491" s="41" t="s">
        <v>9</v>
      </c>
      <c r="E491" s="41" t="s">
        <v>9</v>
      </c>
      <c r="F491" s="41" t="s">
        <v>9</v>
      </c>
      <c r="G491" s="41" t="s">
        <v>9</v>
      </c>
    </row>
    <row r="492" spans="1:7" ht="8.25" customHeight="1" x14ac:dyDescent="0.25">
      <c r="A492" s="43">
        <v>502</v>
      </c>
      <c r="B492" s="40" t="s">
        <v>741</v>
      </c>
      <c r="C492" s="41" t="s">
        <v>160</v>
      </c>
      <c r="D492" s="41" t="s">
        <v>9</v>
      </c>
      <c r="E492" s="41" t="s">
        <v>9</v>
      </c>
      <c r="F492" s="41" t="s">
        <v>9</v>
      </c>
      <c r="G492" s="41" t="s">
        <v>9</v>
      </c>
    </row>
    <row r="493" spans="1:7" ht="8.25" customHeight="1" x14ac:dyDescent="0.25">
      <c r="A493" s="43">
        <v>503</v>
      </c>
      <c r="B493" s="40" t="s">
        <v>742</v>
      </c>
      <c r="C493" s="41" t="s">
        <v>160</v>
      </c>
      <c r="D493" s="41" t="s">
        <v>9</v>
      </c>
      <c r="E493" s="41" t="s">
        <v>9</v>
      </c>
      <c r="F493" s="41" t="s">
        <v>9</v>
      </c>
      <c r="G493" s="41" t="s">
        <v>9</v>
      </c>
    </row>
    <row r="494" spans="1:7" ht="8.25" customHeight="1" x14ac:dyDescent="0.25">
      <c r="A494" s="43">
        <v>504</v>
      </c>
      <c r="B494" s="40" t="s">
        <v>743</v>
      </c>
      <c r="C494" s="41" t="s">
        <v>160</v>
      </c>
      <c r="D494" s="41" t="s">
        <v>9</v>
      </c>
      <c r="E494" s="41" t="s">
        <v>9</v>
      </c>
      <c r="F494" s="41" t="s">
        <v>9</v>
      </c>
      <c r="G494" s="41" t="s">
        <v>9</v>
      </c>
    </row>
    <row r="495" spans="1:7" ht="8.25" customHeight="1" x14ac:dyDescent="0.25">
      <c r="A495" s="43">
        <v>505</v>
      </c>
      <c r="B495" s="40" t="s">
        <v>744</v>
      </c>
      <c r="C495" s="41" t="s">
        <v>160</v>
      </c>
      <c r="D495" s="41" t="s">
        <v>9</v>
      </c>
      <c r="E495" s="41" t="s">
        <v>9</v>
      </c>
      <c r="F495" s="41" t="s">
        <v>9</v>
      </c>
      <c r="G495" s="41" t="s">
        <v>9</v>
      </c>
    </row>
    <row r="496" spans="1:7" ht="8.25" customHeight="1" x14ac:dyDescent="0.25">
      <c r="A496" s="43">
        <v>506</v>
      </c>
      <c r="B496" s="40" t="s">
        <v>745</v>
      </c>
      <c r="C496" s="41" t="s">
        <v>160</v>
      </c>
      <c r="D496" s="41" t="s">
        <v>9</v>
      </c>
      <c r="E496" s="41" t="s">
        <v>9</v>
      </c>
      <c r="F496" s="41" t="s">
        <v>9</v>
      </c>
      <c r="G496" s="41" t="s">
        <v>9</v>
      </c>
    </row>
    <row r="497" spans="1:7" ht="8.25" customHeight="1" x14ac:dyDescent="0.25">
      <c r="A497" s="43">
        <v>507</v>
      </c>
      <c r="B497" s="40" t="s">
        <v>774</v>
      </c>
      <c r="C497" s="41" t="s">
        <v>160</v>
      </c>
      <c r="D497" s="41" t="s">
        <v>9</v>
      </c>
      <c r="E497" s="41" t="s">
        <v>9</v>
      </c>
      <c r="F497" s="41" t="s">
        <v>9</v>
      </c>
      <c r="G497" s="41" t="s">
        <v>9</v>
      </c>
    </row>
    <row r="498" spans="1:7" ht="8.25" customHeight="1" x14ac:dyDescent="0.25">
      <c r="A498" s="43">
        <v>508</v>
      </c>
      <c r="B498" s="40" t="s">
        <v>775</v>
      </c>
      <c r="C498" s="41" t="s">
        <v>160</v>
      </c>
      <c r="D498" s="41" t="s">
        <v>9</v>
      </c>
      <c r="E498" s="41" t="s">
        <v>9</v>
      </c>
      <c r="F498" s="41" t="s">
        <v>9</v>
      </c>
      <c r="G498" s="41" t="s">
        <v>9</v>
      </c>
    </row>
    <row r="499" spans="1:7" ht="8.25" customHeight="1" x14ac:dyDescent="0.25">
      <c r="A499" s="43">
        <v>509</v>
      </c>
      <c r="B499" s="40" t="s">
        <v>776</v>
      </c>
      <c r="C499" s="41" t="s">
        <v>160</v>
      </c>
      <c r="D499" s="41" t="s">
        <v>9</v>
      </c>
      <c r="E499" s="41" t="s">
        <v>9</v>
      </c>
      <c r="F499" s="41" t="s">
        <v>9</v>
      </c>
      <c r="G499" s="41" t="s">
        <v>9</v>
      </c>
    </row>
    <row r="500" spans="1:7" ht="8.25" customHeight="1" x14ac:dyDescent="0.25">
      <c r="A500" s="43">
        <v>510</v>
      </c>
      <c r="B500" s="40" t="s">
        <v>777</v>
      </c>
      <c r="C500" s="41" t="s">
        <v>160</v>
      </c>
      <c r="D500" s="41" t="s">
        <v>9</v>
      </c>
      <c r="E500" s="41" t="s">
        <v>9</v>
      </c>
      <c r="F500" s="41" t="s">
        <v>9</v>
      </c>
      <c r="G500" s="41" t="s">
        <v>9</v>
      </c>
    </row>
    <row r="501" spans="1:7" ht="8.25" customHeight="1" x14ac:dyDescent="0.25">
      <c r="A501" s="43">
        <v>511</v>
      </c>
      <c r="B501" s="40" t="s">
        <v>778</v>
      </c>
      <c r="C501" s="41" t="s">
        <v>160</v>
      </c>
      <c r="D501" s="41" t="s">
        <v>9</v>
      </c>
      <c r="E501" s="41" t="s">
        <v>9</v>
      </c>
      <c r="F501" s="41" t="s">
        <v>9</v>
      </c>
      <c r="G501" s="41" t="s">
        <v>9</v>
      </c>
    </row>
    <row r="502" spans="1:7" ht="8.25" customHeight="1" x14ac:dyDescent="0.25">
      <c r="A502" s="43">
        <v>512</v>
      </c>
      <c r="B502" s="40" t="s">
        <v>779</v>
      </c>
      <c r="C502" s="41" t="s">
        <v>160</v>
      </c>
      <c r="D502" s="41" t="s">
        <v>9</v>
      </c>
      <c r="E502" s="41" t="s">
        <v>9</v>
      </c>
      <c r="F502" s="41" t="s">
        <v>9</v>
      </c>
      <c r="G502" s="41" t="s">
        <v>9</v>
      </c>
    </row>
    <row r="503" spans="1:7" ht="8.25" customHeight="1" x14ac:dyDescent="0.25">
      <c r="A503" s="43">
        <v>513</v>
      </c>
      <c r="B503" s="40" t="s">
        <v>780</v>
      </c>
      <c r="C503" s="41" t="s">
        <v>160</v>
      </c>
      <c r="D503" s="41" t="s">
        <v>9</v>
      </c>
      <c r="E503" s="41" t="s">
        <v>9</v>
      </c>
      <c r="F503" s="41" t="s">
        <v>9</v>
      </c>
      <c r="G503" s="41" t="s">
        <v>9</v>
      </c>
    </row>
    <row r="504" spans="1:7" ht="8.25" customHeight="1" x14ac:dyDescent="0.25">
      <c r="A504" s="43">
        <v>514</v>
      </c>
      <c r="B504" s="40" t="s">
        <v>781</v>
      </c>
      <c r="C504" s="41" t="s">
        <v>160</v>
      </c>
      <c r="D504" s="41" t="s">
        <v>9</v>
      </c>
      <c r="E504" s="41" t="s">
        <v>9</v>
      </c>
      <c r="F504" s="41" t="s">
        <v>9</v>
      </c>
      <c r="G504" s="41" t="s">
        <v>9</v>
      </c>
    </row>
    <row r="505" spans="1:7" ht="8.25" customHeight="1" x14ac:dyDescent="0.25">
      <c r="A505" s="43">
        <v>515</v>
      </c>
      <c r="B505" s="40" t="s">
        <v>598</v>
      </c>
      <c r="C505" s="41" t="s">
        <v>149</v>
      </c>
      <c r="D505" s="41" t="s">
        <v>9</v>
      </c>
      <c r="E505" s="41" t="s">
        <v>9</v>
      </c>
      <c r="F505" s="41" t="s">
        <v>9</v>
      </c>
      <c r="G505" s="41" t="s">
        <v>9</v>
      </c>
    </row>
    <row r="506" spans="1:7" ht="8.25" customHeight="1" x14ac:dyDescent="0.25">
      <c r="A506" s="43">
        <v>516</v>
      </c>
      <c r="B506" s="40" t="s">
        <v>599</v>
      </c>
      <c r="C506" s="41" t="s">
        <v>149</v>
      </c>
      <c r="D506" s="41" t="s">
        <v>9</v>
      </c>
      <c r="E506" s="41" t="s">
        <v>9</v>
      </c>
      <c r="F506" s="41" t="s">
        <v>9</v>
      </c>
      <c r="G506" s="41" t="s">
        <v>9</v>
      </c>
    </row>
    <row r="507" spans="1:7" ht="8.25" customHeight="1" x14ac:dyDescent="0.25">
      <c r="A507" s="43">
        <v>517</v>
      </c>
      <c r="B507" s="40" t="s">
        <v>600</v>
      </c>
      <c r="C507" s="41" t="s">
        <v>149</v>
      </c>
      <c r="D507" s="41" t="s">
        <v>9</v>
      </c>
      <c r="E507" s="41" t="s">
        <v>9</v>
      </c>
      <c r="F507" s="41" t="s">
        <v>9</v>
      </c>
      <c r="G507" s="41" t="s">
        <v>9</v>
      </c>
    </row>
    <row r="508" spans="1:7" ht="8.25" customHeight="1" x14ac:dyDescent="0.25">
      <c r="A508" s="43">
        <v>518</v>
      </c>
      <c r="B508" s="40" t="s">
        <v>601</v>
      </c>
      <c r="C508" s="41" t="s">
        <v>149</v>
      </c>
      <c r="D508" s="41" t="s">
        <v>9</v>
      </c>
      <c r="E508" s="41" t="s">
        <v>9</v>
      </c>
      <c r="F508" s="41" t="s">
        <v>9</v>
      </c>
      <c r="G508" s="41" t="s">
        <v>9</v>
      </c>
    </row>
    <row r="509" spans="1:7" ht="8.25" customHeight="1" x14ac:dyDescent="0.25">
      <c r="A509" s="43">
        <v>519</v>
      </c>
      <c r="B509" s="40" t="s">
        <v>602</v>
      </c>
      <c r="C509" s="41" t="s">
        <v>149</v>
      </c>
      <c r="D509" s="41" t="s">
        <v>9</v>
      </c>
      <c r="E509" s="41" t="s">
        <v>9</v>
      </c>
      <c r="F509" s="41" t="s">
        <v>9</v>
      </c>
      <c r="G509" s="41" t="s">
        <v>9</v>
      </c>
    </row>
    <row r="510" spans="1:7" ht="8.25" customHeight="1" x14ac:dyDescent="0.25">
      <c r="A510" s="43">
        <v>520</v>
      </c>
      <c r="B510" s="40" t="s">
        <v>603</v>
      </c>
      <c r="C510" s="41" t="s">
        <v>149</v>
      </c>
      <c r="D510" s="41" t="s">
        <v>9</v>
      </c>
      <c r="E510" s="41" t="s">
        <v>9</v>
      </c>
      <c r="F510" s="41" t="s">
        <v>9</v>
      </c>
      <c r="G510" s="41" t="s">
        <v>9</v>
      </c>
    </row>
    <row r="511" spans="1:7" ht="8.25" customHeight="1" x14ac:dyDescent="0.25">
      <c r="A511" s="43">
        <v>521</v>
      </c>
      <c r="B511" s="40" t="s">
        <v>604</v>
      </c>
      <c r="C511" s="41" t="s">
        <v>149</v>
      </c>
      <c r="D511" s="41" t="s">
        <v>9</v>
      </c>
      <c r="E511" s="41" t="s">
        <v>9</v>
      </c>
      <c r="F511" s="41" t="s">
        <v>9</v>
      </c>
      <c r="G511" s="41" t="s">
        <v>9</v>
      </c>
    </row>
    <row r="512" spans="1:7" ht="8.25" customHeight="1" x14ac:dyDescent="0.25">
      <c r="A512" s="43">
        <v>522</v>
      </c>
      <c r="B512" s="40" t="s">
        <v>605</v>
      </c>
      <c r="C512" s="41" t="s">
        <v>149</v>
      </c>
      <c r="D512" s="41" t="s">
        <v>9</v>
      </c>
      <c r="E512" s="41" t="s">
        <v>9</v>
      </c>
      <c r="F512" s="41" t="s">
        <v>9</v>
      </c>
      <c r="G512" s="41" t="s">
        <v>9</v>
      </c>
    </row>
    <row r="513" spans="1:7" ht="8.25" customHeight="1" x14ac:dyDescent="0.25">
      <c r="A513" s="43">
        <v>523</v>
      </c>
      <c r="B513" s="40" t="s">
        <v>606</v>
      </c>
      <c r="C513" s="41" t="s">
        <v>149</v>
      </c>
      <c r="D513" s="41" t="s">
        <v>9</v>
      </c>
      <c r="E513" s="41" t="s">
        <v>9</v>
      </c>
      <c r="F513" s="41" t="s">
        <v>9</v>
      </c>
      <c r="G513" s="41" t="s">
        <v>9</v>
      </c>
    </row>
    <row r="514" spans="1:7" ht="8.25" customHeight="1" x14ac:dyDescent="0.25">
      <c r="A514" s="43">
        <v>524</v>
      </c>
      <c r="B514" s="40" t="s">
        <v>607</v>
      </c>
      <c r="C514" s="41" t="s">
        <v>149</v>
      </c>
      <c r="D514" s="41" t="s">
        <v>9</v>
      </c>
      <c r="E514" s="41" t="s">
        <v>9</v>
      </c>
      <c r="F514" s="41" t="s">
        <v>9</v>
      </c>
      <c r="G514" s="41" t="s">
        <v>9</v>
      </c>
    </row>
    <row r="515" spans="1:7" ht="8.25" customHeight="1" x14ac:dyDescent="0.25">
      <c r="A515" s="43">
        <v>525</v>
      </c>
      <c r="B515" s="40" t="s">
        <v>608</v>
      </c>
      <c r="C515" s="41" t="s">
        <v>149</v>
      </c>
      <c r="D515" s="41" t="s">
        <v>9</v>
      </c>
      <c r="E515" s="41" t="s">
        <v>9</v>
      </c>
      <c r="F515" s="41" t="s">
        <v>9</v>
      </c>
      <c r="G515" s="41" t="s">
        <v>9</v>
      </c>
    </row>
    <row r="516" spans="1:7" ht="8.25" customHeight="1" x14ac:dyDescent="0.25">
      <c r="A516" s="43">
        <v>526</v>
      </c>
      <c r="B516" s="40" t="s">
        <v>673</v>
      </c>
      <c r="C516" s="41" t="s">
        <v>149</v>
      </c>
      <c r="D516" s="41" t="s">
        <v>9</v>
      </c>
      <c r="E516" s="41" t="s">
        <v>9</v>
      </c>
      <c r="F516" s="41" t="s">
        <v>9</v>
      </c>
      <c r="G516" s="41" t="s">
        <v>9</v>
      </c>
    </row>
    <row r="517" spans="1:7" ht="8.25" customHeight="1" x14ac:dyDescent="0.25">
      <c r="A517" s="43">
        <v>527</v>
      </c>
      <c r="B517" s="40" t="s">
        <v>393</v>
      </c>
      <c r="C517" s="41" t="s">
        <v>197</v>
      </c>
      <c r="D517" s="41" t="s">
        <v>9</v>
      </c>
      <c r="E517" s="41" t="s">
        <v>9</v>
      </c>
      <c r="F517" s="41" t="s">
        <v>9</v>
      </c>
      <c r="G517" s="41" t="s">
        <v>9</v>
      </c>
    </row>
    <row r="518" spans="1:7" ht="8.25" customHeight="1" x14ac:dyDescent="0.25">
      <c r="A518" s="43">
        <v>528</v>
      </c>
      <c r="B518" s="40" t="s">
        <v>405</v>
      </c>
      <c r="C518" s="41" t="s">
        <v>197</v>
      </c>
      <c r="D518" s="41" t="s">
        <v>9</v>
      </c>
      <c r="E518" s="41" t="s">
        <v>9</v>
      </c>
      <c r="F518" s="41" t="s">
        <v>9</v>
      </c>
      <c r="G518" s="41" t="s">
        <v>9</v>
      </c>
    </row>
    <row r="519" spans="1:7" ht="8.25" customHeight="1" x14ac:dyDescent="0.25">
      <c r="A519" s="43">
        <v>529</v>
      </c>
      <c r="B519" s="40" t="s">
        <v>407</v>
      </c>
      <c r="C519" s="41" t="s">
        <v>197</v>
      </c>
      <c r="D519" s="41" t="s">
        <v>9</v>
      </c>
      <c r="E519" s="41" t="s">
        <v>9</v>
      </c>
      <c r="F519" s="41" t="s">
        <v>9</v>
      </c>
      <c r="G519" s="41" t="s">
        <v>9</v>
      </c>
    </row>
    <row r="520" spans="1:7" ht="8.25" customHeight="1" x14ac:dyDescent="0.25">
      <c r="A520" s="43">
        <v>530</v>
      </c>
      <c r="B520" s="40" t="s">
        <v>410</v>
      </c>
      <c r="C520" s="41" t="s">
        <v>197</v>
      </c>
      <c r="D520" s="41" t="s">
        <v>9</v>
      </c>
      <c r="E520" s="41" t="s">
        <v>9</v>
      </c>
      <c r="F520" s="41" t="s">
        <v>9</v>
      </c>
      <c r="G520" s="41" t="s">
        <v>9</v>
      </c>
    </row>
    <row r="521" spans="1:7" ht="8.25" customHeight="1" x14ac:dyDescent="0.25">
      <c r="A521" s="43">
        <v>531</v>
      </c>
      <c r="B521" s="40" t="s">
        <v>412</v>
      </c>
      <c r="C521" s="41" t="s">
        <v>197</v>
      </c>
      <c r="D521" s="41" t="s">
        <v>9</v>
      </c>
      <c r="E521" s="41" t="s">
        <v>9</v>
      </c>
      <c r="F521" s="41" t="s">
        <v>9</v>
      </c>
      <c r="G521" s="41" t="s">
        <v>9</v>
      </c>
    </row>
    <row r="522" spans="1:7" ht="8.25" customHeight="1" x14ac:dyDescent="0.25">
      <c r="A522" s="43">
        <v>532</v>
      </c>
      <c r="B522" s="40" t="s">
        <v>414</v>
      </c>
      <c r="C522" s="41" t="s">
        <v>197</v>
      </c>
      <c r="D522" s="41" t="s">
        <v>9</v>
      </c>
      <c r="E522" s="41" t="s">
        <v>9</v>
      </c>
      <c r="F522" s="41" t="s">
        <v>9</v>
      </c>
      <c r="G522" s="41" t="s">
        <v>9</v>
      </c>
    </row>
    <row r="523" spans="1:7" ht="8.25" customHeight="1" x14ac:dyDescent="0.25">
      <c r="A523" s="43">
        <v>533</v>
      </c>
      <c r="B523" s="40" t="s">
        <v>413</v>
      </c>
      <c r="C523" s="41" t="s">
        <v>197</v>
      </c>
      <c r="D523" s="41" t="s">
        <v>9</v>
      </c>
      <c r="E523" s="41" t="s">
        <v>9</v>
      </c>
      <c r="F523" s="41" t="s">
        <v>9</v>
      </c>
      <c r="G523" s="41" t="s">
        <v>9</v>
      </c>
    </row>
    <row r="524" spans="1:7" ht="8.25" customHeight="1" x14ac:dyDescent="0.25">
      <c r="A524" s="43">
        <v>534</v>
      </c>
      <c r="B524" s="40" t="s">
        <v>406</v>
      </c>
      <c r="C524" s="41" t="s">
        <v>197</v>
      </c>
      <c r="D524" s="41" t="s">
        <v>9</v>
      </c>
      <c r="E524" s="41" t="s">
        <v>9</v>
      </c>
      <c r="F524" s="41" t="s">
        <v>9</v>
      </c>
      <c r="G524" s="41" t="s">
        <v>9</v>
      </c>
    </row>
    <row r="525" spans="1:7" ht="8.25" customHeight="1" x14ac:dyDescent="0.25">
      <c r="A525" s="43">
        <v>535</v>
      </c>
      <c r="B525" s="40" t="s">
        <v>411</v>
      </c>
      <c r="C525" s="41" t="s">
        <v>197</v>
      </c>
      <c r="D525" s="41" t="s">
        <v>9</v>
      </c>
      <c r="E525" s="41" t="s">
        <v>9</v>
      </c>
      <c r="F525" s="41" t="s">
        <v>9</v>
      </c>
      <c r="G525" s="41" t="s">
        <v>9</v>
      </c>
    </row>
    <row r="526" spans="1:7" ht="8.25" customHeight="1" x14ac:dyDescent="0.25">
      <c r="A526" s="43">
        <v>536</v>
      </c>
      <c r="B526" s="40" t="s">
        <v>398</v>
      </c>
      <c r="C526" s="41" t="s">
        <v>197</v>
      </c>
      <c r="D526" s="41" t="s">
        <v>9</v>
      </c>
      <c r="E526" s="41" t="s">
        <v>9</v>
      </c>
      <c r="F526" s="41" t="s">
        <v>9</v>
      </c>
      <c r="G526" s="41" t="s">
        <v>9</v>
      </c>
    </row>
    <row r="527" spans="1:7" ht="8.25" customHeight="1" x14ac:dyDescent="0.25">
      <c r="A527" s="43">
        <v>537</v>
      </c>
      <c r="B527" s="40" t="s">
        <v>399</v>
      </c>
      <c r="C527" s="41" t="s">
        <v>197</v>
      </c>
      <c r="D527" s="41" t="s">
        <v>9</v>
      </c>
      <c r="E527" s="41" t="s">
        <v>9</v>
      </c>
      <c r="F527" s="41" t="s">
        <v>9</v>
      </c>
      <c r="G527" s="41" t="s">
        <v>9</v>
      </c>
    </row>
    <row r="528" spans="1:7" ht="8.25" customHeight="1" x14ac:dyDescent="0.25">
      <c r="A528" s="43">
        <v>538</v>
      </c>
      <c r="B528" s="40" t="s">
        <v>408</v>
      </c>
      <c r="C528" s="41" t="s">
        <v>197</v>
      </c>
      <c r="D528" s="41" t="s">
        <v>9</v>
      </c>
      <c r="E528" s="41" t="s">
        <v>9</v>
      </c>
      <c r="F528" s="41" t="s">
        <v>9</v>
      </c>
      <c r="G528" s="41" t="s">
        <v>9</v>
      </c>
    </row>
    <row r="529" spans="1:7" ht="8.25" customHeight="1" x14ac:dyDescent="0.25">
      <c r="A529" s="43">
        <v>539</v>
      </c>
      <c r="B529" s="40" t="s">
        <v>396</v>
      </c>
      <c r="C529" s="41" t="s">
        <v>197</v>
      </c>
      <c r="D529" s="41" t="s">
        <v>9</v>
      </c>
      <c r="E529" s="41" t="s">
        <v>9</v>
      </c>
      <c r="F529" s="41" t="s">
        <v>9</v>
      </c>
      <c r="G529" s="41" t="s">
        <v>9</v>
      </c>
    </row>
    <row r="530" spans="1:7" ht="8.25" customHeight="1" x14ac:dyDescent="0.25">
      <c r="A530" s="43">
        <v>540</v>
      </c>
      <c r="B530" s="40" t="s">
        <v>397</v>
      </c>
      <c r="C530" s="41" t="s">
        <v>197</v>
      </c>
      <c r="D530" s="41" t="s">
        <v>9</v>
      </c>
      <c r="E530" s="41" t="s">
        <v>9</v>
      </c>
      <c r="F530" s="41" t="s">
        <v>9</v>
      </c>
      <c r="G530" s="41" t="s">
        <v>9</v>
      </c>
    </row>
    <row r="531" spans="1:7" ht="8.25" customHeight="1" x14ac:dyDescent="0.25">
      <c r="A531" s="43">
        <v>541</v>
      </c>
      <c r="B531" s="40" t="s">
        <v>409</v>
      </c>
      <c r="C531" s="41" t="s">
        <v>197</v>
      </c>
      <c r="D531" s="41" t="s">
        <v>9</v>
      </c>
      <c r="E531" s="41" t="s">
        <v>9</v>
      </c>
      <c r="F531" s="41" t="s">
        <v>9</v>
      </c>
      <c r="G531" s="41" t="s">
        <v>9</v>
      </c>
    </row>
    <row r="532" spans="1:7" ht="8.25" customHeight="1" x14ac:dyDescent="0.25">
      <c r="A532" s="43">
        <v>542</v>
      </c>
      <c r="B532" s="40" t="s">
        <v>394</v>
      </c>
      <c r="C532" s="41" t="s">
        <v>197</v>
      </c>
      <c r="D532" s="41" t="s">
        <v>9</v>
      </c>
      <c r="E532" s="41" t="s">
        <v>9</v>
      </c>
      <c r="F532" s="41" t="s">
        <v>9</v>
      </c>
      <c r="G532" s="41" t="s">
        <v>9</v>
      </c>
    </row>
    <row r="533" spans="1:7" ht="8.25" customHeight="1" x14ac:dyDescent="0.25">
      <c r="A533" s="43">
        <v>543</v>
      </c>
      <c r="B533" s="40" t="s">
        <v>403</v>
      </c>
      <c r="C533" s="41" t="s">
        <v>197</v>
      </c>
      <c r="D533" s="41" t="s">
        <v>9</v>
      </c>
      <c r="E533" s="41" t="s">
        <v>9</v>
      </c>
      <c r="F533" s="41" t="s">
        <v>9</v>
      </c>
      <c r="G533" s="41" t="s">
        <v>9</v>
      </c>
    </row>
    <row r="534" spans="1:7" ht="8.25" customHeight="1" x14ac:dyDescent="0.25">
      <c r="A534" s="43">
        <v>544</v>
      </c>
      <c r="B534" s="40" t="s">
        <v>404</v>
      </c>
      <c r="C534" s="41" t="s">
        <v>197</v>
      </c>
      <c r="D534" s="41" t="s">
        <v>9</v>
      </c>
      <c r="E534" s="41" t="s">
        <v>9</v>
      </c>
      <c r="F534" s="41" t="s">
        <v>9</v>
      </c>
      <c r="G534" s="41" t="s">
        <v>9</v>
      </c>
    </row>
    <row r="535" spans="1:7" ht="8.25" customHeight="1" x14ac:dyDescent="0.25">
      <c r="A535" s="43">
        <v>545</v>
      </c>
      <c r="B535" s="40" t="s">
        <v>395</v>
      </c>
      <c r="C535" s="41" t="s">
        <v>197</v>
      </c>
      <c r="D535" s="41" t="s">
        <v>9</v>
      </c>
      <c r="E535" s="41" t="s">
        <v>9</v>
      </c>
      <c r="F535" s="41" t="s">
        <v>9</v>
      </c>
      <c r="G535" s="41" t="s">
        <v>9</v>
      </c>
    </row>
    <row r="536" spans="1:7" ht="8.25" customHeight="1" x14ac:dyDescent="0.25">
      <c r="A536" s="43">
        <v>546</v>
      </c>
      <c r="B536" s="40" t="s">
        <v>400</v>
      </c>
      <c r="C536" s="41" t="s">
        <v>197</v>
      </c>
      <c r="D536" s="41" t="s">
        <v>9</v>
      </c>
      <c r="E536" s="41" t="s">
        <v>9</v>
      </c>
      <c r="F536" s="41" t="s">
        <v>9</v>
      </c>
      <c r="G536" s="41" t="s">
        <v>9</v>
      </c>
    </row>
    <row r="537" spans="1:7" ht="8.25" customHeight="1" x14ac:dyDescent="0.25">
      <c r="A537" s="43">
        <v>547</v>
      </c>
      <c r="B537" s="40" t="s">
        <v>401</v>
      </c>
      <c r="C537" s="41" t="s">
        <v>197</v>
      </c>
      <c r="D537" s="41" t="s">
        <v>9</v>
      </c>
      <c r="E537" s="41" t="s">
        <v>9</v>
      </c>
      <c r="F537" s="41" t="s">
        <v>9</v>
      </c>
      <c r="G537" s="41" t="s">
        <v>9</v>
      </c>
    </row>
    <row r="538" spans="1:7" ht="8.25" customHeight="1" x14ac:dyDescent="0.25">
      <c r="A538" s="43">
        <v>548</v>
      </c>
      <c r="B538" s="40" t="s">
        <v>402</v>
      </c>
      <c r="C538" s="41" t="s">
        <v>197</v>
      </c>
      <c r="D538" s="41" t="s">
        <v>9</v>
      </c>
      <c r="E538" s="41" t="s">
        <v>9</v>
      </c>
      <c r="F538" s="41" t="s">
        <v>9</v>
      </c>
      <c r="G538" s="41" t="s">
        <v>9</v>
      </c>
    </row>
    <row r="539" spans="1:7" ht="8.25" customHeight="1" x14ac:dyDescent="0.25">
      <c r="A539" s="43">
        <v>549</v>
      </c>
      <c r="B539" s="40" t="s">
        <v>416</v>
      </c>
      <c r="C539" s="41" t="s">
        <v>206</v>
      </c>
      <c r="D539" s="41" t="s">
        <v>9</v>
      </c>
      <c r="E539" s="41" t="s">
        <v>9</v>
      </c>
      <c r="F539" s="41" t="s">
        <v>9</v>
      </c>
      <c r="G539" s="41" t="s">
        <v>9</v>
      </c>
    </row>
    <row r="540" spans="1:7" ht="8.25" customHeight="1" x14ac:dyDescent="0.25">
      <c r="A540" s="43">
        <v>550</v>
      </c>
      <c r="B540" s="40" t="s">
        <v>417</v>
      </c>
      <c r="C540" s="41" t="s">
        <v>206</v>
      </c>
      <c r="D540" s="41" t="s">
        <v>9</v>
      </c>
      <c r="E540" s="41" t="s">
        <v>9</v>
      </c>
      <c r="F540" s="41" t="s">
        <v>9</v>
      </c>
      <c r="G540" s="41" t="s">
        <v>9</v>
      </c>
    </row>
    <row r="541" spans="1:7" ht="8.25" customHeight="1" x14ac:dyDescent="0.25">
      <c r="A541" s="43">
        <v>551</v>
      </c>
      <c r="B541" s="40" t="s">
        <v>418</v>
      </c>
      <c r="C541" s="41" t="s">
        <v>206</v>
      </c>
      <c r="D541" s="41" t="s">
        <v>9</v>
      </c>
      <c r="E541" s="41" t="s">
        <v>9</v>
      </c>
      <c r="F541" s="41" t="s">
        <v>9</v>
      </c>
      <c r="G541" s="41" t="s">
        <v>9</v>
      </c>
    </row>
    <row r="542" spans="1:7" ht="8.25" customHeight="1" x14ac:dyDescent="0.25">
      <c r="A542" s="43">
        <v>552</v>
      </c>
      <c r="B542" s="40" t="s">
        <v>419</v>
      </c>
      <c r="C542" s="41" t="s">
        <v>206</v>
      </c>
      <c r="D542" s="41" t="s">
        <v>9</v>
      </c>
      <c r="E542" s="41" t="s">
        <v>9</v>
      </c>
      <c r="F542" s="41" t="s">
        <v>9</v>
      </c>
      <c r="G542" s="41" t="s">
        <v>9</v>
      </c>
    </row>
    <row r="543" spans="1:7" ht="8.25" customHeight="1" x14ac:dyDescent="0.25">
      <c r="A543" s="43">
        <v>553</v>
      </c>
      <c r="B543" s="40" t="s">
        <v>421</v>
      </c>
      <c r="C543" s="41" t="s">
        <v>205</v>
      </c>
      <c r="D543" s="41" t="s">
        <v>9</v>
      </c>
      <c r="E543" s="41" t="s">
        <v>9</v>
      </c>
      <c r="F543" s="41" t="s">
        <v>9</v>
      </c>
      <c r="G543" s="41" t="s">
        <v>9</v>
      </c>
    </row>
    <row r="544" spans="1:7" ht="8.25" customHeight="1" x14ac:dyDescent="0.25">
      <c r="A544" s="43">
        <v>554</v>
      </c>
      <c r="B544" s="40" t="s">
        <v>422</v>
      </c>
      <c r="C544" s="41" t="s">
        <v>205</v>
      </c>
      <c r="D544" s="41" t="s">
        <v>9</v>
      </c>
      <c r="E544" s="41" t="s">
        <v>9</v>
      </c>
      <c r="F544" s="41" t="s">
        <v>9</v>
      </c>
      <c r="G544" s="41" t="s">
        <v>9</v>
      </c>
    </row>
    <row r="545" spans="1:7" ht="8.25" customHeight="1" x14ac:dyDescent="0.25">
      <c r="A545" s="43">
        <v>555</v>
      </c>
      <c r="B545" s="40" t="s">
        <v>423</v>
      </c>
      <c r="C545" s="41" t="s">
        <v>205</v>
      </c>
      <c r="D545" s="41" t="s">
        <v>9</v>
      </c>
      <c r="E545" s="41" t="s">
        <v>9</v>
      </c>
      <c r="F545" s="41" t="s">
        <v>9</v>
      </c>
      <c r="G545" s="41" t="s">
        <v>9</v>
      </c>
    </row>
    <row r="546" spans="1:7" ht="8.25" customHeight="1" x14ac:dyDescent="0.25">
      <c r="A546" s="43">
        <v>556</v>
      </c>
      <c r="B546" s="40" t="s">
        <v>424</v>
      </c>
      <c r="C546" s="41" t="s">
        <v>205</v>
      </c>
      <c r="D546" s="41" t="s">
        <v>9</v>
      </c>
      <c r="E546" s="41" t="s">
        <v>9</v>
      </c>
      <c r="F546" s="41" t="s">
        <v>9</v>
      </c>
      <c r="G546" s="41" t="s">
        <v>9</v>
      </c>
    </row>
    <row r="547" spans="1:7" ht="8.25" customHeight="1" x14ac:dyDescent="0.25">
      <c r="A547" s="43">
        <v>557</v>
      </c>
      <c r="B547" s="40" t="s">
        <v>425</v>
      </c>
      <c r="C547" s="41" t="s">
        <v>205</v>
      </c>
      <c r="D547" s="41" t="s">
        <v>9</v>
      </c>
      <c r="E547" s="41" t="s">
        <v>9</v>
      </c>
      <c r="F547" s="41" t="s">
        <v>9</v>
      </c>
      <c r="G547" s="41" t="s">
        <v>9</v>
      </c>
    </row>
    <row r="548" spans="1:7" ht="8.25" customHeight="1" x14ac:dyDescent="0.25">
      <c r="A548" s="43">
        <v>558</v>
      </c>
      <c r="B548" s="40" t="s">
        <v>426</v>
      </c>
      <c r="C548" s="41" t="s">
        <v>205</v>
      </c>
      <c r="D548" s="41" t="s">
        <v>9</v>
      </c>
      <c r="E548" s="41" t="s">
        <v>9</v>
      </c>
      <c r="F548" s="41" t="s">
        <v>9</v>
      </c>
      <c r="G548" s="41" t="s">
        <v>9</v>
      </c>
    </row>
    <row r="549" spans="1:7" ht="8.25" customHeight="1" x14ac:dyDescent="0.25">
      <c r="A549" s="43">
        <v>559</v>
      </c>
      <c r="B549" s="40" t="s">
        <v>908</v>
      </c>
      <c r="C549" s="41" t="s">
        <v>194</v>
      </c>
      <c r="D549" s="41" t="s">
        <v>133</v>
      </c>
      <c r="E549" s="41" t="s">
        <v>136</v>
      </c>
      <c r="F549" s="41" t="s">
        <v>9</v>
      </c>
      <c r="G549" s="41" t="s">
        <v>9</v>
      </c>
    </row>
    <row r="550" spans="1:7" ht="8.25" customHeight="1" x14ac:dyDescent="0.25">
      <c r="A550" s="43">
        <v>560</v>
      </c>
      <c r="B550" s="40" t="s">
        <v>916</v>
      </c>
      <c r="C550" s="41" t="s">
        <v>194</v>
      </c>
      <c r="D550" s="41" t="s">
        <v>133</v>
      </c>
      <c r="E550" s="41" t="s">
        <v>136</v>
      </c>
      <c r="F550" s="41" t="s">
        <v>9</v>
      </c>
      <c r="G550" s="41" t="s">
        <v>9</v>
      </c>
    </row>
    <row r="551" spans="1:7" ht="8.25" customHeight="1" x14ac:dyDescent="0.25">
      <c r="A551" s="43">
        <v>561</v>
      </c>
      <c r="B551" s="40" t="s">
        <v>917</v>
      </c>
      <c r="C551" s="41" t="s">
        <v>194</v>
      </c>
      <c r="D551" s="41" t="s">
        <v>133</v>
      </c>
      <c r="E551" s="41" t="s">
        <v>136</v>
      </c>
      <c r="F551" s="41" t="s">
        <v>9</v>
      </c>
      <c r="G551" s="41" t="s">
        <v>9</v>
      </c>
    </row>
    <row r="552" spans="1:7" ht="8.25" customHeight="1" x14ac:dyDescent="0.25">
      <c r="A552" s="43">
        <v>562</v>
      </c>
      <c r="B552" s="40" t="s">
        <v>918</v>
      </c>
      <c r="C552" s="41" t="s">
        <v>194</v>
      </c>
      <c r="D552" s="41" t="s">
        <v>133</v>
      </c>
      <c r="E552" s="41" t="s">
        <v>136</v>
      </c>
      <c r="F552" s="41" t="s">
        <v>9</v>
      </c>
      <c r="G552" s="41" t="s">
        <v>9</v>
      </c>
    </row>
    <row r="553" spans="1:7" ht="8.25" customHeight="1" x14ac:dyDescent="0.25">
      <c r="A553" s="43">
        <v>563</v>
      </c>
      <c r="B553" s="40" t="s">
        <v>909</v>
      </c>
      <c r="C553" s="41" t="s">
        <v>194</v>
      </c>
      <c r="D553" s="41" t="s">
        <v>133</v>
      </c>
      <c r="E553" s="41" t="s">
        <v>136</v>
      </c>
      <c r="F553" s="41" t="s">
        <v>9</v>
      </c>
      <c r="G553" s="41" t="s">
        <v>9</v>
      </c>
    </row>
    <row r="554" spans="1:7" ht="8.25" customHeight="1" x14ac:dyDescent="0.25">
      <c r="A554" s="43">
        <v>564</v>
      </c>
      <c r="B554" s="40" t="s">
        <v>919</v>
      </c>
      <c r="C554" s="41" t="s">
        <v>194</v>
      </c>
      <c r="D554" s="41" t="s">
        <v>133</v>
      </c>
      <c r="E554" s="41" t="s">
        <v>136</v>
      </c>
      <c r="F554" s="41" t="s">
        <v>9</v>
      </c>
      <c r="G554" s="41" t="s">
        <v>9</v>
      </c>
    </row>
    <row r="555" spans="1:7" ht="8.25" customHeight="1" x14ac:dyDescent="0.25">
      <c r="A555" s="43">
        <v>565</v>
      </c>
      <c r="B555" s="40" t="s">
        <v>920</v>
      </c>
      <c r="C555" s="41" t="s">
        <v>194</v>
      </c>
      <c r="D555" s="41" t="s">
        <v>133</v>
      </c>
      <c r="E555" s="41" t="s">
        <v>136</v>
      </c>
      <c r="F555" s="41" t="s">
        <v>9</v>
      </c>
      <c r="G555" s="41" t="s">
        <v>9</v>
      </c>
    </row>
    <row r="556" spans="1:7" ht="8.25" customHeight="1" x14ac:dyDescent="0.25">
      <c r="A556" s="43">
        <v>566</v>
      </c>
      <c r="B556" s="40" t="s">
        <v>456</v>
      </c>
      <c r="C556" s="41" t="s">
        <v>187</v>
      </c>
      <c r="D556" s="41" t="s">
        <v>9</v>
      </c>
      <c r="E556" s="41" t="s">
        <v>9</v>
      </c>
      <c r="F556" s="41" t="s">
        <v>9</v>
      </c>
      <c r="G556" s="41" t="s">
        <v>9</v>
      </c>
    </row>
    <row r="557" spans="1:7" ht="8.25" customHeight="1" x14ac:dyDescent="0.25">
      <c r="A557" s="43">
        <v>567</v>
      </c>
      <c r="B557" s="40" t="s">
        <v>910</v>
      </c>
      <c r="C557" s="41" t="s">
        <v>136</v>
      </c>
      <c r="D557" s="41" t="s">
        <v>9</v>
      </c>
      <c r="E557" s="41" t="s">
        <v>9</v>
      </c>
      <c r="F557" s="41" t="s">
        <v>9</v>
      </c>
      <c r="G557" s="41" t="s">
        <v>9</v>
      </c>
    </row>
    <row r="558" spans="1:7" ht="8.25" customHeight="1" x14ac:dyDescent="0.25">
      <c r="A558" s="43">
        <v>568</v>
      </c>
      <c r="B558" s="40" t="s">
        <v>911</v>
      </c>
      <c r="C558" s="41" t="s">
        <v>136</v>
      </c>
      <c r="D558" s="41" t="s">
        <v>9</v>
      </c>
      <c r="E558" s="41" t="s">
        <v>9</v>
      </c>
      <c r="F558" s="41" t="s">
        <v>9</v>
      </c>
      <c r="G558" s="41" t="s">
        <v>9</v>
      </c>
    </row>
    <row r="559" spans="1:7" ht="8.25" customHeight="1" x14ac:dyDescent="0.25">
      <c r="A559" s="43">
        <v>569</v>
      </c>
      <c r="B559" s="40" t="s">
        <v>912</v>
      </c>
      <c r="C559" s="41" t="s">
        <v>136</v>
      </c>
      <c r="D559" s="41" t="s">
        <v>9</v>
      </c>
      <c r="E559" s="41" t="s">
        <v>9</v>
      </c>
      <c r="F559" s="41" t="s">
        <v>9</v>
      </c>
      <c r="G559" s="41" t="s">
        <v>9</v>
      </c>
    </row>
    <row r="560" spans="1:7" ht="8.25" customHeight="1" x14ac:dyDescent="0.25">
      <c r="A560" s="43">
        <v>570</v>
      </c>
      <c r="B560" s="40" t="s">
        <v>913</v>
      </c>
      <c r="C560" s="41" t="s">
        <v>136</v>
      </c>
      <c r="D560" s="41" t="s">
        <v>9</v>
      </c>
      <c r="E560" s="41" t="s">
        <v>9</v>
      </c>
      <c r="F560" s="41" t="s">
        <v>9</v>
      </c>
      <c r="G560" s="41" t="s">
        <v>9</v>
      </c>
    </row>
    <row r="561" spans="1:7" ht="8.25" customHeight="1" x14ac:dyDescent="0.25">
      <c r="A561" s="43">
        <v>571</v>
      </c>
      <c r="B561" s="40" t="s">
        <v>914</v>
      </c>
      <c r="C561" s="41" t="s">
        <v>136</v>
      </c>
      <c r="D561" s="41" t="s">
        <v>9</v>
      </c>
      <c r="E561" s="41" t="s">
        <v>9</v>
      </c>
      <c r="F561" s="41" t="s">
        <v>9</v>
      </c>
      <c r="G561" s="41" t="s">
        <v>9</v>
      </c>
    </row>
    <row r="562" spans="1:7" ht="8.25" customHeight="1" x14ac:dyDescent="0.25">
      <c r="A562" s="43">
        <v>572</v>
      </c>
      <c r="B562" s="40" t="s">
        <v>921</v>
      </c>
      <c r="C562" s="41" t="s">
        <v>194</v>
      </c>
      <c r="D562" s="41" t="s">
        <v>133</v>
      </c>
      <c r="E562" s="41" t="s">
        <v>136</v>
      </c>
      <c r="F562" s="41" t="s">
        <v>9</v>
      </c>
      <c r="G562" s="41" t="s">
        <v>9</v>
      </c>
    </row>
    <row r="563" spans="1:7" ht="8.25" customHeight="1" x14ac:dyDescent="0.25">
      <c r="A563" s="43">
        <v>573</v>
      </c>
      <c r="B563" s="40" t="s">
        <v>457</v>
      </c>
      <c r="C563" s="41" t="s">
        <v>188</v>
      </c>
      <c r="D563" s="41" t="s">
        <v>9</v>
      </c>
      <c r="E563" s="41" t="s">
        <v>9</v>
      </c>
      <c r="F563" s="41" t="s">
        <v>9</v>
      </c>
      <c r="G563" s="41" t="s">
        <v>9</v>
      </c>
    </row>
    <row r="564" spans="1:7" ht="8.25" customHeight="1" x14ac:dyDescent="0.25">
      <c r="A564" s="43">
        <v>574</v>
      </c>
      <c r="B564" s="40" t="s">
        <v>458</v>
      </c>
      <c r="C564" s="41" t="s">
        <v>188</v>
      </c>
      <c r="D564" s="41" t="s">
        <v>9</v>
      </c>
      <c r="E564" s="41" t="s">
        <v>9</v>
      </c>
      <c r="F564" s="41" t="s">
        <v>9</v>
      </c>
      <c r="G564" s="41" t="s">
        <v>9</v>
      </c>
    </row>
    <row r="565" spans="1:7" ht="8.25" customHeight="1" x14ac:dyDescent="0.25">
      <c r="A565" s="43">
        <v>575</v>
      </c>
      <c r="B565" s="40" t="s">
        <v>459</v>
      </c>
      <c r="C565" s="41" t="s">
        <v>188</v>
      </c>
      <c r="D565" s="41" t="s">
        <v>9</v>
      </c>
      <c r="E565" s="41" t="s">
        <v>9</v>
      </c>
      <c r="F565" s="41" t="s">
        <v>9</v>
      </c>
      <c r="G565" s="41" t="s">
        <v>9</v>
      </c>
    </row>
    <row r="566" spans="1:7" ht="8.25" customHeight="1" x14ac:dyDescent="0.25">
      <c r="A566" s="43">
        <v>576</v>
      </c>
      <c r="B566" s="40" t="s">
        <v>460</v>
      </c>
      <c r="C566" s="41" t="s">
        <v>188</v>
      </c>
      <c r="D566" s="41" t="s">
        <v>9</v>
      </c>
      <c r="E566" s="41" t="s">
        <v>9</v>
      </c>
      <c r="F566" s="41" t="s">
        <v>9</v>
      </c>
      <c r="G566" s="41" t="s">
        <v>9</v>
      </c>
    </row>
    <row r="567" spans="1:7" ht="8.25" customHeight="1" x14ac:dyDescent="0.25">
      <c r="A567" s="43">
        <v>577</v>
      </c>
      <c r="B567" s="40" t="s">
        <v>461</v>
      </c>
      <c r="C567" s="41" t="s">
        <v>188</v>
      </c>
      <c r="D567" s="41" t="s">
        <v>9</v>
      </c>
      <c r="E567" s="41" t="s">
        <v>9</v>
      </c>
      <c r="F567" s="41" t="s">
        <v>9</v>
      </c>
      <c r="G567" s="41" t="s">
        <v>9</v>
      </c>
    </row>
    <row r="568" spans="1:7" ht="8.25" customHeight="1" x14ac:dyDescent="0.25">
      <c r="A568" s="43">
        <v>578</v>
      </c>
      <c r="B568" s="40" t="s">
        <v>922</v>
      </c>
      <c r="C568" s="41" t="s">
        <v>145</v>
      </c>
      <c r="D568" s="41" t="s">
        <v>187</v>
      </c>
      <c r="E568" s="41" t="s">
        <v>194</v>
      </c>
      <c r="F568" s="41" t="s">
        <v>133</v>
      </c>
      <c r="G568" s="41" t="s">
        <v>9</v>
      </c>
    </row>
    <row r="569" spans="1:7" ht="8.25" customHeight="1" x14ac:dyDescent="0.25">
      <c r="A569" s="43">
        <v>579</v>
      </c>
      <c r="B569" s="40" t="s">
        <v>915</v>
      </c>
      <c r="C569" s="41" t="s">
        <v>136</v>
      </c>
      <c r="D569" s="41" t="s">
        <v>9</v>
      </c>
      <c r="E569" s="41" t="s">
        <v>9</v>
      </c>
      <c r="F569" s="41" t="s">
        <v>9</v>
      </c>
      <c r="G569" s="41" t="s">
        <v>9</v>
      </c>
    </row>
    <row r="570" spans="1:7" ht="8.25" customHeight="1" x14ac:dyDescent="0.25">
      <c r="A570" s="43">
        <v>580</v>
      </c>
      <c r="B570" s="40" t="s">
        <v>441</v>
      </c>
      <c r="C570" s="41" t="s">
        <v>145</v>
      </c>
      <c r="D570" s="41" t="s">
        <v>9</v>
      </c>
      <c r="E570" s="41" t="s">
        <v>9</v>
      </c>
      <c r="F570" s="41" t="s">
        <v>9</v>
      </c>
      <c r="G570" s="41" t="s">
        <v>9</v>
      </c>
    </row>
    <row r="571" spans="1:7" ht="8.25" customHeight="1" x14ac:dyDescent="0.25">
      <c r="A571" s="43">
        <v>581</v>
      </c>
      <c r="B571" s="40" t="s">
        <v>923</v>
      </c>
      <c r="C571" s="41" t="s">
        <v>2258</v>
      </c>
      <c r="D571" s="41" t="s">
        <v>9</v>
      </c>
      <c r="E571" s="41" t="s">
        <v>9</v>
      </c>
      <c r="F571" s="41" t="s">
        <v>9</v>
      </c>
      <c r="G571" s="41" t="s">
        <v>9</v>
      </c>
    </row>
    <row r="572" spans="1:7" ht="8.25" customHeight="1" x14ac:dyDescent="0.25">
      <c r="A572" s="43">
        <v>582</v>
      </c>
      <c r="B572" s="40" t="s">
        <v>924</v>
      </c>
      <c r="C572" s="41" t="s">
        <v>2258</v>
      </c>
      <c r="D572" s="41" t="s">
        <v>9</v>
      </c>
      <c r="E572" s="41" t="s">
        <v>9</v>
      </c>
      <c r="F572" s="41" t="s">
        <v>9</v>
      </c>
      <c r="G572" s="41" t="s">
        <v>9</v>
      </c>
    </row>
    <row r="573" spans="1:7" ht="8.25" customHeight="1" x14ac:dyDescent="0.25">
      <c r="A573" s="43">
        <v>583</v>
      </c>
      <c r="B573" s="40" t="s">
        <v>925</v>
      </c>
      <c r="C573" s="41" t="s">
        <v>2258</v>
      </c>
      <c r="D573" s="41" t="s">
        <v>9</v>
      </c>
      <c r="E573" s="41" t="s">
        <v>9</v>
      </c>
      <c r="F573" s="41" t="s">
        <v>9</v>
      </c>
      <c r="G573" s="41" t="s">
        <v>9</v>
      </c>
    </row>
    <row r="574" spans="1:7" ht="8.25" customHeight="1" x14ac:dyDescent="0.25">
      <c r="A574" s="43">
        <v>584</v>
      </c>
      <c r="B574" s="40" t="s">
        <v>926</v>
      </c>
      <c r="C574" s="41" t="s">
        <v>2258</v>
      </c>
      <c r="D574" s="41" t="s">
        <v>9</v>
      </c>
      <c r="E574" s="41" t="s">
        <v>9</v>
      </c>
      <c r="F574" s="41" t="s">
        <v>9</v>
      </c>
      <c r="G574" s="41" t="s">
        <v>9</v>
      </c>
    </row>
    <row r="575" spans="1:7" ht="8.25" customHeight="1" x14ac:dyDescent="0.25">
      <c r="A575" s="43">
        <v>585</v>
      </c>
      <c r="B575" s="40" t="s">
        <v>927</v>
      </c>
      <c r="C575" s="41" t="s">
        <v>2258</v>
      </c>
      <c r="D575" s="41" t="s">
        <v>9</v>
      </c>
      <c r="E575" s="41" t="s">
        <v>9</v>
      </c>
      <c r="F575" s="41" t="s">
        <v>9</v>
      </c>
      <c r="G575" s="41" t="s">
        <v>9</v>
      </c>
    </row>
    <row r="576" spans="1:7" ht="8.25" customHeight="1" x14ac:dyDescent="0.25">
      <c r="A576" s="43">
        <v>586</v>
      </c>
      <c r="B576" s="40" t="s">
        <v>928</v>
      </c>
      <c r="C576" s="41" t="s">
        <v>2258</v>
      </c>
      <c r="D576" s="41" t="s">
        <v>9</v>
      </c>
      <c r="E576" s="41" t="s">
        <v>9</v>
      </c>
      <c r="F576" s="41" t="s">
        <v>9</v>
      </c>
      <c r="G576" s="41" t="s">
        <v>9</v>
      </c>
    </row>
    <row r="577" spans="1:7" ht="8.25" customHeight="1" x14ac:dyDescent="0.25">
      <c r="A577" s="43">
        <v>587</v>
      </c>
      <c r="B577" s="40" t="s">
        <v>929</v>
      </c>
      <c r="C577" s="41" t="s">
        <v>2258</v>
      </c>
      <c r="D577" s="41" t="s">
        <v>9</v>
      </c>
      <c r="E577" s="41" t="s">
        <v>9</v>
      </c>
      <c r="F577" s="41" t="s">
        <v>9</v>
      </c>
      <c r="G577" s="41" t="s">
        <v>9</v>
      </c>
    </row>
    <row r="578" spans="1:7" ht="8.25" customHeight="1" x14ac:dyDescent="0.25">
      <c r="A578" s="43">
        <v>588</v>
      </c>
      <c r="B578" s="40" t="s">
        <v>930</v>
      </c>
      <c r="C578" s="41" t="s">
        <v>2258</v>
      </c>
      <c r="D578" s="41" t="s">
        <v>9</v>
      </c>
      <c r="E578" s="41" t="s">
        <v>9</v>
      </c>
      <c r="F578" s="41" t="s">
        <v>9</v>
      </c>
      <c r="G578" s="41" t="s">
        <v>9</v>
      </c>
    </row>
    <row r="579" spans="1:7" ht="8.25" customHeight="1" x14ac:dyDescent="0.25">
      <c r="A579" s="43">
        <v>589</v>
      </c>
      <c r="B579" s="40" t="s">
        <v>931</v>
      </c>
      <c r="C579" s="41" t="s">
        <v>2258</v>
      </c>
      <c r="D579" s="41" t="s">
        <v>9</v>
      </c>
      <c r="E579" s="41" t="s">
        <v>9</v>
      </c>
      <c r="F579" s="41" t="s">
        <v>9</v>
      </c>
      <c r="G579" s="41" t="s">
        <v>9</v>
      </c>
    </row>
    <row r="580" spans="1:7" ht="8.25" customHeight="1" x14ac:dyDescent="0.25">
      <c r="A580" s="43">
        <v>590</v>
      </c>
      <c r="B580" s="40" t="s">
        <v>932</v>
      </c>
      <c r="C580" s="41" t="s">
        <v>2258</v>
      </c>
      <c r="D580" s="41" t="s">
        <v>9</v>
      </c>
      <c r="E580" s="41" t="s">
        <v>9</v>
      </c>
      <c r="F580" s="41" t="s">
        <v>9</v>
      </c>
      <c r="G580" s="41" t="s">
        <v>9</v>
      </c>
    </row>
    <row r="581" spans="1:7" ht="8.25" customHeight="1" x14ac:dyDescent="0.25">
      <c r="A581" s="43">
        <v>591</v>
      </c>
      <c r="B581" s="40" t="s">
        <v>933</v>
      </c>
      <c r="C581" s="41" t="s">
        <v>2258</v>
      </c>
      <c r="D581" s="41" t="s">
        <v>9</v>
      </c>
      <c r="E581" s="41" t="s">
        <v>9</v>
      </c>
      <c r="F581" s="41" t="s">
        <v>9</v>
      </c>
      <c r="G581" s="41" t="s">
        <v>9</v>
      </c>
    </row>
    <row r="582" spans="1:7" ht="8.25" customHeight="1" x14ac:dyDescent="0.25">
      <c r="A582" s="43">
        <v>592</v>
      </c>
      <c r="B582" s="40" t="s">
        <v>934</v>
      </c>
      <c r="C582" s="41" t="s">
        <v>2258</v>
      </c>
      <c r="D582" s="41" t="s">
        <v>163</v>
      </c>
      <c r="E582" s="41" t="s">
        <v>9</v>
      </c>
      <c r="F582" s="41" t="s">
        <v>9</v>
      </c>
      <c r="G582" s="41" t="s">
        <v>9</v>
      </c>
    </row>
    <row r="583" spans="1:7" ht="8.25" customHeight="1" x14ac:dyDescent="0.25">
      <c r="A583" s="43">
        <v>593</v>
      </c>
      <c r="B583" s="40" t="s">
        <v>984</v>
      </c>
      <c r="C583" s="41" t="s">
        <v>120</v>
      </c>
      <c r="D583" s="41" t="s">
        <v>9</v>
      </c>
      <c r="E583" s="41" t="s">
        <v>9</v>
      </c>
      <c r="F583" s="41" t="s">
        <v>9</v>
      </c>
      <c r="G583" s="41" t="s">
        <v>9</v>
      </c>
    </row>
    <row r="584" spans="1:7" ht="8.25" customHeight="1" x14ac:dyDescent="0.25">
      <c r="A584" s="43">
        <v>594</v>
      </c>
      <c r="B584" s="40" t="s">
        <v>983</v>
      </c>
      <c r="C584" s="41" t="s">
        <v>120</v>
      </c>
      <c r="D584" s="41" t="s">
        <v>9</v>
      </c>
      <c r="E584" s="41" t="s">
        <v>9</v>
      </c>
      <c r="F584" s="41" t="s">
        <v>9</v>
      </c>
      <c r="G584" s="41" t="s">
        <v>9</v>
      </c>
    </row>
    <row r="585" spans="1:7" ht="8.25" customHeight="1" x14ac:dyDescent="0.25">
      <c r="A585" s="43">
        <v>595</v>
      </c>
      <c r="B585" s="40" t="s">
        <v>985</v>
      </c>
      <c r="C585" s="41" t="s">
        <v>120</v>
      </c>
      <c r="D585" s="41" t="s">
        <v>9</v>
      </c>
      <c r="E585" s="41" t="s">
        <v>9</v>
      </c>
      <c r="F585" s="41" t="s">
        <v>9</v>
      </c>
      <c r="G585" s="41" t="s">
        <v>9</v>
      </c>
    </row>
    <row r="586" spans="1:7" ht="8.25" customHeight="1" x14ac:dyDescent="0.25">
      <c r="A586" s="43">
        <v>596</v>
      </c>
      <c r="B586" s="40" t="s">
        <v>986</v>
      </c>
      <c r="C586" s="41" t="s">
        <v>120</v>
      </c>
      <c r="D586" s="41" t="s">
        <v>9</v>
      </c>
      <c r="E586" s="41" t="s">
        <v>9</v>
      </c>
      <c r="F586" s="41" t="s">
        <v>9</v>
      </c>
      <c r="G586" s="41" t="s">
        <v>9</v>
      </c>
    </row>
    <row r="587" spans="1:7" ht="8.25" customHeight="1" x14ac:dyDescent="0.25">
      <c r="A587" s="43">
        <v>597</v>
      </c>
      <c r="B587" s="40" t="s">
        <v>982</v>
      </c>
      <c r="C587" s="41" t="s">
        <v>120</v>
      </c>
      <c r="D587" s="41" t="s">
        <v>9</v>
      </c>
      <c r="E587" s="41" t="s">
        <v>9</v>
      </c>
      <c r="F587" s="41" t="s">
        <v>9</v>
      </c>
      <c r="G587" s="41" t="s">
        <v>9</v>
      </c>
    </row>
    <row r="588" spans="1:7" ht="8.25" customHeight="1" x14ac:dyDescent="0.25">
      <c r="A588" s="43">
        <v>598</v>
      </c>
      <c r="B588" s="40" t="s">
        <v>976</v>
      </c>
      <c r="C588" s="41" t="s">
        <v>120</v>
      </c>
      <c r="D588" s="41" t="s">
        <v>9</v>
      </c>
      <c r="E588" s="41" t="s">
        <v>9</v>
      </c>
      <c r="F588" s="41" t="s">
        <v>9</v>
      </c>
      <c r="G588" s="41" t="s">
        <v>9</v>
      </c>
    </row>
    <row r="589" spans="1:7" ht="8.25" customHeight="1" x14ac:dyDescent="0.25">
      <c r="A589" s="43">
        <v>599</v>
      </c>
      <c r="B589" s="40" t="s">
        <v>955</v>
      </c>
      <c r="C589" s="41" t="s">
        <v>120</v>
      </c>
      <c r="D589" s="41" t="s">
        <v>9</v>
      </c>
      <c r="E589" s="41" t="s">
        <v>9</v>
      </c>
      <c r="F589" s="41" t="s">
        <v>9</v>
      </c>
      <c r="G589" s="41" t="s">
        <v>9</v>
      </c>
    </row>
    <row r="590" spans="1:7" ht="8.25" customHeight="1" x14ac:dyDescent="0.25">
      <c r="A590" s="43">
        <v>600</v>
      </c>
      <c r="B590" s="40" t="s">
        <v>987</v>
      </c>
      <c r="C590" s="41" t="s">
        <v>120</v>
      </c>
      <c r="D590" s="41" t="s">
        <v>9</v>
      </c>
      <c r="E590" s="41" t="s">
        <v>9</v>
      </c>
      <c r="F590" s="41" t="s">
        <v>9</v>
      </c>
      <c r="G590" s="41" t="s">
        <v>9</v>
      </c>
    </row>
    <row r="591" spans="1:7" ht="8.25" customHeight="1" x14ac:dyDescent="0.25">
      <c r="A591" s="43">
        <v>601</v>
      </c>
      <c r="B591" s="40" t="s">
        <v>988</v>
      </c>
      <c r="C591" s="41" t="s">
        <v>120</v>
      </c>
      <c r="D591" s="41" t="s">
        <v>9</v>
      </c>
      <c r="E591" s="41" t="s">
        <v>9</v>
      </c>
      <c r="F591" s="41" t="s">
        <v>9</v>
      </c>
      <c r="G591" s="41" t="s">
        <v>9</v>
      </c>
    </row>
    <row r="592" spans="1:7" ht="8.25" customHeight="1" x14ac:dyDescent="0.25">
      <c r="A592" s="43">
        <v>602</v>
      </c>
      <c r="B592" s="40" t="s">
        <v>956</v>
      </c>
      <c r="C592" s="41" t="s">
        <v>120</v>
      </c>
      <c r="D592" s="41" t="s">
        <v>9</v>
      </c>
      <c r="E592" s="41" t="s">
        <v>9</v>
      </c>
      <c r="F592" s="41" t="s">
        <v>9</v>
      </c>
      <c r="G592" s="41" t="s">
        <v>9</v>
      </c>
    </row>
    <row r="593" spans="1:7" ht="8.25" customHeight="1" x14ac:dyDescent="0.25">
      <c r="A593" s="43">
        <v>603</v>
      </c>
      <c r="B593" s="40" t="s">
        <v>957</v>
      </c>
      <c r="C593" s="41" t="s">
        <v>120</v>
      </c>
      <c r="D593" s="41" t="s">
        <v>9</v>
      </c>
      <c r="E593" s="41" t="s">
        <v>9</v>
      </c>
      <c r="F593" s="41" t="s">
        <v>9</v>
      </c>
      <c r="G593" s="41" t="s">
        <v>9</v>
      </c>
    </row>
    <row r="594" spans="1:7" ht="8.25" customHeight="1" x14ac:dyDescent="0.25">
      <c r="A594" s="43">
        <v>604</v>
      </c>
      <c r="B594" s="40" t="s">
        <v>958</v>
      </c>
      <c r="C594" s="41" t="s">
        <v>120</v>
      </c>
      <c r="D594" s="41" t="s">
        <v>9</v>
      </c>
      <c r="E594" s="41" t="s">
        <v>9</v>
      </c>
      <c r="F594" s="41" t="s">
        <v>9</v>
      </c>
      <c r="G594" s="41" t="s">
        <v>9</v>
      </c>
    </row>
    <row r="595" spans="1:7" ht="8.25" customHeight="1" x14ac:dyDescent="0.25">
      <c r="A595" s="43">
        <v>605</v>
      </c>
      <c r="B595" s="40" t="s">
        <v>959</v>
      </c>
      <c r="C595" s="41" t="s">
        <v>120</v>
      </c>
      <c r="D595" s="41" t="s">
        <v>9</v>
      </c>
      <c r="E595" s="41" t="s">
        <v>9</v>
      </c>
      <c r="F595" s="41" t="s">
        <v>9</v>
      </c>
      <c r="G595" s="41" t="s">
        <v>9</v>
      </c>
    </row>
    <row r="596" spans="1:7" ht="8.25" customHeight="1" x14ac:dyDescent="0.25">
      <c r="A596" s="43">
        <v>606</v>
      </c>
      <c r="B596" s="40" t="s">
        <v>960</v>
      </c>
      <c r="C596" s="41" t="s">
        <v>120</v>
      </c>
      <c r="D596" s="41" t="s">
        <v>9</v>
      </c>
      <c r="E596" s="41" t="s">
        <v>9</v>
      </c>
      <c r="F596" s="41" t="s">
        <v>9</v>
      </c>
      <c r="G596" s="41" t="s">
        <v>9</v>
      </c>
    </row>
    <row r="597" spans="1:7" ht="8.25" customHeight="1" x14ac:dyDescent="0.25">
      <c r="A597" s="43">
        <v>607</v>
      </c>
      <c r="B597" s="40" t="s">
        <v>961</v>
      </c>
      <c r="C597" s="41" t="s">
        <v>120</v>
      </c>
      <c r="D597" s="41" t="s">
        <v>9</v>
      </c>
      <c r="E597" s="41" t="s">
        <v>9</v>
      </c>
      <c r="F597" s="41" t="s">
        <v>9</v>
      </c>
      <c r="G597" s="41" t="s">
        <v>9</v>
      </c>
    </row>
    <row r="598" spans="1:7" ht="8.25" customHeight="1" x14ac:dyDescent="0.25">
      <c r="A598" s="43">
        <v>608</v>
      </c>
      <c r="B598" s="40" t="s">
        <v>1019</v>
      </c>
      <c r="C598" s="41" t="s">
        <v>81</v>
      </c>
      <c r="D598" s="41" t="s">
        <v>9</v>
      </c>
      <c r="E598" s="41" t="s">
        <v>9</v>
      </c>
      <c r="F598" s="41" t="s">
        <v>9</v>
      </c>
      <c r="G598" s="41" t="s">
        <v>9</v>
      </c>
    </row>
    <row r="599" spans="1:7" ht="8.25" customHeight="1" x14ac:dyDescent="0.25">
      <c r="A599" s="43">
        <v>609</v>
      </c>
      <c r="B599" s="40" t="s">
        <v>323</v>
      </c>
      <c r="C599" s="41" t="s">
        <v>81</v>
      </c>
      <c r="D599" s="41" t="s">
        <v>9</v>
      </c>
      <c r="E599" s="41" t="s">
        <v>9</v>
      </c>
      <c r="F599" s="41" t="s">
        <v>9</v>
      </c>
      <c r="G599" s="41" t="s">
        <v>9</v>
      </c>
    </row>
    <row r="600" spans="1:7" ht="8.25" customHeight="1" x14ac:dyDescent="0.25">
      <c r="A600" s="43">
        <v>610</v>
      </c>
      <c r="B600" s="40" t="s">
        <v>333</v>
      </c>
      <c r="C600" s="41" t="s">
        <v>81</v>
      </c>
      <c r="D600" s="41" t="s">
        <v>9</v>
      </c>
      <c r="E600" s="41" t="s">
        <v>9</v>
      </c>
      <c r="F600" s="41" t="s">
        <v>9</v>
      </c>
      <c r="G600" s="41" t="s">
        <v>9</v>
      </c>
    </row>
    <row r="601" spans="1:7" ht="8.25" customHeight="1" x14ac:dyDescent="0.25">
      <c r="A601" s="43">
        <v>611</v>
      </c>
      <c r="B601" s="40" t="s">
        <v>334</v>
      </c>
      <c r="C601" s="41" t="s">
        <v>81</v>
      </c>
      <c r="D601" s="41" t="s">
        <v>9</v>
      </c>
      <c r="E601" s="41" t="s">
        <v>9</v>
      </c>
      <c r="F601" s="41" t="s">
        <v>9</v>
      </c>
      <c r="G601" s="41" t="s">
        <v>9</v>
      </c>
    </row>
    <row r="602" spans="1:7" ht="8.25" customHeight="1" x14ac:dyDescent="0.25">
      <c r="A602" s="43">
        <v>612</v>
      </c>
      <c r="B602" s="40" t="s">
        <v>1098</v>
      </c>
      <c r="C602" s="41" t="s">
        <v>85</v>
      </c>
      <c r="D602" s="41" t="s">
        <v>9</v>
      </c>
      <c r="E602" s="41" t="s">
        <v>9</v>
      </c>
      <c r="F602" s="41" t="s">
        <v>9</v>
      </c>
      <c r="G602" s="41" t="s">
        <v>9</v>
      </c>
    </row>
    <row r="603" spans="1:7" ht="8.25" customHeight="1" x14ac:dyDescent="0.25">
      <c r="A603" s="43">
        <v>613</v>
      </c>
      <c r="B603" s="40" t="s">
        <v>1099</v>
      </c>
      <c r="C603" s="41" t="s">
        <v>85</v>
      </c>
      <c r="D603" s="41" t="s">
        <v>9</v>
      </c>
      <c r="E603" s="41" t="s">
        <v>9</v>
      </c>
      <c r="F603" s="41" t="s">
        <v>9</v>
      </c>
      <c r="G603" s="41" t="s">
        <v>9</v>
      </c>
    </row>
    <row r="604" spans="1:7" ht="8.25" customHeight="1" x14ac:dyDescent="0.25">
      <c r="A604" s="43">
        <v>614</v>
      </c>
      <c r="B604" s="40" t="s">
        <v>1100</v>
      </c>
      <c r="C604" s="41" t="s">
        <v>85</v>
      </c>
      <c r="D604" s="41" t="s">
        <v>9</v>
      </c>
      <c r="E604" s="41" t="s">
        <v>9</v>
      </c>
      <c r="F604" s="41" t="s">
        <v>9</v>
      </c>
      <c r="G604" s="41" t="s">
        <v>9</v>
      </c>
    </row>
    <row r="605" spans="1:7" ht="8.25" customHeight="1" x14ac:dyDescent="0.25">
      <c r="A605" s="43">
        <v>615</v>
      </c>
      <c r="B605" s="40" t="s">
        <v>1101</v>
      </c>
      <c r="C605" s="41" t="s">
        <v>85</v>
      </c>
      <c r="D605" s="41" t="s">
        <v>9</v>
      </c>
      <c r="E605" s="41" t="s">
        <v>9</v>
      </c>
      <c r="F605" s="41" t="s">
        <v>9</v>
      </c>
      <c r="G605" s="41" t="s">
        <v>9</v>
      </c>
    </row>
    <row r="606" spans="1:7" ht="8.25" customHeight="1" x14ac:dyDescent="0.25">
      <c r="A606" s="43">
        <v>616</v>
      </c>
      <c r="B606" s="40" t="s">
        <v>1102</v>
      </c>
      <c r="C606" s="41" t="s">
        <v>85</v>
      </c>
      <c r="D606" s="41" t="s">
        <v>9</v>
      </c>
      <c r="E606" s="41" t="s">
        <v>9</v>
      </c>
      <c r="F606" s="41" t="s">
        <v>9</v>
      </c>
      <c r="G606" s="41" t="s">
        <v>9</v>
      </c>
    </row>
    <row r="607" spans="1:7" ht="8.25" customHeight="1" x14ac:dyDescent="0.25">
      <c r="A607" s="43">
        <v>617</v>
      </c>
      <c r="B607" s="40" t="s">
        <v>1103</v>
      </c>
      <c r="C607" s="41" t="s">
        <v>85</v>
      </c>
      <c r="D607" s="41" t="s">
        <v>9</v>
      </c>
      <c r="E607" s="41" t="s">
        <v>9</v>
      </c>
      <c r="F607" s="41" t="s">
        <v>9</v>
      </c>
      <c r="G607" s="41" t="s">
        <v>9</v>
      </c>
    </row>
    <row r="608" spans="1:7" ht="8.25" customHeight="1" x14ac:dyDescent="0.25">
      <c r="A608" s="43">
        <v>618</v>
      </c>
      <c r="B608" s="40" t="s">
        <v>1104</v>
      </c>
      <c r="C608" s="41" t="s">
        <v>85</v>
      </c>
      <c r="D608" s="41" t="s">
        <v>9</v>
      </c>
      <c r="E608" s="41" t="s">
        <v>9</v>
      </c>
      <c r="F608" s="41" t="s">
        <v>9</v>
      </c>
      <c r="G608" s="41" t="s">
        <v>9</v>
      </c>
    </row>
    <row r="609" spans="1:7" ht="8.25" customHeight="1" x14ac:dyDescent="0.25">
      <c r="A609" s="43">
        <v>619</v>
      </c>
      <c r="B609" s="40" t="s">
        <v>1105</v>
      </c>
      <c r="C609" s="41" t="s">
        <v>85</v>
      </c>
      <c r="D609" s="41" t="s">
        <v>9</v>
      </c>
      <c r="E609" s="41" t="s">
        <v>9</v>
      </c>
      <c r="F609" s="41" t="s">
        <v>9</v>
      </c>
      <c r="G609" s="41" t="s">
        <v>9</v>
      </c>
    </row>
    <row r="610" spans="1:7" ht="8.25" customHeight="1" x14ac:dyDescent="0.25">
      <c r="A610" s="43">
        <v>620</v>
      </c>
      <c r="B610" s="40" t="s">
        <v>1106</v>
      </c>
      <c r="C610" s="41" t="s">
        <v>85</v>
      </c>
      <c r="D610" s="41" t="s">
        <v>9</v>
      </c>
      <c r="E610" s="41" t="s">
        <v>9</v>
      </c>
      <c r="F610" s="41" t="s">
        <v>9</v>
      </c>
      <c r="G610" s="41" t="s">
        <v>9</v>
      </c>
    </row>
    <row r="611" spans="1:7" ht="8.25" customHeight="1" x14ac:dyDescent="0.25">
      <c r="A611" s="43">
        <v>621</v>
      </c>
      <c r="B611" s="40" t="s">
        <v>1107</v>
      </c>
      <c r="C611" s="41" t="s">
        <v>85</v>
      </c>
      <c r="D611" s="41" t="s">
        <v>9</v>
      </c>
      <c r="E611" s="41" t="s">
        <v>9</v>
      </c>
      <c r="F611" s="41" t="s">
        <v>9</v>
      </c>
      <c r="G611" s="41" t="s">
        <v>9</v>
      </c>
    </row>
    <row r="612" spans="1:7" ht="8.25" customHeight="1" x14ac:dyDescent="0.25">
      <c r="A612" s="43">
        <v>622</v>
      </c>
      <c r="B612" s="40" t="s">
        <v>1108</v>
      </c>
      <c r="C612" s="41" t="s">
        <v>85</v>
      </c>
      <c r="D612" s="41" t="s">
        <v>9</v>
      </c>
      <c r="E612" s="41" t="s">
        <v>9</v>
      </c>
      <c r="F612" s="41" t="s">
        <v>9</v>
      </c>
      <c r="G612" s="41" t="s">
        <v>9</v>
      </c>
    </row>
    <row r="613" spans="1:7" ht="8.25" customHeight="1" x14ac:dyDescent="0.25">
      <c r="A613" s="43">
        <v>623</v>
      </c>
      <c r="B613" s="40" t="s">
        <v>1467</v>
      </c>
      <c r="C613" s="41" t="s">
        <v>149</v>
      </c>
      <c r="D613" s="41" t="s">
        <v>9</v>
      </c>
      <c r="E613" s="41" t="s">
        <v>9</v>
      </c>
      <c r="F613" s="41" t="s">
        <v>9</v>
      </c>
      <c r="G613" s="41" t="s">
        <v>9</v>
      </c>
    </row>
    <row r="614" spans="1:7" ht="8.25" customHeight="1" x14ac:dyDescent="0.25">
      <c r="A614" s="43">
        <v>624</v>
      </c>
      <c r="B614" s="40" t="s">
        <v>1469</v>
      </c>
      <c r="C614" s="41" t="s">
        <v>149</v>
      </c>
      <c r="D614" s="41" t="s">
        <v>9</v>
      </c>
      <c r="E614" s="41" t="s">
        <v>9</v>
      </c>
      <c r="F614" s="41" t="s">
        <v>9</v>
      </c>
      <c r="G614" s="41" t="s">
        <v>9</v>
      </c>
    </row>
    <row r="615" spans="1:7" ht="8.25" customHeight="1" x14ac:dyDescent="0.25">
      <c r="A615" s="43">
        <v>625</v>
      </c>
      <c r="B615" s="40" t="s">
        <v>1470</v>
      </c>
      <c r="C615" s="41" t="s">
        <v>149</v>
      </c>
      <c r="D615" s="41" t="s">
        <v>9</v>
      </c>
      <c r="E615" s="41" t="s">
        <v>9</v>
      </c>
      <c r="F615" s="41" t="s">
        <v>9</v>
      </c>
      <c r="G615" s="41" t="s">
        <v>9</v>
      </c>
    </row>
    <row r="616" spans="1:7" ht="8.25" customHeight="1" x14ac:dyDescent="0.25">
      <c r="A616" s="43">
        <v>626</v>
      </c>
      <c r="B616" s="40" t="s">
        <v>1471</v>
      </c>
      <c r="C616" s="41" t="s">
        <v>149</v>
      </c>
      <c r="D616" s="41" t="s">
        <v>9</v>
      </c>
      <c r="E616" s="41" t="s">
        <v>9</v>
      </c>
      <c r="F616" s="41" t="s">
        <v>9</v>
      </c>
      <c r="G616" s="41" t="s">
        <v>9</v>
      </c>
    </row>
    <row r="617" spans="1:7" ht="8.25" customHeight="1" x14ac:dyDescent="0.25">
      <c r="A617" s="43">
        <v>627</v>
      </c>
      <c r="B617" s="40" t="s">
        <v>1472</v>
      </c>
      <c r="C617" s="41" t="s">
        <v>149</v>
      </c>
      <c r="D617" s="41" t="s">
        <v>9</v>
      </c>
      <c r="E617" s="41" t="s">
        <v>9</v>
      </c>
      <c r="F617" s="41" t="s">
        <v>9</v>
      </c>
      <c r="G617" s="41" t="s">
        <v>9</v>
      </c>
    </row>
    <row r="618" spans="1:7" ht="8.25" customHeight="1" x14ac:dyDescent="0.25">
      <c r="A618" s="43">
        <v>628</v>
      </c>
      <c r="B618" s="40" t="s">
        <v>1473</v>
      </c>
      <c r="C618" s="41" t="s">
        <v>149</v>
      </c>
      <c r="D618" s="41" t="s">
        <v>9</v>
      </c>
      <c r="E618" s="41" t="s">
        <v>9</v>
      </c>
      <c r="F618" s="41" t="s">
        <v>9</v>
      </c>
      <c r="G618" s="41" t="s">
        <v>9</v>
      </c>
    </row>
    <row r="619" spans="1:7" ht="8.25" customHeight="1" x14ac:dyDescent="0.25">
      <c r="A619" s="43">
        <v>629</v>
      </c>
      <c r="B619" s="40" t="s">
        <v>1474</v>
      </c>
      <c r="C619" s="41" t="s">
        <v>149</v>
      </c>
      <c r="D619" s="41" t="s">
        <v>9</v>
      </c>
      <c r="E619" s="41" t="s">
        <v>9</v>
      </c>
      <c r="F619" s="41" t="s">
        <v>9</v>
      </c>
      <c r="G619" s="41" t="s">
        <v>9</v>
      </c>
    </row>
    <row r="620" spans="1:7" ht="8.25" customHeight="1" x14ac:dyDescent="0.25">
      <c r="A620" s="43">
        <v>630</v>
      </c>
      <c r="B620" s="40" t="s">
        <v>11</v>
      </c>
      <c r="C620" s="41" t="s">
        <v>85</v>
      </c>
      <c r="D620" s="41" t="s">
        <v>9</v>
      </c>
      <c r="E620" s="41" t="s">
        <v>9</v>
      </c>
      <c r="F620" s="41" t="s">
        <v>9</v>
      </c>
      <c r="G620" s="41" t="s">
        <v>9</v>
      </c>
    </row>
    <row r="621" spans="1:7" ht="8.25" customHeight="1" x14ac:dyDescent="0.25">
      <c r="A621" s="43">
        <v>633</v>
      </c>
      <c r="B621" s="40" t="s">
        <v>30</v>
      </c>
      <c r="C621" s="41" t="s">
        <v>79</v>
      </c>
      <c r="D621" s="41" t="s">
        <v>9</v>
      </c>
      <c r="E621" s="41" t="s">
        <v>9</v>
      </c>
      <c r="F621" s="41" t="s">
        <v>9</v>
      </c>
      <c r="G621" s="41" t="s">
        <v>9</v>
      </c>
    </row>
    <row r="622" spans="1:7" ht="8.25" customHeight="1" x14ac:dyDescent="0.25">
      <c r="A622" s="43">
        <v>634</v>
      </c>
      <c r="B622" s="40" t="s">
        <v>10</v>
      </c>
      <c r="C622" s="41" t="s">
        <v>85</v>
      </c>
      <c r="D622" s="41" t="s">
        <v>9</v>
      </c>
      <c r="E622" s="41" t="s">
        <v>9</v>
      </c>
      <c r="F622" s="41" t="s">
        <v>9</v>
      </c>
      <c r="G622" s="41" t="s">
        <v>9</v>
      </c>
    </row>
    <row r="623" spans="1:7" ht="8.25" customHeight="1" x14ac:dyDescent="0.25">
      <c r="A623" s="43">
        <v>635</v>
      </c>
      <c r="B623" s="40" t="s">
        <v>13</v>
      </c>
      <c r="C623" s="41" t="s">
        <v>85</v>
      </c>
      <c r="D623" s="41" t="s">
        <v>9</v>
      </c>
      <c r="E623" s="41" t="s">
        <v>9</v>
      </c>
      <c r="F623" s="41" t="s">
        <v>9</v>
      </c>
      <c r="G623" s="41" t="s">
        <v>9</v>
      </c>
    </row>
    <row r="624" spans="1:7" ht="8.25" customHeight="1" x14ac:dyDescent="0.25">
      <c r="A624" s="43">
        <v>636</v>
      </c>
      <c r="B624" s="40" t="s">
        <v>14</v>
      </c>
      <c r="C624" s="41" t="s">
        <v>85</v>
      </c>
      <c r="D624" s="41" t="s">
        <v>9</v>
      </c>
      <c r="E624" s="41" t="s">
        <v>9</v>
      </c>
      <c r="F624" s="41" t="s">
        <v>9</v>
      </c>
      <c r="G624" s="41" t="s">
        <v>9</v>
      </c>
    </row>
    <row r="625" spans="1:7" ht="8.25" customHeight="1" x14ac:dyDescent="0.25">
      <c r="A625" s="43">
        <v>637</v>
      </c>
      <c r="B625" s="40" t="s">
        <v>15</v>
      </c>
      <c r="C625" s="41" t="s">
        <v>85</v>
      </c>
      <c r="D625" s="41" t="s">
        <v>9</v>
      </c>
      <c r="E625" s="41" t="s">
        <v>9</v>
      </c>
      <c r="F625" s="41" t="s">
        <v>9</v>
      </c>
      <c r="G625" s="41" t="s">
        <v>9</v>
      </c>
    </row>
    <row r="626" spans="1:7" ht="8.25" customHeight="1" x14ac:dyDescent="0.25">
      <c r="A626" s="43">
        <v>638</v>
      </c>
      <c r="B626" s="40" t="s">
        <v>16</v>
      </c>
      <c r="C626" s="41" t="s">
        <v>85</v>
      </c>
      <c r="D626" s="41" t="s">
        <v>9</v>
      </c>
      <c r="E626" s="41" t="s">
        <v>9</v>
      </c>
      <c r="F626" s="41" t="s">
        <v>9</v>
      </c>
      <c r="G626" s="41" t="s">
        <v>9</v>
      </c>
    </row>
    <row r="627" spans="1:7" ht="8.25" customHeight="1" x14ac:dyDescent="0.25">
      <c r="A627" s="43">
        <v>639</v>
      </c>
      <c r="B627" s="40" t="s">
        <v>17</v>
      </c>
      <c r="C627" s="41" t="s">
        <v>85</v>
      </c>
      <c r="D627" s="41" t="s">
        <v>9</v>
      </c>
      <c r="E627" s="41" t="s">
        <v>9</v>
      </c>
      <c r="F627" s="41" t="s">
        <v>9</v>
      </c>
      <c r="G627" s="41" t="s">
        <v>9</v>
      </c>
    </row>
    <row r="628" spans="1:7" ht="8.25" customHeight="1" x14ac:dyDescent="0.25">
      <c r="A628" s="43">
        <v>640</v>
      </c>
      <c r="B628" s="40" t="s">
        <v>18</v>
      </c>
      <c r="C628" s="41" t="s">
        <v>85</v>
      </c>
      <c r="D628" s="41" t="s">
        <v>9</v>
      </c>
      <c r="E628" s="41" t="s">
        <v>9</v>
      </c>
      <c r="F628" s="41" t="s">
        <v>9</v>
      </c>
      <c r="G628" s="41" t="s">
        <v>9</v>
      </c>
    </row>
    <row r="629" spans="1:7" ht="8.25" customHeight="1" x14ac:dyDescent="0.25">
      <c r="A629" s="43">
        <v>641</v>
      </c>
      <c r="B629" s="40" t="s">
        <v>19</v>
      </c>
      <c r="C629" s="41" t="s">
        <v>85</v>
      </c>
      <c r="D629" s="41" t="s">
        <v>9</v>
      </c>
      <c r="E629" s="41" t="s">
        <v>9</v>
      </c>
      <c r="F629" s="41" t="s">
        <v>9</v>
      </c>
      <c r="G629" s="41" t="s">
        <v>9</v>
      </c>
    </row>
    <row r="630" spans="1:7" ht="8.25" customHeight="1" x14ac:dyDescent="0.25">
      <c r="A630" s="43">
        <v>642</v>
      </c>
      <c r="B630" s="40" t="s">
        <v>20</v>
      </c>
      <c r="C630" s="41" t="s">
        <v>85</v>
      </c>
      <c r="D630" s="41" t="s">
        <v>9</v>
      </c>
      <c r="E630" s="41" t="s">
        <v>9</v>
      </c>
      <c r="F630" s="41" t="s">
        <v>9</v>
      </c>
      <c r="G630" s="41" t="s">
        <v>9</v>
      </c>
    </row>
    <row r="631" spans="1:7" ht="8.25" customHeight="1" x14ac:dyDescent="0.25">
      <c r="A631" s="43">
        <v>643</v>
      </c>
      <c r="B631" s="40" t="s">
        <v>21</v>
      </c>
      <c r="C631" s="41" t="s">
        <v>85</v>
      </c>
      <c r="D631" s="41" t="s">
        <v>9</v>
      </c>
      <c r="E631" s="41" t="s">
        <v>9</v>
      </c>
      <c r="F631" s="41" t="s">
        <v>9</v>
      </c>
      <c r="G631" s="41" t="s">
        <v>9</v>
      </c>
    </row>
    <row r="632" spans="1:7" ht="8.25" customHeight="1" x14ac:dyDescent="0.25">
      <c r="A632" s="43">
        <v>644</v>
      </c>
      <c r="B632" s="40" t="s">
        <v>22</v>
      </c>
      <c r="C632" s="41" t="s">
        <v>85</v>
      </c>
      <c r="D632" s="41" t="s">
        <v>9</v>
      </c>
      <c r="E632" s="41" t="s">
        <v>9</v>
      </c>
      <c r="F632" s="41" t="s">
        <v>9</v>
      </c>
      <c r="G632" s="41" t="s">
        <v>9</v>
      </c>
    </row>
    <row r="633" spans="1:7" ht="8.25" customHeight="1" x14ac:dyDescent="0.25">
      <c r="A633" s="43">
        <v>645</v>
      </c>
      <c r="B633" s="40" t="s">
        <v>23</v>
      </c>
      <c r="C633" s="41" t="s">
        <v>85</v>
      </c>
      <c r="D633" s="41" t="s">
        <v>9</v>
      </c>
      <c r="E633" s="41" t="s">
        <v>9</v>
      </c>
      <c r="F633" s="41" t="s">
        <v>9</v>
      </c>
      <c r="G633" s="41" t="s">
        <v>9</v>
      </c>
    </row>
    <row r="634" spans="1:7" ht="8.25" customHeight="1" x14ac:dyDescent="0.25">
      <c r="A634" s="43">
        <v>646</v>
      </c>
      <c r="B634" s="40" t="s">
        <v>24</v>
      </c>
      <c r="C634" s="41" t="s">
        <v>85</v>
      </c>
      <c r="D634" s="41" t="s">
        <v>9</v>
      </c>
      <c r="E634" s="41" t="s">
        <v>9</v>
      </c>
      <c r="F634" s="41" t="s">
        <v>9</v>
      </c>
      <c r="G634" s="41" t="s">
        <v>9</v>
      </c>
    </row>
    <row r="635" spans="1:7" ht="8.25" customHeight="1" x14ac:dyDescent="0.25">
      <c r="A635" s="43">
        <v>647</v>
      </c>
      <c r="B635" s="40" t="s">
        <v>25</v>
      </c>
      <c r="C635" s="41" t="s">
        <v>85</v>
      </c>
      <c r="D635" s="41" t="s">
        <v>9</v>
      </c>
      <c r="E635" s="41" t="s">
        <v>9</v>
      </c>
      <c r="F635" s="41" t="s">
        <v>9</v>
      </c>
      <c r="G635" s="41" t="s">
        <v>9</v>
      </c>
    </row>
    <row r="636" spans="1:7" ht="8.25" customHeight="1" x14ac:dyDescent="0.25">
      <c r="A636" s="43">
        <v>648</v>
      </c>
      <c r="B636" s="40" t="s">
        <v>26</v>
      </c>
      <c r="C636" s="41" t="s">
        <v>85</v>
      </c>
      <c r="D636" s="41" t="s">
        <v>9</v>
      </c>
      <c r="E636" s="41" t="s">
        <v>9</v>
      </c>
      <c r="F636" s="41" t="s">
        <v>9</v>
      </c>
      <c r="G636" s="41" t="s">
        <v>9</v>
      </c>
    </row>
    <row r="637" spans="1:7" ht="8.25" customHeight="1" x14ac:dyDescent="0.25">
      <c r="A637" s="43">
        <v>649</v>
      </c>
      <c r="B637" s="40" t="s">
        <v>27</v>
      </c>
      <c r="C637" s="41" t="s">
        <v>85</v>
      </c>
      <c r="D637" s="41" t="s">
        <v>9</v>
      </c>
      <c r="E637" s="41" t="s">
        <v>9</v>
      </c>
      <c r="F637" s="41" t="s">
        <v>9</v>
      </c>
      <c r="G637" s="41" t="s">
        <v>9</v>
      </c>
    </row>
    <row r="638" spans="1:7" ht="8.25" customHeight="1" x14ac:dyDescent="0.25">
      <c r="A638" s="43">
        <v>650</v>
      </c>
      <c r="B638" s="40" t="s">
        <v>749</v>
      </c>
      <c r="C638" s="41" t="s">
        <v>149</v>
      </c>
      <c r="D638" s="41" t="s">
        <v>9</v>
      </c>
      <c r="E638" s="41" t="s">
        <v>9</v>
      </c>
      <c r="F638" s="41" t="s">
        <v>9</v>
      </c>
      <c r="G638" s="41" t="s">
        <v>9</v>
      </c>
    </row>
    <row r="639" spans="1:7" ht="8.25" customHeight="1" x14ac:dyDescent="0.25">
      <c r="A639" s="43">
        <v>651</v>
      </c>
      <c r="B639" s="40" t="s">
        <v>750</v>
      </c>
      <c r="C639" s="41" t="s">
        <v>149</v>
      </c>
      <c r="D639" s="41" t="s">
        <v>9</v>
      </c>
      <c r="E639" s="41" t="s">
        <v>9</v>
      </c>
      <c r="F639" s="41" t="s">
        <v>9</v>
      </c>
      <c r="G639" s="41" t="s">
        <v>9</v>
      </c>
    </row>
    <row r="640" spans="1:7" ht="8.25" customHeight="1" x14ac:dyDescent="0.25">
      <c r="A640" s="43">
        <v>652</v>
      </c>
      <c r="B640" s="40" t="s">
        <v>751</v>
      </c>
      <c r="C640" s="41" t="s">
        <v>149</v>
      </c>
      <c r="D640" s="41" t="s">
        <v>9</v>
      </c>
      <c r="E640" s="41" t="s">
        <v>9</v>
      </c>
      <c r="F640" s="41" t="s">
        <v>9</v>
      </c>
      <c r="G640" s="41" t="s">
        <v>9</v>
      </c>
    </row>
    <row r="641" spans="1:7" ht="8.25" customHeight="1" x14ac:dyDescent="0.25">
      <c r="A641" s="43">
        <v>653</v>
      </c>
      <c r="B641" s="40" t="s">
        <v>752</v>
      </c>
      <c r="C641" s="41" t="s">
        <v>149</v>
      </c>
      <c r="D641" s="41" t="s">
        <v>9</v>
      </c>
      <c r="E641" s="41" t="s">
        <v>9</v>
      </c>
      <c r="F641" s="41" t="s">
        <v>9</v>
      </c>
      <c r="G641" s="41" t="s">
        <v>9</v>
      </c>
    </row>
    <row r="642" spans="1:7" ht="8.25" customHeight="1" x14ac:dyDescent="0.25">
      <c r="A642" s="43">
        <v>654</v>
      </c>
      <c r="B642" s="40" t="s">
        <v>753</v>
      </c>
      <c r="C642" s="41" t="s">
        <v>149</v>
      </c>
      <c r="D642" s="41" t="s">
        <v>9</v>
      </c>
      <c r="E642" s="41" t="s">
        <v>9</v>
      </c>
      <c r="F642" s="41" t="s">
        <v>9</v>
      </c>
      <c r="G642" s="41" t="s">
        <v>9</v>
      </c>
    </row>
    <row r="643" spans="1:7" ht="8.25" customHeight="1" x14ac:dyDescent="0.25">
      <c r="A643" s="43">
        <v>655</v>
      </c>
      <c r="B643" s="40" t="s">
        <v>754</v>
      </c>
      <c r="C643" s="41" t="s">
        <v>149</v>
      </c>
      <c r="D643" s="41" t="s">
        <v>9</v>
      </c>
      <c r="E643" s="41" t="s">
        <v>9</v>
      </c>
      <c r="F643" s="41" t="s">
        <v>9</v>
      </c>
      <c r="G643" s="41" t="s">
        <v>9</v>
      </c>
    </row>
    <row r="644" spans="1:7" ht="8.25" customHeight="1" x14ac:dyDescent="0.25">
      <c r="A644" s="43">
        <v>656</v>
      </c>
      <c r="B644" s="40" t="s">
        <v>755</v>
      </c>
      <c r="C644" s="41" t="s">
        <v>149</v>
      </c>
      <c r="D644" s="41" t="s">
        <v>9</v>
      </c>
      <c r="E644" s="41" t="s">
        <v>9</v>
      </c>
      <c r="F644" s="41" t="s">
        <v>9</v>
      </c>
      <c r="G644" s="41" t="s">
        <v>9</v>
      </c>
    </row>
    <row r="645" spans="1:7" ht="8.25" customHeight="1" x14ac:dyDescent="0.25">
      <c r="A645" s="43">
        <v>657</v>
      </c>
      <c r="B645" s="40" t="s">
        <v>756</v>
      </c>
      <c r="C645" s="41" t="s">
        <v>149</v>
      </c>
      <c r="D645" s="41" t="s">
        <v>9</v>
      </c>
      <c r="E645" s="41" t="s">
        <v>9</v>
      </c>
      <c r="F645" s="41" t="s">
        <v>9</v>
      </c>
      <c r="G645" s="41" t="s">
        <v>9</v>
      </c>
    </row>
    <row r="646" spans="1:7" ht="8.25" customHeight="1" x14ac:dyDescent="0.25">
      <c r="A646" s="43">
        <v>658</v>
      </c>
      <c r="B646" s="40" t="s">
        <v>759</v>
      </c>
      <c r="C646" s="41" t="s">
        <v>149</v>
      </c>
      <c r="D646" s="41" t="s">
        <v>9</v>
      </c>
      <c r="E646" s="41" t="s">
        <v>9</v>
      </c>
      <c r="F646" s="41" t="s">
        <v>9</v>
      </c>
      <c r="G646" s="41" t="s">
        <v>9</v>
      </c>
    </row>
    <row r="647" spans="1:7" ht="8.25" customHeight="1" x14ac:dyDescent="0.25">
      <c r="A647" s="43">
        <v>659</v>
      </c>
      <c r="B647" s="40" t="s">
        <v>757</v>
      </c>
      <c r="C647" s="41" t="s">
        <v>149</v>
      </c>
      <c r="D647" s="41" t="s">
        <v>9</v>
      </c>
      <c r="E647" s="41" t="s">
        <v>9</v>
      </c>
      <c r="F647" s="41" t="s">
        <v>9</v>
      </c>
      <c r="G647" s="41" t="s">
        <v>9</v>
      </c>
    </row>
    <row r="648" spans="1:7" ht="8.25" customHeight="1" x14ac:dyDescent="0.25">
      <c r="A648" s="43">
        <v>660</v>
      </c>
      <c r="B648" s="40" t="s">
        <v>758</v>
      </c>
      <c r="C648" s="41" t="s">
        <v>149</v>
      </c>
      <c r="D648" s="41" t="s">
        <v>9</v>
      </c>
      <c r="E648" s="41" t="s">
        <v>9</v>
      </c>
      <c r="F648" s="41" t="s">
        <v>9</v>
      </c>
      <c r="G648" s="41" t="s">
        <v>9</v>
      </c>
    </row>
    <row r="649" spans="1:7" ht="8.25" customHeight="1" x14ac:dyDescent="0.25">
      <c r="A649" s="43">
        <v>661</v>
      </c>
      <c r="B649" s="40" t="s">
        <v>767</v>
      </c>
      <c r="C649" s="41" t="s">
        <v>149</v>
      </c>
      <c r="D649" s="41" t="s">
        <v>9</v>
      </c>
      <c r="E649" s="41" t="s">
        <v>9</v>
      </c>
      <c r="F649" s="41" t="s">
        <v>9</v>
      </c>
      <c r="G649" s="41" t="s">
        <v>9</v>
      </c>
    </row>
    <row r="650" spans="1:7" ht="8.25" customHeight="1" x14ac:dyDescent="0.25">
      <c r="A650" s="43">
        <v>662</v>
      </c>
      <c r="B650" s="40" t="s">
        <v>768</v>
      </c>
      <c r="C650" s="41" t="s">
        <v>149</v>
      </c>
      <c r="D650" s="41" t="s">
        <v>9</v>
      </c>
      <c r="E650" s="41" t="s">
        <v>9</v>
      </c>
      <c r="F650" s="41" t="s">
        <v>9</v>
      </c>
      <c r="G650" s="41" t="s">
        <v>9</v>
      </c>
    </row>
    <row r="651" spans="1:7" ht="8.25" customHeight="1" x14ac:dyDescent="0.25">
      <c r="A651" s="43">
        <v>663</v>
      </c>
      <c r="B651" s="40" t="s">
        <v>769</v>
      </c>
      <c r="C651" s="41" t="s">
        <v>149</v>
      </c>
      <c r="D651" s="41" t="s">
        <v>9</v>
      </c>
      <c r="E651" s="41" t="s">
        <v>9</v>
      </c>
      <c r="F651" s="41" t="s">
        <v>9</v>
      </c>
      <c r="G651" s="41" t="s">
        <v>9</v>
      </c>
    </row>
    <row r="652" spans="1:7" ht="8.25" customHeight="1" x14ac:dyDescent="0.25">
      <c r="A652" s="43">
        <v>664</v>
      </c>
      <c r="B652" s="40" t="s">
        <v>770</v>
      </c>
      <c r="C652" s="41" t="s">
        <v>149</v>
      </c>
      <c r="D652" s="41" t="s">
        <v>9</v>
      </c>
      <c r="E652" s="41" t="s">
        <v>9</v>
      </c>
      <c r="F652" s="41" t="s">
        <v>9</v>
      </c>
      <c r="G652" s="41" t="s">
        <v>9</v>
      </c>
    </row>
    <row r="653" spans="1:7" ht="8.25" customHeight="1" x14ac:dyDescent="0.25">
      <c r="A653" s="43">
        <v>665</v>
      </c>
      <c r="B653" s="40" t="s">
        <v>761</v>
      </c>
      <c r="C653" s="41" t="s">
        <v>155</v>
      </c>
      <c r="D653" s="41" t="s">
        <v>9</v>
      </c>
      <c r="E653" s="41" t="s">
        <v>9</v>
      </c>
      <c r="F653" s="41" t="s">
        <v>9</v>
      </c>
      <c r="G653" s="41" t="s">
        <v>9</v>
      </c>
    </row>
    <row r="654" spans="1:7" ht="8.25" customHeight="1" x14ac:dyDescent="0.25">
      <c r="A654" s="43">
        <v>666</v>
      </c>
      <c r="B654" s="40" t="s">
        <v>762</v>
      </c>
      <c r="C654" s="41" t="s">
        <v>155</v>
      </c>
      <c r="D654" s="41" t="s">
        <v>9</v>
      </c>
      <c r="E654" s="41" t="s">
        <v>9</v>
      </c>
      <c r="F654" s="41" t="s">
        <v>9</v>
      </c>
      <c r="G654" s="41" t="s">
        <v>9</v>
      </c>
    </row>
    <row r="655" spans="1:7" ht="8.25" customHeight="1" x14ac:dyDescent="0.25">
      <c r="A655" s="43">
        <v>667</v>
      </c>
      <c r="B655" s="40" t="s">
        <v>763</v>
      </c>
      <c r="C655" s="41" t="s">
        <v>155</v>
      </c>
      <c r="D655" s="41" t="s">
        <v>9</v>
      </c>
      <c r="E655" s="41" t="s">
        <v>9</v>
      </c>
      <c r="F655" s="41" t="s">
        <v>9</v>
      </c>
      <c r="G655" s="41" t="s">
        <v>9</v>
      </c>
    </row>
    <row r="656" spans="1:7" ht="8.25" customHeight="1" x14ac:dyDescent="0.25">
      <c r="A656" s="43">
        <v>668</v>
      </c>
      <c r="B656" s="40" t="s">
        <v>764</v>
      </c>
      <c r="C656" s="41" t="s">
        <v>155</v>
      </c>
      <c r="D656" s="41" t="s">
        <v>9</v>
      </c>
      <c r="E656" s="41" t="s">
        <v>9</v>
      </c>
      <c r="F656" s="41" t="s">
        <v>9</v>
      </c>
      <c r="G656" s="41" t="s">
        <v>9</v>
      </c>
    </row>
    <row r="657" spans="1:7" ht="8.25" customHeight="1" x14ac:dyDescent="0.25">
      <c r="A657" s="43">
        <v>669</v>
      </c>
      <c r="B657" s="40" t="s">
        <v>765</v>
      </c>
      <c r="C657" s="41" t="s">
        <v>155</v>
      </c>
      <c r="D657" s="41" t="s">
        <v>9</v>
      </c>
      <c r="E657" s="41" t="s">
        <v>9</v>
      </c>
      <c r="F657" s="41" t="s">
        <v>9</v>
      </c>
      <c r="G657" s="41" t="s">
        <v>9</v>
      </c>
    </row>
    <row r="658" spans="1:7" ht="8.25" customHeight="1" x14ac:dyDescent="0.25">
      <c r="A658" s="43">
        <v>670</v>
      </c>
      <c r="B658" s="40" t="s">
        <v>766</v>
      </c>
      <c r="C658" s="41" t="s">
        <v>155</v>
      </c>
      <c r="D658" s="41" t="s">
        <v>9</v>
      </c>
      <c r="E658" s="41" t="s">
        <v>9</v>
      </c>
      <c r="F658" s="41" t="s">
        <v>9</v>
      </c>
      <c r="G658" s="41" t="s">
        <v>9</v>
      </c>
    </row>
    <row r="659" spans="1:7" ht="8.25" customHeight="1" x14ac:dyDescent="0.25">
      <c r="A659" s="43">
        <v>671</v>
      </c>
      <c r="B659" s="40" t="s">
        <v>994</v>
      </c>
      <c r="C659" s="41" t="s">
        <v>143</v>
      </c>
      <c r="D659" s="41" t="s">
        <v>9</v>
      </c>
      <c r="E659" s="41" t="s">
        <v>9</v>
      </c>
      <c r="F659" s="41" t="s">
        <v>9</v>
      </c>
      <c r="G659" s="41" t="s">
        <v>9</v>
      </c>
    </row>
    <row r="660" spans="1:7" ht="8.25" customHeight="1" x14ac:dyDescent="0.25">
      <c r="A660" s="43">
        <v>672</v>
      </c>
      <c r="B660" s="40" t="s">
        <v>995</v>
      </c>
      <c r="C660" s="41" t="s">
        <v>143</v>
      </c>
      <c r="D660" s="41" t="s">
        <v>9</v>
      </c>
      <c r="E660" s="41" t="s">
        <v>9</v>
      </c>
      <c r="F660" s="41" t="s">
        <v>9</v>
      </c>
      <c r="G660" s="41" t="s">
        <v>9</v>
      </c>
    </row>
    <row r="661" spans="1:7" ht="8.25" customHeight="1" x14ac:dyDescent="0.25">
      <c r="A661" s="43">
        <v>673</v>
      </c>
      <c r="B661" s="40" t="s">
        <v>996</v>
      </c>
      <c r="C661" s="41" t="s">
        <v>143</v>
      </c>
      <c r="D661" s="41" t="s">
        <v>9</v>
      </c>
      <c r="E661" s="41" t="s">
        <v>9</v>
      </c>
      <c r="F661" s="41" t="s">
        <v>9</v>
      </c>
      <c r="G661" s="41" t="s">
        <v>9</v>
      </c>
    </row>
    <row r="662" spans="1:7" ht="8.25" customHeight="1" x14ac:dyDescent="0.25">
      <c r="A662" s="43">
        <v>674</v>
      </c>
      <c r="B662" s="40" t="s">
        <v>997</v>
      </c>
      <c r="C662" s="41" t="s">
        <v>143</v>
      </c>
      <c r="D662" s="41" t="s">
        <v>9</v>
      </c>
      <c r="E662" s="41" t="s">
        <v>9</v>
      </c>
      <c r="F662" s="41" t="s">
        <v>9</v>
      </c>
      <c r="G662" s="41" t="s">
        <v>9</v>
      </c>
    </row>
    <row r="663" spans="1:7" ht="8.25" customHeight="1" x14ac:dyDescent="0.25">
      <c r="A663" s="43">
        <v>675</v>
      </c>
      <c r="B663" s="40" t="s">
        <v>998</v>
      </c>
      <c r="C663" s="41" t="s">
        <v>143</v>
      </c>
      <c r="D663" s="41" t="s">
        <v>9</v>
      </c>
      <c r="E663" s="41" t="s">
        <v>9</v>
      </c>
      <c r="F663" s="41" t="s">
        <v>9</v>
      </c>
      <c r="G663" s="41" t="s">
        <v>9</v>
      </c>
    </row>
    <row r="664" spans="1:7" ht="8.25" customHeight="1" x14ac:dyDescent="0.25">
      <c r="A664" s="43">
        <v>676</v>
      </c>
      <c r="B664" s="40" t="s">
        <v>999</v>
      </c>
      <c r="C664" s="41" t="s">
        <v>143</v>
      </c>
      <c r="D664" s="41" t="s">
        <v>9</v>
      </c>
      <c r="E664" s="41" t="s">
        <v>9</v>
      </c>
      <c r="F664" s="41" t="s">
        <v>9</v>
      </c>
      <c r="G664" s="41" t="s">
        <v>9</v>
      </c>
    </row>
    <row r="665" spans="1:7" ht="8.25" customHeight="1" x14ac:dyDescent="0.25">
      <c r="A665" s="43">
        <v>677</v>
      </c>
      <c r="B665" s="40" t="s">
        <v>990</v>
      </c>
      <c r="C665" s="41" t="s">
        <v>143</v>
      </c>
      <c r="D665" s="41" t="s">
        <v>9</v>
      </c>
      <c r="E665" s="41" t="s">
        <v>9</v>
      </c>
      <c r="F665" s="41" t="s">
        <v>9</v>
      </c>
      <c r="G665" s="41" t="s">
        <v>9</v>
      </c>
    </row>
    <row r="666" spans="1:7" ht="8.25" customHeight="1" x14ac:dyDescent="0.25">
      <c r="A666" s="43">
        <v>678</v>
      </c>
      <c r="B666" s="40" t="s">
        <v>991</v>
      </c>
      <c r="C666" s="41" t="s">
        <v>143</v>
      </c>
      <c r="D666" s="41" t="s">
        <v>9</v>
      </c>
      <c r="E666" s="41" t="s">
        <v>9</v>
      </c>
      <c r="F666" s="41" t="s">
        <v>9</v>
      </c>
      <c r="G666" s="41" t="s">
        <v>9</v>
      </c>
    </row>
    <row r="667" spans="1:7" ht="8.25" customHeight="1" x14ac:dyDescent="0.25">
      <c r="A667" s="43">
        <v>679</v>
      </c>
      <c r="B667" s="40" t="s">
        <v>992</v>
      </c>
      <c r="C667" s="41" t="s">
        <v>143</v>
      </c>
      <c r="D667" s="41" t="s">
        <v>9</v>
      </c>
      <c r="E667" s="41" t="s">
        <v>9</v>
      </c>
      <c r="F667" s="41" t="s">
        <v>9</v>
      </c>
      <c r="G667" s="41" t="s">
        <v>9</v>
      </c>
    </row>
    <row r="668" spans="1:7" ht="8.25" customHeight="1" x14ac:dyDescent="0.25">
      <c r="A668" s="43">
        <v>680</v>
      </c>
      <c r="B668" s="40" t="s">
        <v>993</v>
      </c>
      <c r="C668" s="41" t="s">
        <v>143</v>
      </c>
      <c r="D668" s="41" t="s">
        <v>9</v>
      </c>
      <c r="E668" s="41" t="s">
        <v>9</v>
      </c>
      <c r="F668" s="41" t="s">
        <v>9</v>
      </c>
      <c r="G668" s="41" t="s">
        <v>9</v>
      </c>
    </row>
    <row r="669" spans="1:7" ht="8.25" customHeight="1" x14ac:dyDescent="0.25">
      <c r="A669" s="43">
        <v>681</v>
      </c>
      <c r="B669" s="40" t="s">
        <v>1000</v>
      </c>
      <c r="C669" s="41" t="s">
        <v>125</v>
      </c>
      <c r="D669" s="41" t="s">
        <v>9</v>
      </c>
      <c r="E669" s="41" t="s">
        <v>9</v>
      </c>
      <c r="F669" s="41" t="s">
        <v>9</v>
      </c>
      <c r="G669" s="41" t="s">
        <v>9</v>
      </c>
    </row>
    <row r="670" spans="1:7" ht="8.25" customHeight="1" x14ac:dyDescent="0.25">
      <c r="A670" s="43">
        <v>682</v>
      </c>
      <c r="B670" s="40" t="s">
        <v>1001</v>
      </c>
      <c r="C670" s="41" t="s">
        <v>125</v>
      </c>
      <c r="D670" s="41" t="s">
        <v>9</v>
      </c>
      <c r="E670" s="41" t="s">
        <v>9</v>
      </c>
      <c r="F670" s="41" t="s">
        <v>9</v>
      </c>
      <c r="G670" s="41" t="s">
        <v>9</v>
      </c>
    </row>
    <row r="671" spans="1:7" ht="8.25" customHeight="1" x14ac:dyDescent="0.25">
      <c r="A671" s="43">
        <v>683</v>
      </c>
      <c r="B671" s="40" t="s">
        <v>1002</v>
      </c>
      <c r="C671" s="41" t="s">
        <v>125</v>
      </c>
      <c r="D671" s="41" t="s">
        <v>9</v>
      </c>
      <c r="E671" s="41" t="s">
        <v>9</v>
      </c>
      <c r="F671" s="41" t="s">
        <v>9</v>
      </c>
      <c r="G671" s="41" t="s">
        <v>9</v>
      </c>
    </row>
    <row r="672" spans="1:7" ht="8.25" customHeight="1" x14ac:dyDescent="0.25">
      <c r="A672" s="43">
        <v>684</v>
      </c>
      <c r="B672" s="40" t="s">
        <v>1003</v>
      </c>
      <c r="C672" s="41" t="s">
        <v>125</v>
      </c>
      <c r="D672" s="41" t="s">
        <v>9</v>
      </c>
      <c r="E672" s="41" t="s">
        <v>9</v>
      </c>
      <c r="F672" s="41" t="s">
        <v>9</v>
      </c>
      <c r="G672" s="41" t="s">
        <v>9</v>
      </c>
    </row>
    <row r="673" spans="1:7" ht="8.25" customHeight="1" x14ac:dyDescent="0.25">
      <c r="A673" s="43">
        <v>685</v>
      </c>
      <c r="B673" s="40" t="s">
        <v>1004</v>
      </c>
      <c r="C673" s="41" t="s">
        <v>125</v>
      </c>
      <c r="D673" s="41" t="s">
        <v>9</v>
      </c>
      <c r="E673" s="41" t="s">
        <v>9</v>
      </c>
      <c r="F673" s="41" t="s">
        <v>9</v>
      </c>
      <c r="G673" s="41" t="s">
        <v>9</v>
      </c>
    </row>
    <row r="674" spans="1:7" ht="8.25" customHeight="1" x14ac:dyDescent="0.25">
      <c r="A674" s="43">
        <v>686</v>
      </c>
      <c r="B674" s="40" t="s">
        <v>1005</v>
      </c>
      <c r="C674" s="41" t="s">
        <v>125</v>
      </c>
      <c r="D674" s="41" t="s">
        <v>9</v>
      </c>
      <c r="E674" s="41" t="s">
        <v>9</v>
      </c>
      <c r="F674" s="41" t="s">
        <v>9</v>
      </c>
      <c r="G674" s="41" t="s">
        <v>9</v>
      </c>
    </row>
    <row r="675" spans="1:7" ht="8.25" customHeight="1" x14ac:dyDescent="0.25">
      <c r="A675" s="43">
        <v>687</v>
      </c>
      <c r="B675" s="40" t="s">
        <v>1006</v>
      </c>
      <c r="C675" s="41" t="s">
        <v>125</v>
      </c>
      <c r="D675" s="41" t="s">
        <v>9</v>
      </c>
      <c r="E675" s="41" t="s">
        <v>9</v>
      </c>
      <c r="F675" s="41" t="s">
        <v>9</v>
      </c>
      <c r="G675" s="41" t="s">
        <v>9</v>
      </c>
    </row>
    <row r="676" spans="1:7" ht="8.25" customHeight="1" x14ac:dyDescent="0.25">
      <c r="A676" s="43">
        <v>688</v>
      </c>
      <c r="B676" s="40" t="s">
        <v>503</v>
      </c>
      <c r="C676" s="41" t="s">
        <v>135</v>
      </c>
      <c r="D676" s="41" t="s">
        <v>9</v>
      </c>
      <c r="E676" s="41" t="s">
        <v>9</v>
      </c>
      <c r="F676" s="41" t="s">
        <v>9</v>
      </c>
      <c r="G676" s="41" t="s">
        <v>9</v>
      </c>
    </row>
    <row r="677" spans="1:7" ht="8.25" customHeight="1" x14ac:dyDescent="0.25">
      <c r="A677" s="43">
        <v>689</v>
      </c>
      <c r="B677" s="40" t="s">
        <v>1079</v>
      </c>
      <c r="C677" s="41" t="s">
        <v>154</v>
      </c>
      <c r="D677" s="41" t="s">
        <v>9</v>
      </c>
      <c r="E677" s="41" t="s">
        <v>9</v>
      </c>
      <c r="F677" s="41" t="s">
        <v>9</v>
      </c>
      <c r="G677" s="41" t="s">
        <v>9</v>
      </c>
    </row>
    <row r="678" spans="1:7" ht="8.25" customHeight="1" x14ac:dyDescent="0.25">
      <c r="A678" s="43">
        <v>690</v>
      </c>
      <c r="B678" s="40" t="s">
        <v>1080</v>
      </c>
      <c r="C678" s="41" t="s">
        <v>154</v>
      </c>
      <c r="D678" s="41" t="s">
        <v>9</v>
      </c>
      <c r="E678" s="41" t="s">
        <v>9</v>
      </c>
      <c r="F678" s="41" t="s">
        <v>9</v>
      </c>
      <c r="G678" s="41" t="s">
        <v>9</v>
      </c>
    </row>
    <row r="679" spans="1:7" ht="8.25" customHeight="1" x14ac:dyDescent="0.25">
      <c r="A679" s="43">
        <v>691</v>
      </c>
      <c r="B679" s="40" t="s">
        <v>1138</v>
      </c>
      <c r="C679" s="41" t="s">
        <v>154</v>
      </c>
      <c r="D679" s="41" t="s">
        <v>9</v>
      </c>
      <c r="E679" s="41" t="s">
        <v>9</v>
      </c>
      <c r="F679" s="41" t="s">
        <v>9</v>
      </c>
      <c r="G679" s="41" t="s">
        <v>9</v>
      </c>
    </row>
    <row r="680" spans="1:7" ht="8.25" customHeight="1" x14ac:dyDescent="0.25">
      <c r="A680" s="43">
        <v>692</v>
      </c>
      <c r="B680" s="40" t="s">
        <v>1139</v>
      </c>
      <c r="C680" s="41" t="s">
        <v>137</v>
      </c>
      <c r="D680" s="41" t="s">
        <v>9</v>
      </c>
      <c r="E680" s="41" t="s">
        <v>9</v>
      </c>
      <c r="F680" s="41" t="s">
        <v>9</v>
      </c>
      <c r="G680" s="41" t="s">
        <v>9</v>
      </c>
    </row>
    <row r="681" spans="1:7" ht="8.25" customHeight="1" x14ac:dyDescent="0.25">
      <c r="A681" s="43">
        <v>693</v>
      </c>
      <c r="B681" s="40" t="s">
        <v>1081</v>
      </c>
      <c r="C681" s="41" t="s">
        <v>154</v>
      </c>
      <c r="D681" s="41" t="s">
        <v>140</v>
      </c>
      <c r="E681" s="41" t="s">
        <v>9</v>
      </c>
      <c r="F681" s="41" t="s">
        <v>9</v>
      </c>
      <c r="G681" s="41" t="s">
        <v>9</v>
      </c>
    </row>
    <row r="682" spans="1:7" ht="8.25" customHeight="1" x14ac:dyDescent="0.25">
      <c r="A682" s="43">
        <v>694</v>
      </c>
      <c r="B682" s="40" t="s">
        <v>1082</v>
      </c>
      <c r="C682" s="41" t="s">
        <v>153</v>
      </c>
      <c r="D682" s="41" t="s">
        <v>9</v>
      </c>
      <c r="E682" s="41" t="s">
        <v>9</v>
      </c>
      <c r="F682" s="41" t="s">
        <v>9</v>
      </c>
      <c r="G682" s="41" t="s">
        <v>9</v>
      </c>
    </row>
    <row r="683" spans="1:7" ht="8.25" customHeight="1" x14ac:dyDescent="0.25">
      <c r="A683" s="43">
        <v>695</v>
      </c>
      <c r="B683" s="40" t="s">
        <v>1083</v>
      </c>
      <c r="C683" s="41" t="s">
        <v>186</v>
      </c>
      <c r="D683" s="41" t="s">
        <v>9</v>
      </c>
      <c r="E683" s="41" t="s">
        <v>9</v>
      </c>
      <c r="F683" s="41" t="s">
        <v>9</v>
      </c>
      <c r="G683" s="41" t="s">
        <v>9</v>
      </c>
    </row>
    <row r="684" spans="1:7" ht="8.25" customHeight="1" x14ac:dyDescent="0.25">
      <c r="A684" s="43">
        <v>696</v>
      </c>
      <c r="B684" s="40" t="s">
        <v>1084</v>
      </c>
      <c r="C684" s="41" t="s">
        <v>154</v>
      </c>
      <c r="D684" s="41" t="s">
        <v>140</v>
      </c>
      <c r="E684" s="41" t="s">
        <v>9</v>
      </c>
      <c r="F684" s="41" t="s">
        <v>9</v>
      </c>
      <c r="G684" s="41" t="s">
        <v>9</v>
      </c>
    </row>
    <row r="685" spans="1:7" ht="8.25" customHeight="1" x14ac:dyDescent="0.25">
      <c r="A685" s="43">
        <v>697</v>
      </c>
      <c r="B685" s="40" t="s">
        <v>1085</v>
      </c>
      <c r="C685" s="41" t="s">
        <v>153</v>
      </c>
      <c r="D685" s="41" t="s">
        <v>9</v>
      </c>
      <c r="E685" s="41" t="s">
        <v>9</v>
      </c>
      <c r="F685" s="41" t="s">
        <v>9</v>
      </c>
      <c r="G685" s="41" t="s">
        <v>9</v>
      </c>
    </row>
    <row r="686" spans="1:7" ht="8.25" customHeight="1" x14ac:dyDescent="0.25">
      <c r="A686" s="43">
        <v>698</v>
      </c>
      <c r="B686" s="40" t="s">
        <v>1086</v>
      </c>
      <c r="C686" s="41" t="s">
        <v>153</v>
      </c>
      <c r="D686" s="41" t="s">
        <v>9</v>
      </c>
      <c r="E686" s="41" t="s">
        <v>9</v>
      </c>
      <c r="F686" s="41" t="s">
        <v>9</v>
      </c>
      <c r="G686" s="41" t="s">
        <v>9</v>
      </c>
    </row>
    <row r="687" spans="1:7" ht="8.25" customHeight="1" x14ac:dyDescent="0.25">
      <c r="A687" s="43">
        <v>699</v>
      </c>
      <c r="B687" s="40" t="s">
        <v>1087</v>
      </c>
      <c r="C687" s="41" t="s">
        <v>153</v>
      </c>
      <c r="D687" s="41" t="s">
        <v>9</v>
      </c>
      <c r="E687" s="41" t="s">
        <v>9</v>
      </c>
      <c r="F687" s="41" t="s">
        <v>9</v>
      </c>
      <c r="G687" s="41" t="s">
        <v>9</v>
      </c>
    </row>
    <row r="688" spans="1:7" ht="8.25" customHeight="1" x14ac:dyDescent="0.25">
      <c r="A688" s="43">
        <v>700</v>
      </c>
      <c r="B688" s="40" t="s">
        <v>1088</v>
      </c>
      <c r="C688" s="41" t="s">
        <v>153</v>
      </c>
      <c r="D688" s="41" t="s">
        <v>9</v>
      </c>
      <c r="E688" s="41" t="s">
        <v>9</v>
      </c>
      <c r="F688" s="41" t="s">
        <v>9</v>
      </c>
      <c r="G688" s="41" t="s">
        <v>9</v>
      </c>
    </row>
    <row r="689" spans="1:7" ht="8.25" customHeight="1" x14ac:dyDescent="0.25">
      <c r="A689" s="43">
        <v>701</v>
      </c>
      <c r="B689" s="40" t="s">
        <v>821</v>
      </c>
      <c r="C689" s="41" t="s">
        <v>139</v>
      </c>
      <c r="D689" s="41" t="s">
        <v>9</v>
      </c>
      <c r="E689" s="41" t="s">
        <v>9</v>
      </c>
      <c r="F689" s="41" t="s">
        <v>9</v>
      </c>
      <c r="G689" s="41" t="s">
        <v>9</v>
      </c>
    </row>
    <row r="690" spans="1:7" ht="8.25" customHeight="1" x14ac:dyDescent="0.25">
      <c r="A690" s="43">
        <v>702</v>
      </c>
      <c r="B690" s="40" t="s">
        <v>822</v>
      </c>
      <c r="C690" s="41" t="s">
        <v>139</v>
      </c>
      <c r="D690" s="41" t="s">
        <v>9</v>
      </c>
      <c r="E690" s="41" t="s">
        <v>9</v>
      </c>
      <c r="F690" s="41" t="s">
        <v>9</v>
      </c>
      <c r="G690" s="41" t="s">
        <v>9</v>
      </c>
    </row>
    <row r="691" spans="1:7" ht="8.25" customHeight="1" x14ac:dyDescent="0.25">
      <c r="A691" s="43">
        <v>703</v>
      </c>
      <c r="B691" s="40" t="s">
        <v>823</v>
      </c>
      <c r="C691" s="41" t="s">
        <v>139</v>
      </c>
      <c r="D691" s="41" t="s">
        <v>9</v>
      </c>
      <c r="E691" s="41" t="s">
        <v>9</v>
      </c>
      <c r="F691" s="41" t="s">
        <v>9</v>
      </c>
      <c r="G691" s="41" t="s">
        <v>9</v>
      </c>
    </row>
    <row r="692" spans="1:7" ht="8.25" customHeight="1" x14ac:dyDescent="0.25">
      <c r="A692" s="43">
        <v>704</v>
      </c>
      <c r="B692" s="40" t="s">
        <v>817</v>
      </c>
      <c r="C692" s="41" t="s">
        <v>155</v>
      </c>
      <c r="D692" s="41" t="s">
        <v>9</v>
      </c>
      <c r="E692" s="41" t="s">
        <v>9</v>
      </c>
      <c r="F692" s="41" t="s">
        <v>9</v>
      </c>
      <c r="G692" s="41" t="s">
        <v>9</v>
      </c>
    </row>
    <row r="693" spans="1:7" ht="8.25" customHeight="1" x14ac:dyDescent="0.25">
      <c r="A693" s="43">
        <v>705</v>
      </c>
      <c r="B693" s="40" t="s">
        <v>818</v>
      </c>
      <c r="C693" s="41" t="s">
        <v>155</v>
      </c>
      <c r="D693" s="41" t="s">
        <v>9</v>
      </c>
      <c r="E693" s="41" t="s">
        <v>9</v>
      </c>
      <c r="F693" s="41" t="s">
        <v>9</v>
      </c>
      <c r="G693" s="41" t="s">
        <v>9</v>
      </c>
    </row>
    <row r="694" spans="1:7" ht="8.25" customHeight="1" x14ac:dyDescent="0.25">
      <c r="A694" s="43">
        <v>706</v>
      </c>
      <c r="B694" s="40" t="s">
        <v>819</v>
      </c>
      <c r="C694" s="41" t="s">
        <v>155</v>
      </c>
      <c r="D694" s="41" t="s">
        <v>9</v>
      </c>
      <c r="E694" s="41" t="s">
        <v>9</v>
      </c>
      <c r="F694" s="41" t="s">
        <v>9</v>
      </c>
      <c r="G694" s="41" t="s">
        <v>9</v>
      </c>
    </row>
    <row r="695" spans="1:7" ht="8.25" customHeight="1" x14ac:dyDescent="0.25">
      <c r="A695" s="43">
        <v>707</v>
      </c>
      <c r="B695" s="40" t="s">
        <v>820</v>
      </c>
      <c r="C695" s="41" t="s">
        <v>155</v>
      </c>
      <c r="D695" s="41" t="s">
        <v>9</v>
      </c>
      <c r="E695" s="41" t="s">
        <v>9</v>
      </c>
      <c r="F695" s="41" t="s">
        <v>9</v>
      </c>
      <c r="G695" s="41" t="s">
        <v>9</v>
      </c>
    </row>
    <row r="696" spans="1:7" ht="8.25" customHeight="1" x14ac:dyDescent="0.25">
      <c r="A696" s="43">
        <v>708</v>
      </c>
      <c r="B696" s="40" t="s">
        <v>1599</v>
      </c>
      <c r="C696" s="41" t="s">
        <v>158</v>
      </c>
      <c r="D696" s="41" t="s">
        <v>9</v>
      </c>
      <c r="E696" s="41" t="s">
        <v>9</v>
      </c>
      <c r="F696" s="41" t="s">
        <v>9</v>
      </c>
      <c r="G696" s="41" t="s">
        <v>9</v>
      </c>
    </row>
    <row r="697" spans="1:7" ht="8.25" customHeight="1" x14ac:dyDescent="0.25">
      <c r="A697" s="43">
        <v>709</v>
      </c>
      <c r="B697" s="40" t="s">
        <v>1600</v>
      </c>
      <c r="C697" s="41" t="s">
        <v>158</v>
      </c>
      <c r="D697" s="41" t="s">
        <v>9</v>
      </c>
      <c r="E697" s="41" t="s">
        <v>9</v>
      </c>
      <c r="F697" s="41" t="s">
        <v>9</v>
      </c>
      <c r="G697" s="41" t="s">
        <v>9</v>
      </c>
    </row>
    <row r="698" spans="1:7" ht="8.25" customHeight="1" x14ac:dyDescent="0.25">
      <c r="A698" s="43">
        <v>710</v>
      </c>
      <c r="B698" s="40" t="s">
        <v>1601</v>
      </c>
      <c r="C698" s="41" t="s">
        <v>158</v>
      </c>
      <c r="D698" s="41" t="s">
        <v>9</v>
      </c>
      <c r="E698" s="41" t="s">
        <v>9</v>
      </c>
      <c r="F698" s="41" t="s">
        <v>9</v>
      </c>
      <c r="G698" s="41" t="s">
        <v>9</v>
      </c>
    </row>
    <row r="699" spans="1:7" ht="8.25" customHeight="1" x14ac:dyDescent="0.25">
      <c r="A699" s="43">
        <v>711</v>
      </c>
      <c r="B699" s="40" t="s">
        <v>1602</v>
      </c>
      <c r="C699" s="41" t="s">
        <v>158</v>
      </c>
      <c r="D699" s="41" t="s">
        <v>9</v>
      </c>
      <c r="E699" s="41" t="s">
        <v>9</v>
      </c>
      <c r="F699" s="41" t="s">
        <v>9</v>
      </c>
      <c r="G699" s="41" t="s">
        <v>9</v>
      </c>
    </row>
    <row r="700" spans="1:7" ht="8.25" customHeight="1" x14ac:dyDescent="0.25">
      <c r="A700" s="43">
        <v>712</v>
      </c>
      <c r="B700" s="40" t="s">
        <v>1603</v>
      </c>
      <c r="C700" s="41" t="s">
        <v>158</v>
      </c>
      <c r="D700" s="41" t="s">
        <v>9</v>
      </c>
      <c r="E700" s="41" t="s">
        <v>9</v>
      </c>
      <c r="F700" s="41" t="s">
        <v>9</v>
      </c>
      <c r="G700" s="41" t="s">
        <v>9</v>
      </c>
    </row>
    <row r="701" spans="1:7" ht="8.25" customHeight="1" x14ac:dyDescent="0.25">
      <c r="A701" s="43">
        <v>713</v>
      </c>
      <c r="B701" s="40" t="s">
        <v>1604</v>
      </c>
      <c r="C701" s="41" t="s">
        <v>100</v>
      </c>
      <c r="D701" s="41" t="s">
        <v>9</v>
      </c>
      <c r="E701" s="41" t="s">
        <v>9</v>
      </c>
      <c r="F701" s="41" t="s">
        <v>9</v>
      </c>
      <c r="G701" s="41" t="s">
        <v>9</v>
      </c>
    </row>
    <row r="702" spans="1:7" ht="8.25" customHeight="1" x14ac:dyDescent="0.25">
      <c r="A702" s="43">
        <v>714</v>
      </c>
      <c r="B702" s="40" t="s">
        <v>1605</v>
      </c>
      <c r="C702" s="41" t="s">
        <v>100</v>
      </c>
      <c r="D702" s="41" t="s">
        <v>9</v>
      </c>
      <c r="E702" s="41" t="s">
        <v>9</v>
      </c>
      <c r="F702" s="41" t="s">
        <v>9</v>
      </c>
      <c r="G702" s="41" t="s">
        <v>9</v>
      </c>
    </row>
    <row r="703" spans="1:7" ht="8.25" customHeight="1" x14ac:dyDescent="0.25">
      <c r="A703" s="43">
        <v>715</v>
      </c>
      <c r="B703" s="40" t="s">
        <v>1118</v>
      </c>
      <c r="C703" s="41" t="s">
        <v>196</v>
      </c>
      <c r="D703" s="41" t="s">
        <v>9</v>
      </c>
      <c r="E703" s="41" t="s">
        <v>9</v>
      </c>
      <c r="F703" s="41" t="s">
        <v>9</v>
      </c>
      <c r="G703" s="41" t="s">
        <v>9</v>
      </c>
    </row>
    <row r="704" spans="1:7" ht="8.25" customHeight="1" x14ac:dyDescent="0.25">
      <c r="A704" s="43">
        <v>716</v>
      </c>
      <c r="B704" s="40" t="s">
        <v>1119</v>
      </c>
      <c r="C704" s="41" t="s">
        <v>196</v>
      </c>
      <c r="D704" s="41" t="s">
        <v>9</v>
      </c>
      <c r="E704" s="41" t="s">
        <v>9</v>
      </c>
      <c r="F704" s="41" t="s">
        <v>9</v>
      </c>
      <c r="G704" s="41" t="s">
        <v>9</v>
      </c>
    </row>
    <row r="705" spans="1:7" ht="8.25" customHeight="1" x14ac:dyDescent="0.25">
      <c r="A705" s="43">
        <v>717</v>
      </c>
      <c r="B705" s="40" t="s">
        <v>1120</v>
      </c>
      <c r="C705" s="41" t="s">
        <v>196</v>
      </c>
      <c r="D705" s="41" t="s">
        <v>9</v>
      </c>
      <c r="E705" s="41" t="s">
        <v>9</v>
      </c>
      <c r="F705" s="41" t="s">
        <v>9</v>
      </c>
      <c r="G705" s="41" t="s">
        <v>9</v>
      </c>
    </row>
    <row r="706" spans="1:7" ht="8.25" customHeight="1" x14ac:dyDescent="0.25">
      <c r="A706" s="43">
        <v>718</v>
      </c>
      <c r="B706" s="40" t="s">
        <v>1127</v>
      </c>
      <c r="C706" s="41" t="s">
        <v>196</v>
      </c>
      <c r="D706" s="41" t="s">
        <v>9</v>
      </c>
      <c r="E706" s="41" t="s">
        <v>9</v>
      </c>
      <c r="F706" s="41" t="s">
        <v>9</v>
      </c>
      <c r="G706" s="41" t="s">
        <v>9</v>
      </c>
    </row>
    <row r="707" spans="1:7" ht="8.25" customHeight="1" x14ac:dyDescent="0.25">
      <c r="A707" s="43">
        <v>719</v>
      </c>
      <c r="B707" s="40" t="s">
        <v>1125</v>
      </c>
      <c r="C707" s="41" t="s">
        <v>196</v>
      </c>
      <c r="D707" s="41" t="s">
        <v>9</v>
      </c>
      <c r="E707" s="41" t="s">
        <v>9</v>
      </c>
      <c r="F707" s="41" t="s">
        <v>9</v>
      </c>
      <c r="G707" s="41" t="s">
        <v>9</v>
      </c>
    </row>
    <row r="708" spans="1:7" ht="8.25" customHeight="1" x14ac:dyDescent="0.25">
      <c r="A708" s="43">
        <v>720</v>
      </c>
      <c r="B708" s="40" t="s">
        <v>1121</v>
      </c>
      <c r="C708" s="41" t="s">
        <v>196</v>
      </c>
      <c r="D708" s="41" t="s">
        <v>9</v>
      </c>
      <c r="E708" s="41" t="s">
        <v>9</v>
      </c>
      <c r="F708" s="41" t="s">
        <v>9</v>
      </c>
      <c r="G708" s="41" t="s">
        <v>9</v>
      </c>
    </row>
    <row r="709" spans="1:7" ht="8.25" customHeight="1" x14ac:dyDescent="0.25">
      <c r="A709" s="43">
        <v>721</v>
      </c>
      <c r="B709" s="40" t="s">
        <v>1122</v>
      </c>
      <c r="C709" s="41" t="s">
        <v>196</v>
      </c>
      <c r="D709" s="41" t="s">
        <v>9</v>
      </c>
      <c r="E709" s="41" t="s">
        <v>9</v>
      </c>
      <c r="F709" s="41" t="s">
        <v>9</v>
      </c>
      <c r="G709" s="41" t="s">
        <v>9</v>
      </c>
    </row>
    <row r="710" spans="1:7" ht="8.25" customHeight="1" x14ac:dyDescent="0.25">
      <c r="A710" s="43">
        <v>722</v>
      </c>
      <c r="B710" s="40" t="s">
        <v>1123</v>
      </c>
      <c r="C710" s="41" t="s">
        <v>196</v>
      </c>
      <c r="D710" s="41" t="s">
        <v>9</v>
      </c>
      <c r="E710" s="41" t="s">
        <v>9</v>
      </c>
      <c r="F710" s="41" t="s">
        <v>9</v>
      </c>
      <c r="G710" s="41" t="s">
        <v>9</v>
      </c>
    </row>
    <row r="711" spans="1:7" ht="8.25" customHeight="1" x14ac:dyDescent="0.25">
      <c r="A711" s="43">
        <v>723</v>
      </c>
      <c r="B711" s="40" t="s">
        <v>1126</v>
      </c>
      <c r="C711" s="41" t="s">
        <v>196</v>
      </c>
      <c r="D711" s="41" t="s">
        <v>9</v>
      </c>
      <c r="E711" s="41" t="s">
        <v>9</v>
      </c>
      <c r="F711" s="41" t="s">
        <v>9</v>
      </c>
      <c r="G711" s="41" t="s">
        <v>9</v>
      </c>
    </row>
    <row r="712" spans="1:7" ht="8.25" customHeight="1" x14ac:dyDescent="0.25">
      <c r="A712" s="43">
        <v>724</v>
      </c>
      <c r="B712" s="40" t="s">
        <v>1128</v>
      </c>
      <c r="C712" s="41" t="s">
        <v>196</v>
      </c>
      <c r="D712" s="41" t="s">
        <v>9</v>
      </c>
      <c r="E712" s="41" t="s">
        <v>9</v>
      </c>
      <c r="F712" s="41" t="s">
        <v>9</v>
      </c>
      <c r="G712" s="41" t="s">
        <v>9</v>
      </c>
    </row>
    <row r="713" spans="1:7" ht="8.25" customHeight="1" x14ac:dyDescent="0.25">
      <c r="A713" s="43">
        <v>725</v>
      </c>
      <c r="B713" s="40" t="s">
        <v>1124</v>
      </c>
      <c r="C713" s="41" t="s">
        <v>196</v>
      </c>
      <c r="D713" s="41" t="s">
        <v>9</v>
      </c>
      <c r="E713" s="41" t="s">
        <v>9</v>
      </c>
      <c r="F713" s="41" t="s">
        <v>9</v>
      </c>
      <c r="G713" s="41" t="s">
        <v>9</v>
      </c>
    </row>
    <row r="714" spans="1:7" ht="8.25" customHeight="1" x14ac:dyDescent="0.25">
      <c r="A714" s="43">
        <v>726</v>
      </c>
      <c r="B714" s="40" t="s">
        <v>830</v>
      </c>
      <c r="C714" s="41" t="s">
        <v>155</v>
      </c>
      <c r="D714" s="41" t="s">
        <v>9</v>
      </c>
      <c r="E714" s="41" t="s">
        <v>9</v>
      </c>
      <c r="F714" s="41" t="s">
        <v>9</v>
      </c>
      <c r="G714" s="41" t="s">
        <v>9</v>
      </c>
    </row>
    <row r="715" spans="1:7" ht="8.25" customHeight="1" x14ac:dyDescent="0.25">
      <c r="A715" s="43">
        <v>727</v>
      </c>
      <c r="B715" s="40" t="s">
        <v>831</v>
      </c>
      <c r="C715" s="41" t="s">
        <v>155</v>
      </c>
      <c r="D715" s="41" t="s">
        <v>9</v>
      </c>
      <c r="E715" s="41" t="s">
        <v>9</v>
      </c>
      <c r="F715" s="41" t="s">
        <v>9</v>
      </c>
      <c r="G715" s="41" t="s">
        <v>9</v>
      </c>
    </row>
    <row r="716" spans="1:7" ht="8.25" customHeight="1" x14ac:dyDescent="0.25">
      <c r="A716" s="43">
        <v>728</v>
      </c>
      <c r="B716" s="40" t="s">
        <v>832</v>
      </c>
      <c r="C716" s="41" t="s">
        <v>155</v>
      </c>
      <c r="D716" s="41" t="s">
        <v>9</v>
      </c>
      <c r="E716" s="41" t="s">
        <v>9</v>
      </c>
      <c r="F716" s="41" t="s">
        <v>9</v>
      </c>
      <c r="G716" s="41" t="s">
        <v>9</v>
      </c>
    </row>
    <row r="717" spans="1:7" ht="8.25" customHeight="1" x14ac:dyDescent="0.25">
      <c r="A717" s="43">
        <v>729</v>
      </c>
      <c r="B717" s="40" t="s">
        <v>833</v>
      </c>
      <c r="C717" s="41" t="s">
        <v>155</v>
      </c>
      <c r="D717" s="41" t="s">
        <v>9</v>
      </c>
      <c r="E717" s="41" t="s">
        <v>9</v>
      </c>
      <c r="F717" s="41" t="s">
        <v>9</v>
      </c>
      <c r="G717" s="41" t="s">
        <v>9</v>
      </c>
    </row>
    <row r="718" spans="1:7" ht="8.25" customHeight="1" x14ac:dyDescent="0.25">
      <c r="A718" s="43">
        <v>730</v>
      </c>
      <c r="B718" s="40" t="s">
        <v>834</v>
      </c>
      <c r="C718" s="41" t="s">
        <v>155</v>
      </c>
      <c r="D718" s="41" t="s">
        <v>9</v>
      </c>
      <c r="E718" s="41" t="s">
        <v>9</v>
      </c>
      <c r="F718" s="41" t="s">
        <v>9</v>
      </c>
      <c r="G718" s="41" t="s">
        <v>9</v>
      </c>
    </row>
    <row r="719" spans="1:7" ht="8.25" customHeight="1" x14ac:dyDescent="0.25">
      <c r="A719" s="43">
        <v>731</v>
      </c>
      <c r="B719" s="40" t="s">
        <v>835</v>
      </c>
      <c r="C719" s="41" t="s">
        <v>155</v>
      </c>
      <c r="D719" s="41" t="s">
        <v>9</v>
      </c>
      <c r="E719" s="41" t="s">
        <v>9</v>
      </c>
      <c r="F719" s="41" t="s">
        <v>9</v>
      </c>
      <c r="G719" s="41" t="s">
        <v>9</v>
      </c>
    </row>
    <row r="720" spans="1:7" ht="8.25" customHeight="1" x14ac:dyDescent="0.25">
      <c r="A720" s="43">
        <v>732</v>
      </c>
      <c r="B720" s="40" t="s">
        <v>836</v>
      </c>
      <c r="C720" s="41" t="s">
        <v>155</v>
      </c>
      <c r="D720" s="41" t="s">
        <v>9</v>
      </c>
      <c r="E720" s="41" t="s">
        <v>9</v>
      </c>
      <c r="F720" s="41" t="s">
        <v>9</v>
      </c>
      <c r="G720" s="41" t="s">
        <v>9</v>
      </c>
    </row>
    <row r="721" spans="1:7" ht="8.25" customHeight="1" x14ac:dyDescent="0.25">
      <c r="A721" s="43">
        <v>733</v>
      </c>
      <c r="B721" s="40" t="s">
        <v>837</v>
      </c>
      <c r="C721" s="41" t="s">
        <v>155</v>
      </c>
      <c r="D721" s="41" t="s">
        <v>9</v>
      </c>
      <c r="E721" s="41" t="s">
        <v>9</v>
      </c>
      <c r="F721" s="41" t="s">
        <v>9</v>
      </c>
      <c r="G721" s="41" t="s">
        <v>9</v>
      </c>
    </row>
    <row r="722" spans="1:7" ht="8.25" customHeight="1" x14ac:dyDescent="0.25">
      <c r="A722" s="43">
        <v>734</v>
      </c>
      <c r="B722" s="40" t="s">
        <v>838</v>
      </c>
      <c r="C722" s="41" t="s">
        <v>155</v>
      </c>
      <c r="D722" s="41" t="s">
        <v>9</v>
      </c>
      <c r="E722" s="41" t="s">
        <v>9</v>
      </c>
      <c r="F722" s="41" t="s">
        <v>9</v>
      </c>
      <c r="G722" s="41" t="s">
        <v>9</v>
      </c>
    </row>
    <row r="723" spans="1:7" ht="8.25" customHeight="1" x14ac:dyDescent="0.25">
      <c r="A723" s="43">
        <v>735</v>
      </c>
      <c r="B723" s="40" t="s">
        <v>839</v>
      </c>
      <c r="C723" s="41" t="s">
        <v>155</v>
      </c>
      <c r="D723" s="41" t="s">
        <v>9</v>
      </c>
      <c r="E723" s="41" t="s">
        <v>9</v>
      </c>
      <c r="F723" s="41" t="s">
        <v>9</v>
      </c>
      <c r="G723" s="41" t="s">
        <v>9</v>
      </c>
    </row>
    <row r="724" spans="1:7" ht="8.25" customHeight="1" x14ac:dyDescent="0.25">
      <c r="A724" s="43">
        <v>736</v>
      </c>
      <c r="B724" s="40" t="s">
        <v>1394</v>
      </c>
      <c r="C724" s="41" t="s">
        <v>146</v>
      </c>
      <c r="D724" s="41" t="s">
        <v>9</v>
      </c>
      <c r="E724" s="41" t="s">
        <v>9</v>
      </c>
      <c r="F724" s="41" t="s">
        <v>9</v>
      </c>
      <c r="G724" s="41" t="s">
        <v>9</v>
      </c>
    </row>
    <row r="725" spans="1:7" ht="8.25" customHeight="1" x14ac:dyDescent="0.25">
      <c r="A725" s="43">
        <v>737</v>
      </c>
      <c r="B725" s="40" t="s">
        <v>1396</v>
      </c>
      <c r="C725" s="41" t="s">
        <v>146</v>
      </c>
      <c r="D725" s="41" t="s">
        <v>9</v>
      </c>
      <c r="E725" s="41" t="s">
        <v>9</v>
      </c>
      <c r="F725" s="41" t="s">
        <v>9</v>
      </c>
      <c r="G725" s="41" t="s">
        <v>9</v>
      </c>
    </row>
    <row r="726" spans="1:7" ht="8.25" customHeight="1" x14ac:dyDescent="0.25">
      <c r="A726" s="43">
        <v>738</v>
      </c>
      <c r="B726" s="40" t="s">
        <v>1397</v>
      </c>
      <c r="C726" s="41" t="s">
        <v>146</v>
      </c>
      <c r="D726" s="41" t="s">
        <v>9</v>
      </c>
      <c r="E726" s="41" t="s">
        <v>9</v>
      </c>
      <c r="F726" s="41" t="s">
        <v>9</v>
      </c>
      <c r="G726" s="41" t="s">
        <v>9</v>
      </c>
    </row>
    <row r="727" spans="1:7" ht="8.25" customHeight="1" x14ac:dyDescent="0.25">
      <c r="A727" s="43">
        <v>739</v>
      </c>
      <c r="B727" s="40" t="s">
        <v>1398</v>
      </c>
      <c r="C727" s="41" t="s">
        <v>146</v>
      </c>
      <c r="D727" s="41" t="s">
        <v>9</v>
      </c>
      <c r="E727" s="41" t="s">
        <v>9</v>
      </c>
      <c r="F727" s="41" t="s">
        <v>9</v>
      </c>
      <c r="G727" s="41" t="s">
        <v>9</v>
      </c>
    </row>
    <row r="728" spans="1:7" ht="8.25" customHeight="1" x14ac:dyDescent="0.25">
      <c r="A728" s="43">
        <v>740</v>
      </c>
      <c r="B728" s="40" t="s">
        <v>1399</v>
      </c>
      <c r="C728" s="41" t="s">
        <v>146</v>
      </c>
      <c r="D728" s="41" t="s">
        <v>9</v>
      </c>
      <c r="E728" s="41" t="s">
        <v>9</v>
      </c>
      <c r="F728" s="41" t="s">
        <v>9</v>
      </c>
      <c r="G728" s="41" t="s">
        <v>9</v>
      </c>
    </row>
    <row r="729" spans="1:7" ht="8.25" customHeight="1" x14ac:dyDescent="0.25">
      <c r="A729" s="43">
        <v>741</v>
      </c>
      <c r="B729" s="40" t="s">
        <v>1418</v>
      </c>
      <c r="C729" s="41" t="s">
        <v>99</v>
      </c>
      <c r="D729" s="41" t="s">
        <v>9</v>
      </c>
      <c r="E729" s="41" t="s">
        <v>9</v>
      </c>
      <c r="F729" s="41" t="s">
        <v>9</v>
      </c>
      <c r="G729" s="41" t="s">
        <v>9</v>
      </c>
    </row>
    <row r="730" spans="1:7" ht="8.25" customHeight="1" x14ac:dyDescent="0.25">
      <c r="A730" s="43">
        <v>742</v>
      </c>
      <c r="B730" s="40" t="s">
        <v>1419</v>
      </c>
      <c r="C730" s="41" t="s">
        <v>99</v>
      </c>
      <c r="D730" s="41" t="s">
        <v>9</v>
      </c>
      <c r="E730" s="41" t="s">
        <v>9</v>
      </c>
      <c r="F730" s="41" t="s">
        <v>9</v>
      </c>
      <c r="G730" s="41" t="s">
        <v>9</v>
      </c>
    </row>
    <row r="731" spans="1:7" ht="8.25" customHeight="1" x14ac:dyDescent="0.25">
      <c r="A731" s="43">
        <v>743</v>
      </c>
      <c r="B731" s="40" t="s">
        <v>1420</v>
      </c>
      <c r="C731" s="41" t="s">
        <v>99</v>
      </c>
      <c r="D731" s="41" t="s">
        <v>9</v>
      </c>
      <c r="E731" s="41" t="s">
        <v>9</v>
      </c>
      <c r="F731" s="41" t="s">
        <v>9</v>
      </c>
      <c r="G731" s="41" t="s">
        <v>9</v>
      </c>
    </row>
    <row r="732" spans="1:7" ht="8.25" customHeight="1" x14ac:dyDescent="0.25">
      <c r="A732" s="43">
        <v>744</v>
      </c>
      <c r="B732" s="40" t="s">
        <v>1421</v>
      </c>
      <c r="C732" s="41" t="s">
        <v>99</v>
      </c>
      <c r="D732" s="41" t="s">
        <v>9</v>
      </c>
      <c r="E732" s="41" t="s">
        <v>9</v>
      </c>
      <c r="F732" s="41" t="s">
        <v>9</v>
      </c>
      <c r="G732" s="41" t="s">
        <v>9</v>
      </c>
    </row>
    <row r="733" spans="1:7" ht="8.25" customHeight="1" x14ac:dyDescent="0.25">
      <c r="A733" s="43">
        <v>745</v>
      </c>
      <c r="B733" s="40" t="s">
        <v>1422</v>
      </c>
      <c r="C733" s="41" t="s">
        <v>99</v>
      </c>
      <c r="D733" s="41" t="s">
        <v>9</v>
      </c>
      <c r="E733" s="41" t="s">
        <v>9</v>
      </c>
      <c r="F733" s="41" t="s">
        <v>9</v>
      </c>
      <c r="G733" s="41" t="s">
        <v>9</v>
      </c>
    </row>
    <row r="734" spans="1:7" ht="8.25" customHeight="1" x14ac:dyDescent="0.25">
      <c r="A734" s="43">
        <v>746</v>
      </c>
      <c r="B734" s="40" t="s">
        <v>1423</v>
      </c>
      <c r="C734" s="41" t="s">
        <v>99</v>
      </c>
      <c r="D734" s="41" t="s">
        <v>9</v>
      </c>
      <c r="E734" s="41" t="s">
        <v>9</v>
      </c>
      <c r="F734" s="41" t="s">
        <v>9</v>
      </c>
      <c r="G734" s="41" t="s">
        <v>9</v>
      </c>
    </row>
    <row r="735" spans="1:7" ht="8.25" customHeight="1" x14ac:dyDescent="0.25">
      <c r="A735" s="43">
        <v>747</v>
      </c>
      <c r="B735" s="40" t="s">
        <v>1424</v>
      </c>
      <c r="C735" s="41" t="s">
        <v>99</v>
      </c>
      <c r="D735" s="41" t="s">
        <v>9</v>
      </c>
      <c r="E735" s="41" t="s">
        <v>9</v>
      </c>
      <c r="F735" s="41" t="s">
        <v>9</v>
      </c>
      <c r="G735" s="41" t="s">
        <v>9</v>
      </c>
    </row>
    <row r="736" spans="1:7" ht="8.25" customHeight="1" x14ac:dyDescent="0.25">
      <c r="A736" s="43">
        <v>748</v>
      </c>
      <c r="B736" s="40" t="s">
        <v>1425</v>
      </c>
      <c r="C736" s="41" t="s">
        <v>99</v>
      </c>
      <c r="D736" s="41" t="s">
        <v>9</v>
      </c>
      <c r="E736" s="41" t="s">
        <v>9</v>
      </c>
      <c r="F736" s="41" t="s">
        <v>9</v>
      </c>
      <c r="G736" s="41" t="s">
        <v>9</v>
      </c>
    </row>
    <row r="737" spans="1:7" ht="8.25" customHeight="1" x14ac:dyDescent="0.25">
      <c r="A737" s="43">
        <v>749</v>
      </c>
      <c r="B737" s="40" t="s">
        <v>1426</v>
      </c>
      <c r="C737" s="41" t="s">
        <v>99</v>
      </c>
      <c r="D737" s="41" t="s">
        <v>9</v>
      </c>
      <c r="E737" s="41" t="s">
        <v>9</v>
      </c>
      <c r="F737" s="41" t="s">
        <v>9</v>
      </c>
      <c r="G737" s="41" t="s">
        <v>9</v>
      </c>
    </row>
    <row r="738" spans="1:7" ht="8.25" customHeight="1" x14ac:dyDescent="0.25">
      <c r="A738" s="43">
        <v>750</v>
      </c>
      <c r="B738" s="40" t="s">
        <v>1427</v>
      </c>
      <c r="C738" s="41" t="s">
        <v>99</v>
      </c>
      <c r="D738" s="41" t="s">
        <v>9</v>
      </c>
      <c r="E738" s="41" t="s">
        <v>9</v>
      </c>
      <c r="F738" s="41" t="s">
        <v>9</v>
      </c>
      <c r="G738" s="41" t="s">
        <v>9</v>
      </c>
    </row>
    <row r="739" spans="1:7" ht="8.25" customHeight="1" x14ac:dyDescent="0.25">
      <c r="A739" s="43">
        <v>751</v>
      </c>
      <c r="B739" s="40" t="s">
        <v>1428</v>
      </c>
      <c r="C739" s="41" t="s">
        <v>99</v>
      </c>
      <c r="D739" s="41" t="s">
        <v>9</v>
      </c>
      <c r="E739" s="41" t="s">
        <v>9</v>
      </c>
      <c r="F739" s="41" t="s">
        <v>9</v>
      </c>
      <c r="G739" s="41" t="s">
        <v>9</v>
      </c>
    </row>
    <row r="740" spans="1:7" ht="8.25" customHeight="1" x14ac:dyDescent="0.25">
      <c r="A740" s="43">
        <v>752</v>
      </c>
      <c r="B740" s="40" t="s">
        <v>1429</v>
      </c>
      <c r="C740" s="41" t="s">
        <v>99</v>
      </c>
      <c r="D740" s="41" t="s">
        <v>9</v>
      </c>
      <c r="E740" s="41" t="s">
        <v>9</v>
      </c>
      <c r="F740" s="41" t="s">
        <v>9</v>
      </c>
      <c r="G740" s="41" t="s">
        <v>9</v>
      </c>
    </row>
    <row r="741" spans="1:7" ht="8.25" customHeight="1" x14ac:dyDescent="0.25">
      <c r="A741" s="43">
        <v>753</v>
      </c>
      <c r="B741" s="40" t="s">
        <v>1008</v>
      </c>
      <c r="C741" s="41" t="s">
        <v>204</v>
      </c>
      <c r="D741" s="41" t="s">
        <v>9</v>
      </c>
      <c r="E741" s="41" t="s">
        <v>9</v>
      </c>
      <c r="F741" s="41" t="s">
        <v>9</v>
      </c>
      <c r="G741" s="41" t="s">
        <v>9</v>
      </c>
    </row>
    <row r="742" spans="1:7" ht="8.25" customHeight="1" x14ac:dyDescent="0.25">
      <c r="A742" s="43">
        <v>754</v>
      </c>
      <c r="B742" s="40" t="s">
        <v>1221</v>
      </c>
      <c r="C742" s="41" t="s">
        <v>204</v>
      </c>
      <c r="D742" s="41" t="s">
        <v>9</v>
      </c>
      <c r="E742" s="41" t="s">
        <v>9</v>
      </c>
      <c r="F742" s="41" t="s">
        <v>9</v>
      </c>
      <c r="G742" s="41" t="s">
        <v>9</v>
      </c>
    </row>
    <row r="743" spans="1:7" ht="8.25" customHeight="1" x14ac:dyDescent="0.25">
      <c r="A743" s="43">
        <v>755</v>
      </c>
      <c r="B743" s="40" t="s">
        <v>1010</v>
      </c>
      <c r="C743" s="41" t="s">
        <v>204</v>
      </c>
      <c r="D743" s="41" t="s">
        <v>9</v>
      </c>
      <c r="E743" s="41" t="s">
        <v>9</v>
      </c>
      <c r="F743" s="41" t="s">
        <v>9</v>
      </c>
      <c r="G743" s="41" t="s">
        <v>9</v>
      </c>
    </row>
    <row r="744" spans="1:7" ht="8.25" customHeight="1" x14ac:dyDescent="0.25">
      <c r="A744" s="43">
        <v>756</v>
      </c>
      <c r="B744" s="40" t="s">
        <v>1013</v>
      </c>
      <c r="C744" s="41" t="s">
        <v>204</v>
      </c>
      <c r="D744" s="41" t="s">
        <v>9</v>
      </c>
      <c r="E744" s="41" t="s">
        <v>9</v>
      </c>
      <c r="F744" s="41" t="s">
        <v>9</v>
      </c>
      <c r="G744" s="41" t="s">
        <v>9</v>
      </c>
    </row>
    <row r="745" spans="1:7" ht="8.25" customHeight="1" x14ac:dyDescent="0.25">
      <c r="A745" s="43">
        <v>757</v>
      </c>
      <c r="B745" s="40" t="s">
        <v>1014</v>
      </c>
      <c r="C745" s="41" t="s">
        <v>204</v>
      </c>
      <c r="D745" s="41" t="s">
        <v>9</v>
      </c>
      <c r="E745" s="41" t="s">
        <v>9</v>
      </c>
      <c r="F745" s="41" t="s">
        <v>9</v>
      </c>
      <c r="G745" s="41" t="s">
        <v>9</v>
      </c>
    </row>
    <row r="746" spans="1:7" ht="8.25" customHeight="1" x14ac:dyDescent="0.25">
      <c r="A746" s="43">
        <v>758</v>
      </c>
      <c r="B746" s="40" t="s">
        <v>1015</v>
      </c>
      <c r="C746" s="41" t="s">
        <v>204</v>
      </c>
      <c r="D746" s="41" t="s">
        <v>9</v>
      </c>
      <c r="E746" s="41" t="s">
        <v>9</v>
      </c>
      <c r="F746" s="41" t="s">
        <v>9</v>
      </c>
      <c r="G746" s="41" t="s">
        <v>9</v>
      </c>
    </row>
    <row r="747" spans="1:7" ht="8.25" customHeight="1" x14ac:dyDescent="0.25">
      <c r="A747" s="43">
        <v>759</v>
      </c>
      <c r="B747" s="40" t="s">
        <v>1012</v>
      </c>
      <c r="C747" s="41" t="s">
        <v>204</v>
      </c>
      <c r="D747" s="41" t="s">
        <v>9</v>
      </c>
      <c r="E747" s="41" t="s">
        <v>9</v>
      </c>
      <c r="F747" s="41" t="s">
        <v>9</v>
      </c>
      <c r="G747" s="41" t="s">
        <v>9</v>
      </c>
    </row>
    <row r="748" spans="1:7" ht="8.25" customHeight="1" x14ac:dyDescent="0.25">
      <c r="A748" s="43">
        <v>760</v>
      </c>
      <c r="B748" s="40" t="s">
        <v>1011</v>
      </c>
      <c r="C748" s="41" t="s">
        <v>204</v>
      </c>
      <c r="D748" s="41" t="s">
        <v>9</v>
      </c>
      <c r="E748" s="41" t="s">
        <v>9</v>
      </c>
      <c r="F748" s="41" t="s">
        <v>9</v>
      </c>
      <c r="G748" s="41" t="s">
        <v>9</v>
      </c>
    </row>
    <row r="749" spans="1:7" ht="8.25" customHeight="1" x14ac:dyDescent="0.25">
      <c r="A749" s="43">
        <v>761</v>
      </c>
      <c r="B749" s="40" t="s">
        <v>1018</v>
      </c>
      <c r="C749" s="41" t="s">
        <v>204</v>
      </c>
      <c r="D749" s="41" t="s">
        <v>9</v>
      </c>
      <c r="E749" s="41" t="s">
        <v>9</v>
      </c>
      <c r="F749" s="41" t="s">
        <v>9</v>
      </c>
      <c r="G749" s="41" t="s">
        <v>9</v>
      </c>
    </row>
    <row r="750" spans="1:7" ht="8.25" customHeight="1" x14ac:dyDescent="0.25">
      <c r="A750" s="43">
        <v>762</v>
      </c>
      <c r="B750" s="40" t="s">
        <v>1009</v>
      </c>
      <c r="C750" s="41" t="s">
        <v>204</v>
      </c>
      <c r="D750" s="41" t="s">
        <v>9</v>
      </c>
      <c r="E750" s="41" t="s">
        <v>9</v>
      </c>
      <c r="F750" s="41" t="s">
        <v>9</v>
      </c>
      <c r="G750" s="41" t="s">
        <v>9</v>
      </c>
    </row>
    <row r="751" spans="1:7" ht="8.25" customHeight="1" x14ac:dyDescent="0.25">
      <c r="A751" s="43">
        <v>763</v>
      </c>
      <c r="B751" s="40" t="s">
        <v>903</v>
      </c>
      <c r="C751" s="41" t="s">
        <v>139</v>
      </c>
      <c r="D751" s="41" t="s">
        <v>9</v>
      </c>
      <c r="E751" s="41" t="s">
        <v>9</v>
      </c>
      <c r="F751" s="41" t="s">
        <v>9</v>
      </c>
      <c r="G751" s="41" t="s">
        <v>9</v>
      </c>
    </row>
    <row r="752" spans="1:7" ht="8.25" customHeight="1" x14ac:dyDescent="0.25">
      <c r="A752" s="43">
        <v>764</v>
      </c>
      <c r="B752" s="40" t="s">
        <v>904</v>
      </c>
      <c r="C752" s="41" t="s">
        <v>139</v>
      </c>
      <c r="D752" s="41" t="s">
        <v>9</v>
      </c>
      <c r="E752" s="41" t="s">
        <v>9</v>
      </c>
      <c r="F752" s="41" t="s">
        <v>9</v>
      </c>
      <c r="G752" s="41" t="s">
        <v>9</v>
      </c>
    </row>
    <row r="753" spans="1:7" ht="8.25" customHeight="1" x14ac:dyDescent="0.25">
      <c r="A753" s="43">
        <v>765</v>
      </c>
      <c r="B753" s="40" t="s">
        <v>905</v>
      </c>
      <c r="C753" s="41" t="s">
        <v>139</v>
      </c>
      <c r="D753" s="41" t="s">
        <v>9</v>
      </c>
      <c r="E753" s="41" t="s">
        <v>9</v>
      </c>
      <c r="F753" s="41" t="s">
        <v>9</v>
      </c>
      <c r="G753" s="41" t="s">
        <v>9</v>
      </c>
    </row>
    <row r="754" spans="1:7" ht="8.25" customHeight="1" x14ac:dyDescent="0.25">
      <c r="A754" s="43">
        <v>766</v>
      </c>
      <c r="B754" s="40" t="s">
        <v>244</v>
      </c>
      <c r="C754" s="41" t="s">
        <v>101</v>
      </c>
      <c r="D754" s="41" t="s">
        <v>9</v>
      </c>
      <c r="E754" s="41" t="s">
        <v>9</v>
      </c>
      <c r="F754" s="41" t="s">
        <v>9</v>
      </c>
      <c r="G754" s="41" t="s">
        <v>9</v>
      </c>
    </row>
    <row r="755" spans="1:7" ht="8.25" customHeight="1" x14ac:dyDescent="0.25">
      <c r="A755" s="43">
        <v>767</v>
      </c>
      <c r="B755" s="40" t="s">
        <v>245</v>
      </c>
      <c r="C755" s="41" t="s">
        <v>101</v>
      </c>
      <c r="D755" s="41" t="s">
        <v>9</v>
      </c>
      <c r="E755" s="41" t="s">
        <v>9</v>
      </c>
      <c r="F755" s="41" t="s">
        <v>9</v>
      </c>
      <c r="G755" s="41" t="s">
        <v>9</v>
      </c>
    </row>
    <row r="756" spans="1:7" ht="8.25" customHeight="1" x14ac:dyDescent="0.25">
      <c r="A756" s="43">
        <v>768</v>
      </c>
      <c r="B756" s="40" t="s">
        <v>246</v>
      </c>
      <c r="C756" s="41" t="s">
        <v>101</v>
      </c>
      <c r="D756" s="41" t="s">
        <v>9</v>
      </c>
      <c r="E756" s="41" t="s">
        <v>9</v>
      </c>
      <c r="F756" s="41" t="s">
        <v>9</v>
      </c>
      <c r="G756" s="41" t="s">
        <v>9</v>
      </c>
    </row>
    <row r="757" spans="1:7" ht="8.25" customHeight="1" x14ac:dyDescent="0.25">
      <c r="A757" s="43">
        <v>769</v>
      </c>
      <c r="B757" s="40" t="s">
        <v>247</v>
      </c>
      <c r="C757" s="41" t="s">
        <v>101</v>
      </c>
      <c r="D757" s="41" t="s">
        <v>9</v>
      </c>
      <c r="E757" s="41" t="s">
        <v>9</v>
      </c>
      <c r="F757" s="41" t="s">
        <v>9</v>
      </c>
      <c r="G757" s="41" t="s">
        <v>9</v>
      </c>
    </row>
    <row r="758" spans="1:7" ht="8.25" customHeight="1" x14ac:dyDescent="0.25">
      <c r="A758" s="43">
        <v>770</v>
      </c>
      <c r="B758" s="40" t="s">
        <v>248</v>
      </c>
      <c r="C758" s="41" t="s">
        <v>101</v>
      </c>
      <c r="D758" s="41" t="s">
        <v>9</v>
      </c>
      <c r="E758" s="41" t="s">
        <v>9</v>
      </c>
      <c r="F758" s="41" t="s">
        <v>9</v>
      </c>
      <c r="G758" s="41" t="s">
        <v>9</v>
      </c>
    </row>
    <row r="759" spans="1:7" ht="8.25" customHeight="1" x14ac:dyDescent="0.25">
      <c r="A759" s="43">
        <v>771</v>
      </c>
      <c r="B759" s="40" t="s">
        <v>249</v>
      </c>
      <c r="C759" s="41" t="s">
        <v>101</v>
      </c>
      <c r="D759" s="41" t="s">
        <v>9</v>
      </c>
      <c r="E759" s="41" t="s">
        <v>9</v>
      </c>
      <c r="F759" s="41" t="s">
        <v>9</v>
      </c>
      <c r="G759" s="41" t="s">
        <v>9</v>
      </c>
    </row>
    <row r="760" spans="1:7" ht="8.25" customHeight="1" x14ac:dyDescent="0.25">
      <c r="A760" s="43">
        <v>772</v>
      </c>
      <c r="B760" s="40" t="s">
        <v>250</v>
      </c>
      <c r="C760" s="41" t="s">
        <v>101</v>
      </c>
      <c r="D760" s="41" t="s">
        <v>9</v>
      </c>
      <c r="E760" s="41" t="s">
        <v>9</v>
      </c>
      <c r="F760" s="41" t="s">
        <v>9</v>
      </c>
      <c r="G760" s="41" t="s">
        <v>9</v>
      </c>
    </row>
    <row r="761" spans="1:7" ht="8.25" customHeight="1" x14ac:dyDescent="0.25">
      <c r="A761" s="43">
        <v>773</v>
      </c>
      <c r="B761" s="40" t="s">
        <v>251</v>
      </c>
      <c r="C761" s="41" t="s">
        <v>101</v>
      </c>
      <c r="D761" s="41" t="s">
        <v>9</v>
      </c>
      <c r="E761" s="41" t="s">
        <v>9</v>
      </c>
      <c r="F761" s="41" t="s">
        <v>9</v>
      </c>
      <c r="G761" s="41" t="s">
        <v>9</v>
      </c>
    </row>
    <row r="762" spans="1:7" ht="8.25" customHeight="1" x14ac:dyDescent="0.25">
      <c r="A762" s="43">
        <v>774</v>
      </c>
      <c r="B762" s="40" t="s">
        <v>252</v>
      </c>
      <c r="C762" s="41" t="s">
        <v>101</v>
      </c>
      <c r="D762" s="41" t="s">
        <v>9</v>
      </c>
      <c r="E762" s="41" t="s">
        <v>9</v>
      </c>
      <c r="F762" s="41" t="s">
        <v>9</v>
      </c>
      <c r="G762" s="41" t="s">
        <v>9</v>
      </c>
    </row>
    <row r="763" spans="1:7" ht="8.25" customHeight="1" x14ac:dyDescent="0.25">
      <c r="A763" s="43">
        <v>775</v>
      </c>
      <c r="B763" s="40" t="s">
        <v>253</v>
      </c>
      <c r="C763" s="41" t="s">
        <v>101</v>
      </c>
      <c r="D763" s="41" t="s">
        <v>9</v>
      </c>
      <c r="E763" s="41" t="s">
        <v>9</v>
      </c>
      <c r="F763" s="41" t="s">
        <v>9</v>
      </c>
      <c r="G763" s="41" t="s">
        <v>9</v>
      </c>
    </row>
    <row r="764" spans="1:7" ht="8.25" customHeight="1" x14ac:dyDescent="0.25">
      <c r="A764" s="43">
        <v>776</v>
      </c>
      <c r="B764" s="40" t="s">
        <v>239</v>
      </c>
      <c r="C764" s="41" t="s">
        <v>150</v>
      </c>
      <c r="D764" s="41" t="s">
        <v>9</v>
      </c>
      <c r="E764" s="41" t="s">
        <v>9</v>
      </c>
      <c r="F764" s="41" t="s">
        <v>9</v>
      </c>
      <c r="G764" s="41" t="s">
        <v>9</v>
      </c>
    </row>
    <row r="765" spans="1:7" ht="8.25" customHeight="1" x14ac:dyDescent="0.25">
      <c r="A765" s="43">
        <v>777</v>
      </c>
      <c r="B765" s="40" t="s">
        <v>241</v>
      </c>
      <c r="C765" s="41" t="s">
        <v>150</v>
      </c>
      <c r="D765" s="41" t="s">
        <v>9</v>
      </c>
      <c r="E765" s="41" t="s">
        <v>9</v>
      </c>
      <c r="F765" s="41" t="s">
        <v>9</v>
      </c>
      <c r="G765" s="41" t="s">
        <v>9</v>
      </c>
    </row>
    <row r="766" spans="1:7" ht="8.25" customHeight="1" x14ac:dyDescent="0.25">
      <c r="A766" s="43">
        <v>778</v>
      </c>
      <c r="B766" s="40" t="s">
        <v>242</v>
      </c>
      <c r="C766" s="41" t="s">
        <v>150</v>
      </c>
      <c r="D766" s="41" t="s">
        <v>9</v>
      </c>
      <c r="E766" s="41" t="s">
        <v>9</v>
      </c>
      <c r="F766" s="41" t="s">
        <v>9</v>
      </c>
      <c r="G766" s="41" t="s">
        <v>9</v>
      </c>
    </row>
    <row r="767" spans="1:7" ht="8.25" customHeight="1" x14ac:dyDescent="0.25">
      <c r="A767" s="43">
        <v>779</v>
      </c>
      <c r="B767" s="40" t="s">
        <v>243</v>
      </c>
      <c r="C767" s="41" t="s">
        <v>150</v>
      </c>
      <c r="D767" s="41" t="s">
        <v>9</v>
      </c>
      <c r="E767" s="41" t="s">
        <v>9</v>
      </c>
      <c r="F767" s="41" t="s">
        <v>9</v>
      </c>
      <c r="G767" s="41" t="s">
        <v>9</v>
      </c>
    </row>
    <row r="768" spans="1:7" ht="8.25" customHeight="1" x14ac:dyDescent="0.25">
      <c r="A768" s="43">
        <v>780</v>
      </c>
      <c r="B768" s="40" t="s">
        <v>1584</v>
      </c>
      <c r="C768" s="41" t="s">
        <v>105</v>
      </c>
      <c r="D768" s="41" t="s">
        <v>9</v>
      </c>
      <c r="E768" s="41" t="s">
        <v>9</v>
      </c>
      <c r="F768" s="41" t="s">
        <v>9</v>
      </c>
      <c r="G768" s="41" t="s">
        <v>9</v>
      </c>
    </row>
    <row r="769" spans="1:7" ht="8.25" customHeight="1" x14ac:dyDescent="0.25">
      <c r="A769" s="43">
        <v>781</v>
      </c>
      <c r="B769" s="40" t="s">
        <v>1585</v>
      </c>
      <c r="C769" s="41" t="s">
        <v>159</v>
      </c>
      <c r="D769" s="41" t="s">
        <v>9</v>
      </c>
      <c r="E769" s="41" t="s">
        <v>9</v>
      </c>
      <c r="F769" s="41" t="s">
        <v>9</v>
      </c>
      <c r="G769" s="41" t="s">
        <v>9</v>
      </c>
    </row>
    <row r="770" spans="1:7" ht="8.25" customHeight="1" x14ac:dyDescent="0.25">
      <c r="A770" s="43">
        <v>782</v>
      </c>
      <c r="B770" s="40" t="s">
        <v>1586</v>
      </c>
      <c r="C770" s="41" t="s">
        <v>159</v>
      </c>
      <c r="D770" s="41" t="s">
        <v>9</v>
      </c>
      <c r="E770" s="41" t="s">
        <v>9</v>
      </c>
      <c r="F770" s="41" t="s">
        <v>9</v>
      </c>
      <c r="G770" s="41" t="s">
        <v>9</v>
      </c>
    </row>
    <row r="771" spans="1:7" ht="8.25" customHeight="1" x14ac:dyDescent="0.25">
      <c r="A771" s="43">
        <v>783</v>
      </c>
      <c r="B771" s="40" t="s">
        <v>1587</v>
      </c>
      <c r="C771" s="41" t="s">
        <v>159</v>
      </c>
      <c r="D771" s="41" t="s">
        <v>9</v>
      </c>
      <c r="E771" s="41" t="s">
        <v>9</v>
      </c>
      <c r="F771" s="41" t="s">
        <v>9</v>
      </c>
      <c r="G771" s="41" t="s">
        <v>9</v>
      </c>
    </row>
    <row r="772" spans="1:7" ht="8.25" customHeight="1" x14ac:dyDescent="0.25">
      <c r="A772" s="43">
        <v>784</v>
      </c>
      <c r="B772" s="40" t="s">
        <v>1588</v>
      </c>
      <c r="C772" s="41" t="s">
        <v>159</v>
      </c>
      <c r="D772" s="41" t="s">
        <v>9</v>
      </c>
      <c r="E772" s="41" t="s">
        <v>9</v>
      </c>
      <c r="F772" s="41" t="s">
        <v>9</v>
      </c>
      <c r="G772" s="41" t="s">
        <v>9</v>
      </c>
    </row>
    <row r="773" spans="1:7" ht="8.25" customHeight="1" x14ac:dyDescent="0.25">
      <c r="A773" s="43">
        <v>785</v>
      </c>
      <c r="B773" s="40" t="s">
        <v>1589</v>
      </c>
      <c r="C773" s="41" t="s">
        <v>159</v>
      </c>
      <c r="D773" s="41" t="s">
        <v>9</v>
      </c>
      <c r="E773" s="41" t="s">
        <v>9</v>
      </c>
      <c r="F773" s="41" t="s">
        <v>9</v>
      </c>
      <c r="G773" s="41" t="s">
        <v>9</v>
      </c>
    </row>
    <row r="774" spans="1:7" ht="8.25" customHeight="1" x14ac:dyDescent="0.25">
      <c r="A774" s="43">
        <v>786</v>
      </c>
      <c r="B774" s="40" t="s">
        <v>824</v>
      </c>
      <c r="C774" s="41" t="s">
        <v>196</v>
      </c>
      <c r="D774" s="41" t="s">
        <v>9</v>
      </c>
      <c r="E774" s="41" t="s">
        <v>9</v>
      </c>
      <c r="F774" s="41" t="s">
        <v>9</v>
      </c>
      <c r="G774" s="41" t="s">
        <v>9</v>
      </c>
    </row>
    <row r="775" spans="1:7" ht="8.25" customHeight="1" x14ac:dyDescent="0.25">
      <c r="A775" s="43">
        <v>787</v>
      </c>
      <c r="B775" s="40" t="s">
        <v>825</v>
      </c>
      <c r="C775" s="41" t="s">
        <v>155</v>
      </c>
      <c r="D775" s="41" t="s">
        <v>9</v>
      </c>
      <c r="E775" s="41" t="s">
        <v>9</v>
      </c>
      <c r="F775" s="41" t="s">
        <v>9</v>
      </c>
      <c r="G775" s="41" t="s">
        <v>9</v>
      </c>
    </row>
    <row r="776" spans="1:7" ht="8.25" customHeight="1" x14ac:dyDescent="0.25">
      <c r="A776" s="43">
        <v>788</v>
      </c>
      <c r="B776" s="40" t="s">
        <v>826</v>
      </c>
      <c r="C776" s="41" t="s">
        <v>196</v>
      </c>
      <c r="D776" s="41" t="s">
        <v>9</v>
      </c>
      <c r="E776" s="41" t="s">
        <v>9</v>
      </c>
      <c r="F776" s="41" t="s">
        <v>9</v>
      </c>
      <c r="G776" s="41" t="s">
        <v>9</v>
      </c>
    </row>
    <row r="777" spans="1:7" ht="8.25" customHeight="1" x14ac:dyDescent="0.25">
      <c r="A777" s="43">
        <v>789</v>
      </c>
      <c r="B777" s="40" t="s">
        <v>827</v>
      </c>
      <c r="C777" s="41" t="s">
        <v>196</v>
      </c>
      <c r="D777" s="41" t="s">
        <v>9</v>
      </c>
      <c r="E777" s="41" t="s">
        <v>9</v>
      </c>
      <c r="F777" s="41" t="s">
        <v>9</v>
      </c>
      <c r="G777" s="41" t="s">
        <v>9</v>
      </c>
    </row>
    <row r="778" spans="1:7" ht="8.25" customHeight="1" x14ac:dyDescent="0.25">
      <c r="A778" s="43">
        <v>790</v>
      </c>
      <c r="B778" s="40" t="s">
        <v>828</v>
      </c>
      <c r="C778" s="41" t="s">
        <v>196</v>
      </c>
      <c r="D778" s="41" t="s">
        <v>9</v>
      </c>
      <c r="E778" s="41" t="s">
        <v>9</v>
      </c>
      <c r="F778" s="41" t="s">
        <v>9</v>
      </c>
      <c r="G778" s="41" t="s">
        <v>9</v>
      </c>
    </row>
    <row r="779" spans="1:7" ht="8.25" customHeight="1" x14ac:dyDescent="0.25">
      <c r="A779" s="43">
        <v>791</v>
      </c>
      <c r="B779" s="40" t="s">
        <v>969</v>
      </c>
      <c r="C779" s="41" t="s">
        <v>85</v>
      </c>
      <c r="D779" s="41" t="s">
        <v>9</v>
      </c>
      <c r="E779" s="41" t="s">
        <v>9</v>
      </c>
      <c r="F779" s="41" t="s">
        <v>9</v>
      </c>
      <c r="G779" s="41" t="s">
        <v>9</v>
      </c>
    </row>
    <row r="780" spans="1:7" ht="8.25" customHeight="1" x14ac:dyDescent="0.25">
      <c r="A780" s="43">
        <v>792</v>
      </c>
      <c r="B780" s="40" t="s">
        <v>970</v>
      </c>
      <c r="C780" s="41" t="s">
        <v>85</v>
      </c>
      <c r="D780" s="41" t="s">
        <v>9</v>
      </c>
      <c r="E780" s="41" t="s">
        <v>9</v>
      </c>
      <c r="F780" s="41" t="s">
        <v>9</v>
      </c>
      <c r="G780" s="41" t="s">
        <v>9</v>
      </c>
    </row>
    <row r="781" spans="1:7" ht="8.25" customHeight="1" x14ac:dyDescent="0.25">
      <c r="A781" s="43">
        <v>793</v>
      </c>
      <c r="B781" s="40" t="s">
        <v>1031</v>
      </c>
      <c r="C781" s="41" t="s">
        <v>85</v>
      </c>
      <c r="D781" s="41" t="s">
        <v>9</v>
      </c>
      <c r="E781" s="41" t="s">
        <v>9</v>
      </c>
      <c r="F781" s="41" t="s">
        <v>9</v>
      </c>
      <c r="G781" s="41" t="s">
        <v>9</v>
      </c>
    </row>
    <row r="782" spans="1:7" ht="8.25" customHeight="1" x14ac:dyDescent="0.25">
      <c r="A782" s="43">
        <v>794</v>
      </c>
      <c r="B782" s="40" t="s">
        <v>1032</v>
      </c>
      <c r="C782" s="41" t="s">
        <v>85</v>
      </c>
      <c r="D782" s="41" t="s">
        <v>9</v>
      </c>
      <c r="E782" s="41" t="s">
        <v>9</v>
      </c>
      <c r="F782" s="41" t="s">
        <v>9</v>
      </c>
      <c r="G782" s="41" t="s">
        <v>9</v>
      </c>
    </row>
    <row r="783" spans="1:7" ht="8.25" customHeight="1" x14ac:dyDescent="0.25">
      <c r="A783" s="43">
        <v>795</v>
      </c>
      <c r="B783" s="40" t="s">
        <v>974</v>
      </c>
      <c r="C783" s="41" t="s">
        <v>85</v>
      </c>
      <c r="D783" s="41" t="s">
        <v>9</v>
      </c>
      <c r="E783" s="41" t="s">
        <v>9</v>
      </c>
      <c r="F783" s="41" t="s">
        <v>9</v>
      </c>
      <c r="G783" s="41" t="s">
        <v>9</v>
      </c>
    </row>
    <row r="784" spans="1:7" ht="8.25" customHeight="1" x14ac:dyDescent="0.25">
      <c r="A784" s="43">
        <v>796</v>
      </c>
      <c r="B784" s="40" t="s">
        <v>1033</v>
      </c>
      <c r="C784" s="41" t="s">
        <v>85</v>
      </c>
      <c r="D784" s="41" t="s">
        <v>9</v>
      </c>
      <c r="E784" s="41" t="s">
        <v>9</v>
      </c>
      <c r="F784" s="41" t="s">
        <v>9</v>
      </c>
      <c r="G784" s="41" t="s">
        <v>9</v>
      </c>
    </row>
    <row r="785" spans="1:7" ht="8.25" customHeight="1" x14ac:dyDescent="0.25">
      <c r="A785" s="43">
        <v>797</v>
      </c>
      <c r="B785" s="40" t="s">
        <v>1034</v>
      </c>
      <c r="C785" s="41" t="s">
        <v>85</v>
      </c>
      <c r="D785" s="41" t="s">
        <v>9</v>
      </c>
      <c r="E785" s="41" t="s">
        <v>9</v>
      </c>
      <c r="F785" s="41" t="s">
        <v>9</v>
      </c>
      <c r="G785" s="41" t="s">
        <v>9</v>
      </c>
    </row>
    <row r="786" spans="1:7" ht="8.25" customHeight="1" x14ac:dyDescent="0.25">
      <c r="A786" s="43">
        <v>798</v>
      </c>
      <c r="B786" s="40" t="s">
        <v>1037</v>
      </c>
      <c r="C786" s="41" t="s">
        <v>85</v>
      </c>
      <c r="D786" s="41" t="s">
        <v>9</v>
      </c>
      <c r="E786" s="41" t="s">
        <v>9</v>
      </c>
      <c r="F786" s="41" t="s">
        <v>9</v>
      </c>
      <c r="G786" s="41" t="s">
        <v>9</v>
      </c>
    </row>
    <row r="787" spans="1:7" ht="8.25" customHeight="1" x14ac:dyDescent="0.25">
      <c r="A787" s="43">
        <v>799</v>
      </c>
      <c r="B787" s="40" t="s">
        <v>1035</v>
      </c>
      <c r="C787" s="41" t="s">
        <v>85</v>
      </c>
      <c r="D787" s="41" t="s">
        <v>9</v>
      </c>
      <c r="E787" s="41" t="s">
        <v>9</v>
      </c>
      <c r="F787" s="41" t="s">
        <v>9</v>
      </c>
      <c r="G787" s="41" t="s">
        <v>9</v>
      </c>
    </row>
    <row r="788" spans="1:7" ht="8.25" customHeight="1" x14ac:dyDescent="0.25">
      <c r="A788" s="43">
        <v>800</v>
      </c>
      <c r="B788" s="40" t="s">
        <v>1036</v>
      </c>
      <c r="C788" s="41" t="s">
        <v>85</v>
      </c>
      <c r="D788" s="41" t="s">
        <v>9</v>
      </c>
      <c r="E788" s="41" t="s">
        <v>9</v>
      </c>
      <c r="F788" s="41" t="s">
        <v>9</v>
      </c>
      <c r="G788" s="41" t="s">
        <v>9</v>
      </c>
    </row>
    <row r="789" spans="1:7" ht="8.25" customHeight="1" x14ac:dyDescent="0.25">
      <c r="A789" s="43">
        <v>801</v>
      </c>
      <c r="B789" s="40" t="s">
        <v>973</v>
      </c>
      <c r="C789" s="41" t="s">
        <v>85</v>
      </c>
      <c r="D789" s="41" t="s">
        <v>9</v>
      </c>
      <c r="E789" s="41" t="s">
        <v>9</v>
      </c>
      <c r="F789" s="41" t="s">
        <v>9</v>
      </c>
      <c r="G789" s="41" t="s">
        <v>9</v>
      </c>
    </row>
    <row r="790" spans="1:7" ht="8.25" customHeight="1" x14ac:dyDescent="0.25">
      <c r="A790" s="43">
        <v>802</v>
      </c>
      <c r="B790" s="40" t="s">
        <v>977</v>
      </c>
      <c r="C790" s="41" t="s">
        <v>85</v>
      </c>
      <c r="D790" s="41" t="s">
        <v>9</v>
      </c>
      <c r="E790" s="41" t="s">
        <v>9</v>
      </c>
      <c r="F790" s="41" t="s">
        <v>9</v>
      </c>
      <c r="G790" s="41" t="s">
        <v>9</v>
      </c>
    </row>
    <row r="791" spans="1:7" ht="8.25" customHeight="1" x14ac:dyDescent="0.25">
      <c r="A791" s="43">
        <v>803</v>
      </c>
      <c r="B791" s="40" t="s">
        <v>1020</v>
      </c>
      <c r="C791" s="41" t="s">
        <v>138</v>
      </c>
      <c r="D791" s="41" t="s">
        <v>9</v>
      </c>
      <c r="E791" s="41" t="s">
        <v>9</v>
      </c>
      <c r="F791" s="41" t="s">
        <v>9</v>
      </c>
      <c r="G791" s="41" t="s">
        <v>9</v>
      </c>
    </row>
    <row r="792" spans="1:7" ht="8.25" customHeight="1" x14ac:dyDescent="0.25">
      <c r="A792" s="43">
        <v>804</v>
      </c>
      <c r="B792" s="40" t="s">
        <v>975</v>
      </c>
      <c r="C792" s="41" t="s">
        <v>85</v>
      </c>
      <c r="D792" s="41" t="s">
        <v>9</v>
      </c>
      <c r="E792" s="41" t="s">
        <v>9</v>
      </c>
      <c r="F792" s="41" t="s">
        <v>9</v>
      </c>
      <c r="G792" s="41" t="s">
        <v>9</v>
      </c>
    </row>
    <row r="793" spans="1:7" ht="8.25" customHeight="1" x14ac:dyDescent="0.25">
      <c r="A793" s="43">
        <v>805</v>
      </c>
      <c r="B793" s="40" t="s">
        <v>978</v>
      </c>
      <c r="C793" s="41" t="s">
        <v>85</v>
      </c>
      <c r="D793" s="41" t="s">
        <v>9</v>
      </c>
      <c r="E793" s="41" t="s">
        <v>9</v>
      </c>
      <c r="F793" s="41" t="s">
        <v>9</v>
      </c>
      <c r="G793" s="41" t="s">
        <v>9</v>
      </c>
    </row>
    <row r="794" spans="1:7" ht="8.25" customHeight="1" x14ac:dyDescent="0.25">
      <c r="A794" s="43">
        <v>806</v>
      </c>
      <c r="B794" s="40" t="s">
        <v>971</v>
      </c>
      <c r="C794" s="41" t="s">
        <v>85</v>
      </c>
      <c r="D794" s="41" t="s">
        <v>9</v>
      </c>
      <c r="E794" s="41" t="s">
        <v>9</v>
      </c>
      <c r="F794" s="41" t="s">
        <v>9</v>
      </c>
      <c r="G794" s="41" t="s">
        <v>9</v>
      </c>
    </row>
    <row r="795" spans="1:7" ht="8.25" customHeight="1" x14ac:dyDescent="0.25">
      <c r="A795" s="43">
        <v>807</v>
      </c>
      <c r="B795" s="40" t="s">
        <v>1017</v>
      </c>
      <c r="C795" s="41" t="s">
        <v>85</v>
      </c>
      <c r="D795" s="41" t="s">
        <v>9</v>
      </c>
      <c r="E795" s="41" t="s">
        <v>9</v>
      </c>
      <c r="F795" s="41" t="s">
        <v>9</v>
      </c>
      <c r="G795" s="41" t="s">
        <v>9</v>
      </c>
    </row>
    <row r="796" spans="1:7" ht="8.25" customHeight="1" x14ac:dyDescent="0.25">
      <c r="A796" s="43">
        <v>808</v>
      </c>
      <c r="B796" s="40" t="s">
        <v>980</v>
      </c>
      <c r="C796" s="41" t="s">
        <v>85</v>
      </c>
      <c r="D796" s="41" t="s">
        <v>9</v>
      </c>
      <c r="E796" s="41" t="s">
        <v>9</v>
      </c>
      <c r="F796" s="41" t="s">
        <v>9</v>
      </c>
      <c r="G796" s="41" t="s">
        <v>9</v>
      </c>
    </row>
    <row r="797" spans="1:7" ht="8.25" customHeight="1" x14ac:dyDescent="0.25">
      <c r="A797" s="43">
        <v>809</v>
      </c>
      <c r="B797" s="40" t="s">
        <v>979</v>
      </c>
      <c r="C797" s="41" t="s">
        <v>85</v>
      </c>
      <c r="D797" s="41" t="s">
        <v>9</v>
      </c>
      <c r="E797" s="41" t="s">
        <v>9</v>
      </c>
      <c r="F797" s="41" t="s">
        <v>9</v>
      </c>
      <c r="G797" s="41" t="s">
        <v>9</v>
      </c>
    </row>
    <row r="798" spans="1:7" ht="8.25" customHeight="1" x14ac:dyDescent="0.25">
      <c r="A798" s="43">
        <v>810</v>
      </c>
      <c r="B798" s="40" t="s">
        <v>972</v>
      </c>
      <c r="C798" s="41" t="s">
        <v>85</v>
      </c>
      <c r="D798" s="41" t="s">
        <v>9</v>
      </c>
      <c r="E798" s="41" t="s">
        <v>9</v>
      </c>
      <c r="F798" s="41" t="s">
        <v>9</v>
      </c>
      <c r="G798" s="41" t="s">
        <v>9</v>
      </c>
    </row>
    <row r="799" spans="1:7" ht="8.25" customHeight="1" x14ac:dyDescent="0.25">
      <c r="A799" s="43">
        <v>811</v>
      </c>
      <c r="B799" s="40" t="s">
        <v>448</v>
      </c>
      <c r="C799" s="41" t="s">
        <v>201</v>
      </c>
      <c r="D799" s="41" t="s">
        <v>9</v>
      </c>
      <c r="E799" s="41" t="s">
        <v>9</v>
      </c>
      <c r="F799" s="41" t="s">
        <v>9</v>
      </c>
      <c r="G799" s="41" t="s">
        <v>9</v>
      </c>
    </row>
    <row r="800" spans="1:7" ht="8.25" customHeight="1" x14ac:dyDescent="0.25">
      <c r="A800" s="43">
        <v>812</v>
      </c>
      <c r="B800" s="40" t="s">
        <v>449</v>
      </c>
      <c r="C800" s="41" t="s">
        <v>201</v>
      </c>
      <c r="D800" s="41" t="s">
        <v>9</v>
      </c>
      <c r="E800" s="41" t="s">
        <v>9</v>
      </c>
      <c r="F800" s="41" t="s">
        <v>9</v>
      </c>
      <c r="G800" s="41" t="s">
        <v>9</v>
      </c>
    </row>
    <row r="801" spans="1:7" ht="8.25" customHeight="1" x14ac:dyDescent="0.25">
      <c r="A801" s="43">
        <v>813</v>
      </c>
      <c r="B801" s="40" t="s">
        <v>445</v>
      </c>
      <c r="C801" s="41" t="s">
        <v>201</v>
      </c>
      <c r="D801" s="41" t="s">
        <v>9</v>
      </c>
      <c r="E801" s="41" t="s">
        <v>9</v>
      </c>
      <c r="F801" s="41" t="s">
        <v>9</v>
      </c>
      <c r="G801" s="41" t="s">
        <v>9</v>
      </c>
    </row>
    <row r="802" spans="1:7" ht="8.25" customHeight="1" x14ac:dyDescent="0.25">
      <c r="A802" s="43">
        <v>814</v>
      </c>
      <c r="B802" s="40" t="s">
        <v>444</v>
      </c>
      <c r="C802" s="41" t="s">
        <v>201</v>
      </c>
      <c r="D802" s="41" t="s">
        <v>9</v>
      </c>
      <c r="E802" s="41" t="s">
        <v>9</v>
      </c>
      <c r="F802" s="41" t="s">
        <v>9</v>
      </c>
      <c r="G802" s="41" t="s">
        <v>9</v>
      </c>
    </row>
    <row r="803" spans="1:7" ht="8.25" customHeight="1" x14ac:dyDescent="0.25">
      <c r="A803" s="43">
        <v>815</v>
      </c>
      <c r="B803" s="40" t="s">
        <v>447</v>
      </c>
      <c r="C803" s="41" t="s">
        <v>201</v>
      </c>
      <c r="D803" s="41" t="s">
        <v>9</v>
      </c>
      <c r="E803" s="41" t="s">
        <v>9</v>
      </c>
      <c r="F803" s="41" t="s">
        <v>9</v>
      </c>
      <c r="G803" s="41" t="s">
        <v>9</v>
      </c>
    </row>
    <row r="804" spans="1:7" ht="8.25" customHeight="1" x14ac:dyDescent="0.25">
      <c r="A804" s="43">
        <v>816</v>
      </c>
      <c r="B804" s="40" t="s">
        <v>442</v>
      </c>
      <c r="C804" s="41" t="s">
        <v>201</v>
      </c>
      <c r="D804" s="41" t="s">
        <v>9</v>
      </c>
      <c r="E804" s="41" t="s">
        <v>9</v>
      </c>
      <c r="F804" s="41" t="s">
        <v>9</v>
      </c>
      <c r="G804" s="41" t="s">
        <v>9</v>
      </c>
    </row>
    <row r="805" spans="1:7" ht="8.25" customHeight="1" x14ac:dyDescent="0.25">
      <c r="A805" s="43">
        <v>817</v>
      </c>
      <c r="B805" s="40" t="s">
        <v>450</v>
      </c>
      <c r="C805" s="41" t="s">
        <v>201</v>
      </c>
      <c r="D805" s="41" t="s">
        <v>9</v>
      </c>
      <c r="E805" s="41" t="s">
        <v>9</v>
      </c>
      <c r="F805" s="41" t="s">
        <v>9</v>
      </c>
      <c r="G805" s="41" t="s">
        <v>9</v>
      </c>
    </row>
    <row r="806" spans="1:7" ht="8.25" customHeight="1" x14ac:dyDescent="0.25">
      <c r="A806" s="43">
        <v>818</v>
      </c>
      <c r="B806" s="40" t="s">
        <v>455</v>
      </c>
      <c r="C806" s="41" t="s">
        <v>201</v>
      </c>
      <c r="D806" s="41" t="s">
        <v>9</v>
      </c>
      <c r="E806" s="41" t="s">
        <v>9</v>
      </c>
      <c r="F806" s="41" t="s">
        <v>9</v>
      </c>
      <c r="G806" s="41" t="s">
        <v>9</v>
      </c>
    </row>
    <row r="807" spans="1:7" ht="8.25" customHeight="1" x14ac:dyDescent="0.25">
      <c r="A807" s="43">
        <v>819</v>
      </c>
      <c r="B807" s="40" t="s">
        <v>446</v>
      </c>
      <c r="C807" s="41" t="s">
        <v>201</v>
      </c>
      <c r="D807" s="41" t="s">
        <v>9</v>
      </c>
      <c r="E807" s="41" t="s">
        <v>9</v>
      </c>
      <c r="F807" s="41" t="s">
        <v>9</v>
      </c>
      <c r="G807" s="41" t="s">
        <v>9</v>
      </c>
    </row>
    <row r="808" spans="1:7" ht="8.25" customHeight="1" x14ac:dyDescent="0.25">
      <c r="A808" s="43">
        <v>820</v>
      </c>
      <c r="B808" s="40" t="s">
        <v>443</v>
      </c>
      <c r="C808" s="41" t="s">
        <v>201</v>
      </c>
      <c r="D808" s="41" t="s">
        <v>9</v>
      </c>
      <c r="E808" s="41" t="s">
        <v>9</v>
      </c>
      <c r="F808" s="41" t="s">
        <v>9</v>
      </c>
      <c r="G808" s="41" t="s">
        <v>9</v>
      </c>
    </row>
    <row r="809" spans="1:7" ht="8.25" customHeight="1" x14ac:dyDescent="0.25">
      <c r="A809" s="43">
        <v>821</v>
      </c>
      <c r="B809" s="40" t="s">
        <v>451</v>
      </c>
      <c r="C809" s="41" t="s">
        <v>152</v>
      </c>
      <c r="D809" s="41" t="s">
        <v>9</v>
      </c>
      <c r="E809" s="41" t="s">
        <v>9</v>
      </c>
      <c r="F809" s="41" t="s">
        <v>9</v>
      </c>
      <c r="G809" s="41" t="s">
        <v>9</v>
      </c>
    </row>
    <row r="810" spans="1:7" ht="8.25" customHeight="1" x14ac:dyDescent="0.25">
      <c r="A810" s="43">
        <v>822</v>
      </c>
      <c r="B810" s="40" t="s">
        <v>452</v>
      </c>
      <c r="C810" s="41" t="s">
        <v>152</v>
      </c>
      <c r="D810" s="41" t="s">
        <v>9</v>
      </c>
      <c r="E810" s="41" t="s">
        <v>9</v>
      </c>
      <c r="F810" s="41" t="s">
        <v>9</v>
      </c>
      <c r="G810" s="41" t="s">
        <v>9</v>
      </c>
    </row>
    <row r="811" spans="1:7" ht="8.25" customHeight="1" x14ac:dyDescent="0.25">
      <c r="A811" s="43">
        <v>823</v>
      </c>
      <c r="B811" s="40" t="s">
        <v>453</v>
      </c>
      <c r="C811" s="41" t="s">
        <v>152</v>
      </c>
      <c r="D811" s="41" t="s">
        <v>9</v>
      </c>
      <c r="E811" s="41" t="s">
        <v>9</v>
      </c>
      <c r="F811" s="41" t="s">
        <v>9</v>
      </c>
      <c r="G811" s="41" t="s">
        <v>9</v>
      </c>
    </row>
    <row r="812" spans="1:7" ht="8.25" customHeight="1" x14ac:dyDescent="0.25">
      <c r="A812" s="43">
        <v>824</v>
      </c>
      <c r="B812" s="40" t="s">
        <v>454</v>
      </c>
      <c r="C812" s="41" t="s">
        <v>152</v>
      </c>
      <c r="D812" s="41" t="s">
        <v>9</v>
      </c>
      <c r="E812" s="41" t="s">
        <v>9</v>
      </c>
      <c r="F812" s="41" t="s">
        <v>9</v>
      </c>
      <c r="G812" s="41" t="s">
        <v>9</v>
      </c>
    </row>
    <row r="813" spans="1:7" ht="8.25" customHeight="1" x14ac:dyDescent="0.25">
      <c r="A813" s="43">
        <v>825</v>
      </c>
      <c r="B813" s="40" t="s">
        <v>1250</v>
      </c>
      <c r="C813" s="41" t="s">
        <v>202</v>
      </c>
      <c r="D813" s="41" t="s">
        <v>9</v>
      </c>
      <c r="E813" s="41" t="s">
        <v>9</v>
      </c>
      <c r="F813" s="41" t="s">
        <v>9</v>
      </c>
      <c r="G813" s="41" t="s">
        <v>9</v>
      </c>
    </row>
    <row r="814" spans="1:7" ht="8.25" customHeight="1" x14ac:dyDescent="0.25">
      <c r="A814" s="43">
        <v>826</v>
      </c>
      <c r="B814" s="40" t="s">
        <v>1750</v>
      </c>
      <c r="C814" s="41" t="s">
        <v>156</v>
      </c>
      <c r="D814" s="41" t="s">
        <v>9</v>
      </c>
      <c r="E814" s="41" t="s">
        <v>9</v>
      </c>
      <c r="F814" s="41" t="s">
        <v>9</v>
      </c>
      <c r="G814" s="41" t="s">
        <v>9</v>
      </c>
    </row>
    <row r="815" spans="1:7" ht="8.25" customHeight="1" x14ac:dyDescent="0.25">
      <c r="A815" s="43">
        <v>829</v>
      </c>
      <c r="B815" s="40" t="s">
        <v>531</v>
      </c>
      <c r="C815" s="41" t="s">
        <v>200</v>
      </c>
      <c r="D815" s="41" t="s">
        <v>193</v>
      </c>
      <c r="E815" s="41" t="s">
        <v>192</v>
      </c>
      <c r="F815" s="41" t="s">
        <v>9</v>
      </c>
      <c r="G815" s="41" t="s">
        <v>9</v>
      </c>
    </row>
    <row r="816" spans="1:7" ht="8.25" customHeight="1" x14ac:dyDescent="0.25">
      <c r="A816" s="43">
        <v>830</v>
      </c>
      <c r="B816" s="40" t="s">
        <v>532</v>
      </c>
      <c r="C816" s="41" t="s">
        <v>207</v>
      </c>
      <c r="D816" s="44" t="s">
        <v>182</v>
      </c>
      <c r="E816" s="44" t="s">
        <v>134</v>
      </c>
      <c r="F816" s="41" t="s">
        <v>9</v>
      </c>
      <c r="G816" s="41" t="s">
        <v>9</v>
      </c>
    </row>
    <row r="817" spans="1:7" ht="8.25" customHeight="1" x14ac:dyDescent="0.25">
      <c r="A817" s="43">
        <v>831</v>
      </c>
      <c r="B817" s="40" t="s">
        <v>533</v>
      </c>
      <c r="C817" s="41" t="s">
        <v>207</v>
      </c>
      <c r="D817" s="41" t="s">
        <v>9</v>
      </c>
      <c r="E817" s="41" t="s">
        <v>9</v>
      </c>
      <c r="F817" s="41" t="s">
        <v>9</v>
      </c>
      <c r="G817" s="41" t="s">
        <v>9</v>
      </c>
    </row>
    <row r="818" spans="1:7" ht="8.25" customHeight="1" x14ac:dyDescent="0.25">
      <c r="A818" s="43">
        <v>832</v>
      </c>
      <c r="B818" s="40" t="s">
        <v>534</v>
      </c>
      <c r="C818" s="41" t="s">
        <v>207</v>
      </c>
      <c r="D818" s="41" t="s">
        <v>9</v>
      </c>
      <c r="E818" s="41" t="s">
        <v>9</v>
      </c>
      <c r="F818" s="41" t="s">
        <v>9</v>
      </c>
      <c r="G818" s="41" t="s">
        <v>9</v>
      </c>
    </row>
    <row r="819" spans="1:7" ht="8.25" customHeight="1" x14ac:dyDescent="0.25">
      <c r="A819" s="43">
        <v>833</v>
      </c>
      <c r="B819" s="40" t="s">
        <v>535</v>
      </c>
      <c r="C819" s="41" t="s">
        <v>207</v>
      </c>
      <c r="D819" s="41" t="s">
        <v>9</v>
      </c>
      <c r="E819" s="41" t="s">
        <v>9</v>
      </c>
      <c r="F819" s="41" t="s">
        <v>9</v>
      </c>
      <c r="G819" s="41" t="s">
        <v>9</v>
      </c>
    </row>
    <row r="820" spans="1:7" ht="8.25" customHeight="1" x14ac:dyDescent="0.25">
      <c r="A820" s="43">
        <v>834</v>
      </c>
      <c r="B820" s="40" t="s">
        <v>536</v>
      </c>
      <c r="C820" s="41" t="s">
        <v>207</v>
      </c>
      <c r="D820" s="41" t="s">
        <v>9</v>
      </c>
      <c r="E820" s="41" t="s">
        <v>9</v>
      </c>
      <c r="F820" s="41" t="s">
        <v>9</v>
      </c>
      <c r="G820" s="41" t="s">
        <v>9</v>
      </c>
    </row>
    <row r="821" spans="1:7" ht="8.25" customHeight="1" x14ac:dyDescent="0.25">
      <c r="A821" s="43">
        <v>835</v>
      </c>
      <c r="B821" s="40" t="s">
        <v>537</v>
      </c>
      <c r="C821" s="41" t="s">
        <v>207</v>
      </c>
      <c r="D821" s="41" t="s">
        <v>9</v>
      </c>
      <c r="E821" s="41" t="s">
        <v>9</v>
      </c>
      <c r="F821" s="41" t="s">
        <v>9</v>
      </c>
      <c r="G821" s="41" t="s">
        <v>9</v>
      </c>
    </row>
    <row r="822" spans="1:7" ht="8.25" customHeight="1" x14ac:dyDescent="0.25">
      <c r="A822" s="43">
        <v>836</v>
      </c>
      <c r="B822" s="40" t="s">
        <v>538</v>
      </c>
      <c r="C822" s="41" t="s">
        <v>207</v>
      </c>
      <c r="D822" s="41" t="s">
        <v>9</v>
      </c>
      <c r="E822" s="41" t="s">
        <v>9</v>
      </c>
      <c r="F822" s="41" t="s">
        <v>9</v>
      </c>
      <c r="G822" s="41" t="s">
        <v>9</v>
      </c>
    </row>
    <row r="823" spans="1:7" ht="8.25" customHeight="1" x14ac:dyDescent="0.25">
      <c r="A823" s="43">
        <v>837</v>
      </c>
      <c r="B823" s="40" t="s">
        <v>539</v>
      </c>
      <c r="C823" s="41" t="s">
        <v>207</v>
      </c>
      <c r="D823" s="41" t="s">
        <v>9</v>
      </c>
      <c r="E823" s="41" t="s">
        <v>9</v>
      </c>
      <c r="F823" s="41" t="s">
        <v>9</v>
      </c>
      <c r="G823" s="41" t="s">
        <v>9</v>
      </c>
    </row>
    <row r="824" spans="1:7" ht="8.25" customHeight="1" x14ac:dyDescent="0.25">
      <c r="A824" s="43">
        <v>838</v>
      </c>
      <c r="B824" s="40" t="s">
        <v>540</v>
      </c>
      <c r="C824" s="41" t="s">
        <v>207</v>
      </c>
      <c r="D824" s="41" t="s">
        <v>9</v>
      </c>
      <c r="E824" s="41" t="s">
        <v>9</v>
      </c>
      <c r="F824" s="41" t="s">
        <v>9</v>
      </c>
      <c r="G824" s="41" t="s">
        <v>9</v>
      </c>
    </row>
    <row r="825" spans="1:7" ht="8.25" customHeight="1" x14ac:dyDescent="0.25">
      <c r="A825" s="43">
        <v>839</v>
      </c>
      <c r="B825" s="40" t="s">
        <v>541</v>
      </c>
      <c r="C825" s="41" t="s">
        <v>207</v>
      </c>
      <c r="D825" s="41" t="s">
        <v>9</v>
      </c>
      <c r="E825" s="41" t="s">
        <v>9</v>
      </c>
      <c r="F825" s="41" t="s">
        <v>9</v>
      </c>
      <c r="G825" s="41" t="s">
        <v>9</v>
      </c>
    </row>
    <row r="826" spans="1:7" ht="8.25" customHeight="1" x14ac:dyDescent="0.25">
      <c r="A826" s="43">
        <v>840</v>
      </c>
      <c r="B826" s="40" t="s">
        <v>542</v>
      </c>
      <c r="C826" s="41" t="s">
        <v>207</v>
      </c>
      <c r="D826" s="41" t="s">
        <v>9</v>
      </c>
      <c r="E826" s="41" t="s">
        <v>9</v>
      </c>
      <c r="F826" s="41" t="s">
        <v>9</v>
      </c>
      <c r="G826" s="41" t="s">
        <v>9</v>
      </c>
    </row>
    <row r="827" spans="1:7" ht="8.25" customHeight="1" x14ac:dyDescent="0.25">
      <c r="A827" s="43">
        <v>841</v>
      </c>
      <c r="B827" s="40" t="s">
        <v>543</v>
      </c>
      <c r="C827" s="41" t="s">
        <v>207</v>
      </c>
      <c r="D827" s="41" t="s">
        <v>9</v>
      </c>
      <c r="E827" s="41" t="s">
        <v>9</v>
      </c>
      <c r="F827" s="41" t="s">
        <v>9</v>
      </c>
      <c r="G827" s="41" t="s">
        <v>9</v>
      </c>
    </row>
    <row r="828" spans="1:7" ht="8.25" customHeight="1" x14ac:dyDescent="0.25">
      <c r="A828" s="43">
        <v>842</v>
      </c>
      <c r="B828" s="40" t="s">
        <v>1196</v>
      </c>
      <c r="C828" s="41" t="s">
        <v>204</v>
      </c>
      <c r="D828" s="41" t="s">
        <v>171</v>
      </c>
      <c r="E828" s="41" t="s">
        <v>170</v>
      </c>
      <c r="F828" s="41" t="s">
        <v>9</v>
      </c>
      <c r="G828" s="41" t="s">
        <v>9</v>
      </c>
    </row>
    <row r="829" spans="1:7" ht="8.25" customHeight="1" x14ac:dyDescent="0.25">
      <c r="A829" s="43">
        <v>843</v>
      </c>
      <c r="B829" s="40" t="s">
        <v>1197</v>
      </c>
      <c r="C829" s="41" t="s">
        <v>204</v>
      </c>
      <c r="D829" s="41" t="s">
        <v>171</v>
      </c>
      <c r="E829" s="41" t="s">
        <v>170</v>
      </c>
      <c r="F829" s="41" t="s">
        <v>9</v>
      </c>
      <c r="G829" s="41" t="s">
        <v>9</v>
      </c>
    </row>
    <row r="830" spans="1:7" ht="8.25" customHeight="1" x14ac:dyDescent="0.25">
      <c r="A830" s="43">
        <v>844</v>
      </c>
      <c r="B830" s="40" t="s">
        <v>1198</v>
      </c>
      <c r="C830" s="41" t="s">
        <v>204</v>
      </c>
      <c r="D830" s="41" t="s">
        <v>171</v>
      </c>
      <c r="E830" s="41" t="s">
        <v>170</v>
      </c>
      <c r="F830" s="41" t="s">
        <v>9</v>
      </c>
      <c r="G830" s="41" t="s">
        <v>9</v>
      </c>
    </row>
    <row r="831" spans="1:7" ht="8.25" customHeight="1" x14ac:dyDescent="0.25">
      <c r="A831" s="43">
        <v>845</v>
      </c>
      <c r="B831" s="40" t="s">
        <v>1195</v>
      </c>
      <c r="C831" s="41" t="s">
        <v>204</v>
      </c>
      <c r="D831" s="41" t="s">
        <v>9</v>
      </c>
      <c r="E831" s="41" t="s">
        <v>9</v>
      </c>
      <c r="F831" s="41" t="s">
        <v>9</v>
      </c>
      <c r="G831" s="41" t="s">
        <v>9</v>
      </c>
    </row>
    <row r="832" spans="1:7" ht="8.25" customHeight="1" x14ac:dyDescent="0.25">
      <c r="A832" s="43">
        <v>846</v>
      </c>
      <c r="B832" s="40" t="s">
        <v>1027</v>
      </c>
      <c r="C832" s="41" t="s">
        <v>80</v>
      </c>
      <c r="D832" s="41" t="s">
        <v>9</v>
      </c>
      <c r="E832" s="41" t="s">
        <v>9</v>
      </c>
      <c r="F832" s="41" t="s">
        <v>9</v>
      </c>
      <c r="G832" s="41" t="s">
        <v>9</v>
      </c>
    </row>
    <row r="833" spans="1:7" ht="8.25" customHeight="1" x14ac:dyDescent="0.25">
      <c r="A833" s="43">
        <v>847</v>
      </c>
      <c r="B833" s="40" t="s">
        <v>1025</v>
      </c>
      <c r="C833" s="41" t="s">
        <v>80</v>
      </c>
      <c r="D833" s="41" t="s">
        <v>9</v>
      </c>
      <c r="E833" s="41" t="s">
        <v>9</v>
      </c>
      <c r="F833" s="41" t="s">
        <v>9</v>
      </c>
      <c r="G833" s="41" t="s">
        <v>9</v>
      </c>
    </row>
    <row r="834" spans="1:7" ht="8.25" customHeight="1" x14ac:dyDescent="0.25">
      <c r="A834" s="43">
        <v>848</v>
      </c>
      <c r="B834" s="40" t="s">
        <v>1026</v>
      </c>
      <c r="C834" s="41" t="s">
        <v>80</v>
      </c>
      <c r="D834" s="41" t="s">
        <v>9</v>
      </c>
      <c r="E834" s="41" t="s">
        <v>9</v>
      </c>
      <c r="F834" s="41" t="s">
        <v>9</v>
      </c>
      <c r="G834" s="41" t="s">
        <v>9</v>
      </c>
    </row>
    <row r="835" spans="1:7" ht="8.25" customHeight="1" x14ac:dyDescent="0.25">
      <c r="A835" s="43">
        <v>849</v>
      </c>
      <c r="B835" s="40" t="s">
        <v>1030</v>
      </c>
      <c r="C835" s="41" t="s">
        <v>80</v>
      </c>
      <c r="D835" s="41" t="s">
        <v>9</v>
      </c>
      <c r="E835" s="41" t="s">
        <v>9</v>
      </c>
      <c r="F835" s="41" t="s">
        <v>9</v>
      </c>
      <c r="G835" s="41" t="s">
        <v>9</v>
      </c>
    </row>
    <row r="836" spans="1:7" ht="8.25" customHeight="1" x14ac:dyDescent="0.25">
      <c r="A836" s="43">
        <v>850</v>
      </c>
      <c r="B836" s="40" t="s">
        <v>1029</v>
      </c>
      <c r="C836" s="41" t="s">
        <v>80</v>
      </c>
      <c r="D836" s="41" t="s">
        <v>9</v>
      </c>
      <c r="E836" s="41" t="s">
        <v>9</v>
      </c>
      <c r="F836" s="41" t="s">
        <v>9</v>
      </c>
      <c r="G836" s="41" t="s">
        <v>9</v>
      </c>
    </row>
    <row r="837" spans="1:7" ht="8.25" customHeight="1" x14ac:dyDescent="0.25">
      <c r="A837" s="43">
        <v>851</v>
      </c>
      <c r="B837" s="40" t="s">
        <v>1028</v>
      </c>
      <c r="C837" s="41" t="s">
        <v>80</v>
      </c>
      <c r="D837" s="41" t="s">
        <v>9</v>
      </c>
      <c r="E837" s="41" t="s">
        <v>9</v>
      </c>
      <c r="F837" s="41" t="s">
        <v>9</v>
      </c>
      <c r="G837" s="41" t="s">
        <v>9</v>
      </c>
    </row>
    <row r="838" spans="1:7" ht="8.25" customHeight="1" x14ac:dyDescent="0.25">
      <c r="A838" s="43">
        <v>852</v>
      </c>
      <c r="B838" s="40" t="s">
        <v>1023</v>
      </c>
      <c r="C838" s="41" t="s">
        <v>80</v>
      </c>
      <c r="D838" s="41" t="s">
        <v>9</v>
      </c>
      <c r="E838" s="41" t="s">
        <v>9</v>
      </c>
      <c r="F838" s="41" t="s">
        <v>9</v>
      </c>
      <c r="G838" s="41" t="s">
        <v>9</v>
      </c>
    </row>
    <row r="839" spans="1:7" ht="8.25" customHeight="1" x14ac:dyDescent="0.25">
      <c r="A839" s="43">
        <v>853</v>
      </c>
      <c r="B839" s="40" t="s">
        <v>1022</v>
      </c>
      <c r="C839" s="41" t="s">
        <v>80</v>
      </c>
      <c r="D839" s="41" t="s">
        <v>9</v>
      </c>
      <c r="E839" s="41" t="s">
        <v>9</v>
      </c>
      <c r="F839" s="41" t="s">
        <v>9</v>
      </c>
      <c r="G839" s="41" t="s">
        <v>9</v>
      </c>
    </row>
    <row r="840" spans="1:7" ht="8.25" customHeight="1" x14ac:dyDescent="0.25">
      <c r="A840" s="43">
        <v>854</v>
      </c>
      <c r="B840" s="40" t="s">
        <v>1021</v>
      </c>
      <c r="C840" s="41" t="s">
        <v>138</v>
      </c>
      <c r="D840" s="41" t="s">
        <v>9</v>
      </c>
      <c r="E840" s="41" t="s">
        <v>9</v>
      </c>
      <c r="F840" s="41" t="s">
        <v>9</v>
      </c>
      <c r="G840" s="41" t="s">
        <v>9</v>
      </c>
    </row>
    <row r="841" spans="1:7" ht="8.25" customHeight="1" x14ac:dyDescent="0.25">
      <c r="A841" s="43">
        <v>855</v>
      </c>
      <c r="B841" s="40" t="s">
        <v>1024</v>
      </c>
      <c r="C841" s="41" t="s">
        <v>80</v>
      </c>
      <c r="D841" s="41" t="s">
        <v>9</v>
      </c>
      <c r="E841" s="41" t="s">
        <v>9</v>
      </c>
      <c r="F841" s="41" t="s">
        <v>9</v>
      </c>
      <c r="G841" s="41" t="s">
        <v>9</v>
      </c>
    </row>
    <row r="842" spans="1:7" ht="8.25" customHeight="1" x14ac:dyDescent="0.25">
      <c r="A842" s="43">
        <v>856</v>
      </c>
      <c r="B842" s="40" t="s">
        <v>1200</v>
      </c>
      <c r="C842" s="41" t="s">
        <v>124</v>
      </c>
      <c r="D842" s="41" t="s">
        <v>9</v>
      </c>
      <c r="E842" s="41" t="s">
        <v>9</v>
      </c>
      <c r="F842" s="41" t="s">
        <v>9</v>
      </c>
      <c r="G842" s="41" t="s">
        <v>9</v>
      </c>
    </row>
    <row r="843" spans="1:7" ht="8.25" customHeight="1" x14ac:dyDescent="0.25">
      <c r="A843" s="43">
        <v>857</v>
      </c>
      <c r="B843" s="40" t="s">
        <v>1202</v>
      </c>
      <c r="C843" s="41" t="s">
        <v>124</v>
      </c>
      <c r="D843" s="41" t="s">
        <v>131</v>
      </c>
      <c r="E843" s="41" t="s">
        <v>9</v>
      </c>
      <c r="F843" s="41" t="s">
        <v>9</v>
      </c>
      <c r="G843" s="41" t="s">
        <v>9</v>
      </c>
    </row>
    <row r="844" spans="1:7" ht="8.25" customHeight="1" x14ac:dyDescent="0.25">
      <c r="A844" s="43">
        <v>858</v>
      </c>
      <c r="B844" s="40" t="s">
        <v>1203</v>
      </c>
      <c r="C844" s="41" t="s">
        <v>130</v>
      </c>
      <c r="D844" s="41" t="s">
        <v>9</v>
      </c>
      <c r="E844" s="41" t="s">
        <v>9</v>
      </c>
      <c r="F844" s="41" t="s">
        <v>9</v>
      </c>
      <c r="G844" s="41" t="s">
        <v>9</v>
      </c>
    </row>
    <row r="845" spans="1:7" ht="8.25" customHeight="1" x14ac:dyDescent="0.25">
      <c r="A845" s="43">
        <v>859</v>
      </c>
      <c r="B845" s="40" t="s">
        <v>1204</v>
      </c>
      <c r="C845" s="41" t="s">
        <v>124</v>
      </c>
      <c r="D845" s="41" t="s">
        <v>9</v>
      </c>
      <c r="E845" s="41" t="s">
        <v>9</v>
      </c>
      <c r="F845" s="41" t="s">
        <v>9</v>
      </c>
      <c r="G845" s="41" t="s">
        <v>9</v>
      </c>
    </row>
    <row r="846" spans="1:7" ht="8.25" customHeight="1" x14ac:dyDescent="0.25">
      <c r="A846" s="43">
        <v>860</v>
      </c>
      <c r="B846" s="40" t="s">
        <v>1205</v>
      </c>
      <c r="C846" s="41" t="s">
        <v>128</v>
      </c>
      <c r="D846" s="41" t="s">
        <v>9</v>
      </c>
      <c r="E846" s="41" t="s">
        <v>9</v>
      </c>
      <c r="F846" s="41" t="s">
        <v>9</v>
      </c>
      <c r="G846" s="41" t="s">
        <v>9</v>
      </c>
    </row>
    <row r="847" spans="1:7" ht="8.25" customHeight="1" x14ac:dyDescent="0.25">
      <c r="A847" s="43">
        <v>861</v>
      </c>
      <c r="B847" s="40" t="s">
        <v>1206</v>
      </c>
      <c r="C847" s="41" t="s">
        <v>123</v>
      </c>
      <c r="D847" s="41" t="s">
        <v>9</v>
      </c>
      <c r="E847" s="41" t="s">
        <v>9</v>
      </c>
      <c r="F847" s="41" t="s">
        <v>9</v>
      </c>
      <c r="G847" s="41" t="s">
        <v>9</v>
      </c>
    </row>
    <row r="848" spans="1:7" ht="8.25" customHeight="1" x14ac:dyDescent="0.25">
      <c r="A848" s="43">
        <v>862</v>
      </c>
      <c r="B848" s="40" t="s">
        <v>1207</v>
      </c>
      <c r="C848" s="41" t="s">
        <v>127</v>
      </c>
      <c r="D848" s="41" t="s">
        <v>9</v>
      </c>
      <c r="E848" s="41" t="s">
        <v>9</v>
      </c>
      <c r="F848" s="41" t="s">
        <v>9</v>
      </c>
      <c r="G848" s="41" t="s">
        <v>9</v>
      </c>
    </row>
    <row r="849" spans="1:7" ht="8.25" customHeight="1" x14ac:dyDescent="0.25">
      <c r="A849" s="43">
        <v>863</v>
      </c>
      <c r="B849" s="40" t="s">
        <v>1208</v>
      </c>
      <c r="C849" s="41" t="s">
        <v>124</v>
      </c>
      <c r="D849" s="41" t="s">
        <v>9</v>
      </c>
      <c r="E849" s="41" t="s">
        <v>9</v>
      </c>
      <c r="F849" s="41" t="s">
        <v>9</v>
      </c>
      <c r="G849" s="41" t="s">
        <v>9</v>
      </c>
    </row>
    <row r="850" spans="1:7" ht="8.25" customHeight="1" x14ac:dyDescent="0.25">
      <c r="A850" s="43">
        <v>864</v>
      </c>
      <c r="B850" s="40" t="s">
        <v>1209</v>
      </c>
      <c r="C850" s="41" t="s">
        <v>124</v>
      </c>
      <c r="D850" s="41" t="s">
        <v>9</v>
      </c>
      <c r="E850" s="41" t="s">
        <v>9</v>
      </c>
      <c r="F850" s="41" t="s">
        <v>9</v>
      </c>
      <c r="G850" s="41" t="s">
        <v>9</v>
      </c>
    </row>
    <row r="851" spans="1:7" ht="8.25" customHeight="1" x14ac:dyDescent="0.25">
      <c r="A851" s="43">
        <v>865</v>
      </c>
      <c r="B851" s="40" t="s">
        <v>1210</v>
      </c>
      <c r="C851" s="41" t="s">
        <v>129</v>
      </c>
      <c r="D851" s="41" t="s">
        <v>9</v>
      </c>
      <c r="E851" s="41" t="s">
        <v>9</v>
      </c>
      <c r="F851" s="41" t="s">
        <v>9</v>
      </c>
      <c r="G851" s="41" t="s">
        <v>9</v>
      </c>
    </row>
    <row r="852" spans="1:7" ht="8.25" customHeight="1" x14ac:dyDescent="0.25">
      <c r="A852" s="43">
        <v>866</v>
      </c>
      <c r="B852" s="40" t="s">
        <v>1211</v>
      </c>
      <c r="C852" s="41" t="s">
        <v>129</v>
      </c>
      <c r="D852" s="41" t="s">
        <v>9</v>
      </c>
      <c r="E852" s="41" t="s">
        <v>9</v>
      </c>
      <c r="F852" s="41" t="s">
        <v>9</v>
      </c>
      <c r="G852" s="41" t="s">
        <v>9</v>
      </c>
    </row>
    <row r="853" spans="1:7" ht="8.25" customHeight="1" x14ac:dyDescent="0.25">
      <c r="A853" s="43">
        <v>867</v>
      </c>
      <c r="B853" s="40" t="s">
        <v>1212</v>
      </c>
      <c r="C853" s="41" t="s">
        <v>128</v>
      </c>
      <c r="D853" s="41" t="s">
        <v>9</v>
      </c>
      <c r="E853" s="41" t="s">
        <v>9</v>
      </c>
      <c r="F853" s="41" t="s">
        <v>9</v>
      </c>
      <c r="G853" s="41" t="s">
        <v>9</v>
      </c>
    </row>
    <row r="854" spans="1:7" ht="8.25" customHeight="1" x14ac:dyDescent="0.25">
      <c r="A854" s="43">
        <v>868</v>
      </c>
      <c r="B854" s="40" t="s">
        <v>1213</v>
      </c>
      <c r="C854" s="41" t="s">
        <v>132</v>
      </c>
      <c r="D854" s="41" t="s">
        <v>9</v>
      </c>
      <c r="E854" s="41" t="s">
        <v>9</v>
      </c>
      <c r="F854" s="41" t="s">
        <v>9</v>
      </c>
      <c r="G854" s="41" t="s">
        <v>9</v>
      </c>
    </row>
    <row r="855" spans="1:7" ht="8.25" customHeight="1" x14ac:dyDescent="0.25">
      <c r="A855" s="43">
        <v>869</v>
      </c>
      <c r="B855" s="40" t="s">
        <v>1214</v>
      </c>
      <c r="C855" s="41" t="s">
        <v>132</v>
      </c>
      <c r="D855" s="41" t="s">
        <v>9</v>
      </c>
      <c r="E855" s="41" t="s">
        <v>9</v>
      </c>
      <c r="F855" s="41" t="s">
        <v>9</v>
      </c>
      <c r="G855" s="41" t="s">
        <v>9</v>
      </c>
    </row>
    <row r="856" spans="1:7" ht="8.25" customHeight="1" x14ac:dyDescent="0.25">
      <c r="A856" s="43">
        <v>870</v>
      </c>
      <c r="B856" s="40" t="s">
        <v>1215</v>
      </c>
      <c r="C856" s="41" t="s">
        <v>123</v>
      </c>
      <c r="D856" s="41" t="s">
        <v>9</v>
      </c>
      <c r="E856" s="41" t="s">
        <v>9</v>
      </c>
      <c r="F856" s="41" t="s">
        <v>9</v>
      </c>
      <c r="G856" s="41" t="s">
        <v>9</v>
      </c>
    </row>
    <row r="857" spans="1:7" ht="8.25" customHeight="1" x14ac:dyDescent="0.25">
      <c r="A857" s="43">
        <v>871</v>
      </c>
      <c r="B857" s="40" t="s">
        <v>1216</v>
      </c>
      <c r="C857" s="41" t="s">
        <v>123</v>
      </c>
      <c r="D857" s="41" t="s">
        <v>9</v>
      </c>
      <c r="E857" s="41" t="s">
        <v>9</v>
      </c>
      <c r="F857" s="41" t="s">
        <v>9</v>
      </c>
      <c r="G857" s="41" t="s">
        <v>9</v>
      </c>
    </row>
    <row r="858" spans="1:7" ht="8.25" customHeight="1" x14ac:dyDescent="0.25">
      <c r="A858" s="43">
        <v>872</v>
      </c>
      <c r="B858" s="40" t="s">
        <v>1217</v>
      </c>
      <c r="C858" s="41" t="s">
        <v>123</v>
      </c>
      <c r="D858" s="41" t="s">
        <v>9</v>
      </c>
      <c r="E858" s="41" t="s">
        <v>9</v>
      </c>
      <c r="F858" s="41" t="s">
        <v>9</v>
      </c>
      <c r="G858" s="41" t="s">
        <v>9</v>
      </c>
    </row>
    <row r="859" spans="1:7" ht="8.25" customHeight="1" x14ac:dyDescent="0.25">
      <c r="A859" s="43">
        <v>873</v>
      </c>
      <c r="B859" s="40" t="s">
        <v>1218</v>
      </c>
      <c r="C859" s="41" t="s">
        <v>123</v>
      </c>
      <c r="D859" s="41" t="s">
        <v>9</v>
      </c>
      <c r="E859" s="41" t="s">
        <v>9</v>
      </c>
      <c r="F859" s="41" t="s">
        <v>9</v>
      </c>
      <c r="G859" s="41" t="s">
        <v>9</v>
      </c>
    </row>
    <row r="860" spans="1:7" ht="8.25" customHeight="1" x14ac:dyDescent="0.25">
      <c r="A860" s="43">
        <v>874</v>
      </c>
      <c r="B860" s="40" t="s">
        <v>1219</v>
      </c>
      <c r="C860" s="41" t="s">
        <v>130</v>
      </c>
      <c r="D860" s="41" t="s">
        <v>9</v>
      </c>
      <c r="E860" s="41" t="s">
        <v>9</v>
      </c>
      <c r="F860" s="41" t="s">
        <v>9</v>
      </c>
      <c r="G860" s="41" t="s">
        <v>9</v>
      </c>
    </row>
    <row r="861" spans="1:7" ht="8.25" customHeight="1" x14ac:dyDescent="0.25">
      <c r="A861" s="43">
        <v>875</v>
      </c>
      <c r="B861" s="40" t="s">
        <v>1220</v>
      </c>
      <c r="C861" s="41" t="s">
        <v>124</v>
      </c>
      <c r="D861" s="41" t="s">
        <v>131</v>
      </c>
      <c r="E861" s="41" t="s">
        <v>9</v>
      </c>
      <c r="F861" s="41" t="s">
        <v>9</v>
      </c>
      <c r="G861" s="41" t="s">
        <v>9</v>
      </c>
    </row>
    <row r="862" spans="1:7" ht="8.25" customHeight="1" x14ac:dyDescent="0.25">
      <c r="A862" s="43">
        <v>876</v>
      </c>
      <c r="B862" s="40" t="s">
        <v>1141</v>
      </c>
      <c r="C862" s="41" t="s">
        <v>204</v>
      </c>
      <c r="D862" s="41" t="s">
        <v>9</v>
      </c>
      <c r="E862" s="41" t="s">
        <v>9</v>
      </c>
      <c r="F862" s="41" t="s">
        <v>9</v>
      </c>
      <c r="G862" s="41" t="s">
        <v>9</v>
      </c>
    </row>
    <row r="863" spans="1:7" ht="8.25" customHeight="1" x14ac:dyDescent="0.25">
      <c r="A863" s="43">
        <v>877</v>
      </c>
      <c r="B863" s="40" t="s">
        <v>1142</v>
      </c>
      <c r="C863" s="41" t="s">
        <v>204</v>
      </c>
      <c r="D863" s="41" t="s">
        <v>9</v>
      </c>
      <c r="E863" s="41" t="s">
        <v>9</v>
      </c>
      <c r="F863" s="41" t="s">
        <v>9</v>
      </c>
      <c r="G863" s="41" t="s">
        <v>9</v>
      </c>
    </row>
    <row r="864" spans="1:7" ht="8.25" customHeight="1" x14ac:dyDescent="0.25">
      <c r="A864" s="43">
        <v>878</v>
      </c>
      <c r="B864" s="40" t="s">
        <v>1143</v>
      </c>
      <c r="C864" s="41" t="s">
        <v>204</v>
      </c>
      <c r="D864" s="41" t="s">
        <v>9</v>
      </c>
      <c r="E864" s="41" t="s">
        <v>9</v>
      </c>
      <c r="F864" s="41" t="s">
        <v>9</v>
      </c>
      <c r="G864" s="41" t="s">
        <v>9</v>
      </c>
    </row>
    <row r="865" spans="1:7" ht="8.25" customHeight="1" x14ac:dyDescent="0.25">
      <c r="A865" s="43">
        <v>879</v>
      </c>
      <c r="B865" s="40" t="s">
        <v>1144</v>
      </c>
      <c r="C865" s="41" t="s">
        <v>204</v>
      </c>
      <c r="D865" s="41" t="s">
        <v>9</v>
      </c>
      <c r="E865" s="41" t="s">
        <v>9</v>
      </c>
      <c r="F865" s="41" t="s">
        <v>9</v>
      </c>
      <c r="G865" s="41" t="s">
        <v>9</v>
      </c>
    </row>
    <row r="866" spans="1:7" ht="8.25" customHeight="1" x14ac:dyDescent="0.25">
      <c r="A866" s="43">
        <v>880</v>
      </c>
      <c r="B866" s="40" t="s">
        <v>1145</v>
      </c>
      <c r="C866" s="41" t="s">
        <v>204</v>
      </c>
      <c r="D866" s="41" t="s">
        <v>9</v>
      </c>
      <c r="E866" s="41" t="s">
        <v>9</v>
      </c>
      <c r="F866" s="41" t="s">
        <v>9</v>
      </c>
      <c r="G866" s="41" t="s">
        <v>9</v>
      </c>
    </row>
    <row r="867" spans="1:7" ht="8.25" customHeight="1" x14ac:dyDescent="0.25">
      <c r="A867" s="43">
        <v>881</v>
      </c>
      <c r="B867" s="40" t="s">
        <v>1146</v>
      </c>
      <c r="C867" s="41" t="s">
        <v>204</v>
      </c>
      <c r="D867" s="41" t="s">
        <v>9</v>
      </c>
      <c r="E867" s="41" t="s">
        <v>9</v>
      </c>
      <c r="F867" s="41" t="s">
        <v>9</v>
      </c>
      <c r="G867" s="41" t="s">
        <v>9</v>
      </c>
    </row>
    <row r="868" spans="1:7" ht="8.25" customHeight="1" x14ac:dyDescent="0.25">
      <c r="A868" s="43">
        <v>882</v>
      </c>
      <c r="B868" s="40" t="s">
        <v>1147</v>
      </c>
      <c r="C868" s="41" t="s">
        <v>204</v>
      </c>
      <c r="D868" s="41" t="s">
        <v>9</v>
      </c>
      <c r="E868" s="41" t="s">
        <v>9</v>
      </c>
      <c r="F868" s="41" t="s">
        <v>9</v>
      </c>
      <c r="G868" s="41" t="s">
        <v>9</v>
      </c>
    </row>
    <row r="869" spans="1:7" ht="8.25" customHeight="1" x14ac:dyDescent="0.25">
      <c r="A869" s="43">
        <v>883</v>
      </c>
      <c r="B869" s="40" t="s">
        <v>1148</v>
      </c>
      <c r="C869" s="41" t="s">
        <v>204</v>
      </c>
      <c r="D869" s="41" t="s">
        <v>9</v>
      </c>
      <c r="E869" s="41" t="s">
        <v>9</v>
      </c>
      <c r="F869" s="41" t="s">
        <v>9</v>
      </c>
      <c r="G869" s="41" t="s">
        <v>9</v>
      </c>
    </row>
    <row r="870" spans="1:7" ht="8.25" customHeight="1" x14ac:dyDescent="0.25">
      <c r="A870" s="43">
        <v>884</v>
      </c>
      <c r="B870" s="40" t="s">
        <v>1149</v>
      </c>
      <c r="C870" s="41" t="s">
        <v>204</v>
      </c>
      <c r="D870" s="41" t="s">
        <v>9</v>
      </c>
      <c r="E870" s="41" t="s">
        <v>9</v>
      </c>
      <c r="F870" s="41" t="s">
        <v>9</v>
      </c>
      <c r="G870" s="41" t="s">
        <v>9</v>
      </c>
    </row>
    <row r="871" spans="1:7" ht="8.25" customHeight="1" x14ac:dyDescent="0.25">
      <c r="A871" s="43">
        <v>885</v>
      </c>
      <c r="B871" s="40" t="s">
        <v>1150</v>
      </c>
      <c r="C871" s="41" t="s">
        <v>204</v>
      </c>
      <c r="D871" s="41" t="s">
        <v>9</v>
      </c>
      <c r="E871" s="41" t="s">
        <v>9</v>
      </c>
      <c r="F871" s="41" t="s">
        <v>9</v>
      </c>
      <c r="G871" s="41" t="s">
        <v>9</v>
      </c>
    </row>
    <row r="872" spans="1:7" ht="8.25" customHeight="1" x14ac:dyDescent="0.25">
      <c r="A872" s="43">
        <v>886</v>
      </c>
      <c r="B872" s="40" t="s">
        <v>1151</v>
      </c>
      <c r="C872" s="41" t="s">
        <v>204</v>
      </c>
      <c r="D872" s="41" t="s">
        <v>9</v>
      </c>
      <c r="E872" s="41" t="s">
        <v>9</v>
      </c>
      <c r="F872" s="41" t="s">
        <v>9</v>
      </c>
      <c r="G872" s="41" t="s">
        <v>9</v>
      </c>
    </row>
    <row r="873" spans="1:7" ht="8.25" customHeight="1" x14ac:dyDescent="0.25">
      <c r="A873" s="43">
        <v>887</v>
      </c>
      <c r="B873" s="40" t="s">
        <v>1152</v>
      </c>
      <c r="C873" s="41" t="s">
        <v>204</v>
      </c>
      <c r="D873" s="41" t="s">
        <v>9</v>
      </c>
      <c r="E873" s="41" t="s">
        <v>9</v>
      </c>
      <c r="F873" s="41" t="s">
        <v>9</v>
      </c>
      <c r="G873" s="41" t="s">
        <v>9</v>
      </c>
    </row>
    <row r="874" spans="1:7" ht="8.25" customHeight="1" x14ac:dyDescent="0.25">
      <c r="A874" s="43">
        <v>888</v>
      </c>
      <c r="B874" s="40" t="s">
        <v>1153</v>
      </c>
      <c r="C874" s="41" t="s">
        <v>204</v>
      </c>
      <c r="D874" s="41" t="s">
        <v>9</v>
      </c>
      <c r="E874" s="41" t="s">
        <v>9</v>
      </c>
      <c r="F874" s="41" t="s">
        <v>9</v>
      </c>
      <c r="G874" s="41" t="s">
        <v>9</v>
      </c>
    </row>
    <row r="875" spans="1:7" ht="8.25" customHeight="1" x14ac:dyDescent="0.25">
      <c r="A875" s="43">
        <v>889</v>
      </c>
      <c r="B875" s="40" t="s">
        <v>1154</v>
      </c>
      <c r="C875" s="41" t="s">
        <v>204</v>
      </c>
      <c r="D875" s="41" t="s">
        <v>9</v>
      </c>
      <c r="E875" s="41" t="s">
        <v>9</v>
      </c>
      <c r="F875" s="41" t="s">
        <v>9</v>
      </c>
      <c r="G875" s="41" t="s">
        <v>9</v>
      </c>
    </row>
    <row r="876" spans="1:7" ht="8.25" customHeight="1" x14ac:dyDescent="0.25">
      <c r="A876" s="43">
        <v>890</v>
      </c>
      <c r="B876" s="40" t="s">
        <v>1155</v>
      </c>
      <c r="C876" s="41" t="s">
        <v>204</v>
      </c>
      <c r="D876" s="41" t="s">
        <v>9</v>
      </c>
      <c r="E876" s="41" t="s">
        <v>9</v>
      </c>
      <c r="F876" s="41" t="s">
        <v>9</v>
      </c>
      <c r="G876" s="41" t="s">
        <v>9</v>
      </c>
    </row>
    <row r="877" spans="1:7" ht="8.25" customHeight="1" x14ac:dyDescent="0.25">
      <c r="A877" s="43">
        <v>891</v>
      </c>
      <c r="B877" s="40" t="s">
        <v>1156</v>
      </c>
      <c r="C877" s="41" t="s">
        <v>204</v>
      </c>
      <c r="D877" s="41" t="s">
        <v>9</v>
      </c>
      <c r="E877" s="41" t="s">
        <v>9</v>
      </c>
      <c r="F877" s="41" t="s">
        <v>9</v>
      </c>
      <c r="G877" s="41" t="s">
        <v>9</v>
      </c>
    </row>
    <row r="878" spans="1:7" ht="8.25" customHeight="1" x14ac:dyDescent="0.25">
      <c r="A878" s="43">
        <v>892</v>
      </c>
      <c r="B878" s="40" t="s">
        <v>1157</v>
      </c>
      <c r="C878" s="41" t="s">
        <v>204</v>
      </c>
      <c r="D878" s="41" t="s">
        <v>9</v>
      </c>
      <c r="E878" s="41" t="s">
        <v>9</v>
      </c>
      <c r="F878" s="41" t="s">
        <v>9</v>
      </c>
      <c r="G878" s="41" t="s">
        <v>9</v>
      </c>
    </row>
    <row r="879" spans="1:7" ht="8.25" customHeight="1" x14ac:dyDescent="0.25">
      <c r="A879" s="43">
        <v>893</v>
      </c>
      <c r="B879" s="40" t="s">
        <v>1158</v>
      </c>
      <c r="C879" s="41" t="s">
        <v>204</v>
      </c>
      <c r="D879" s="41" t="s">
        <v>9</v>
      </c>
      <c r="E879" s="41" t="s">
        <v>9</v>
      </c>
      <c r="F879" s="41" t="s">
        <v>9</v>
      </c>
      <c r="G879" s="41" t="s">
        <v>9</v>
      </c>
    </row>
    <row r="880" spans="1:7" ht="8.25" customHeight="1" x14ac:dyDescent="0.25">
      <c r="A880" s="43">
        <v>894</v>
      </c>
      <c r="B880" s="40" t="s">
        <v>1159</v>
      </c>
      <c r="C880" s="41" t="s">
        <v>204</v>
      </c>
      <c r="D880" s="41" t="s">
        <v>9</v>
      </c>
      <c r="E880" s="41" t="s">
        <v>9</v>
      </c>
      <c r="F880" s="41" t="s">
        <v>9</v>
      </c>
      <c r="G880" s="41" t="s">
        <v>9</v>
      </c>
    </row>
    <row r="881" spans="1:7" ht="8.25" customHeight="1" x14ac:dyDescent="0.25">
      <c r="A881" s="43">
        <v>895</v>
      </c>
      <c r="B881" s="40" t="s">
        <v>1160</v>
      </c>
      <c r="C881" s="41" t="s">
        <v>204</v>
      </c>
      <c r="D881" s="41" t="s">
        <v>9</v>
      </c>
      <c r="E881" s="41" t="s">
        <v>9</v>
      </c>
      <c r="F881" s="41" t="s">
        <v>9</v>
      </c>
      <c r="G881" s="41" t="s">
        <v>9</v>
      </c>
    </row>
    <row r="882" spans="1:7" ht="8.25" customHeight="1" x14ac:dyDescent="0.25">
      <c r="A882" s="43">
        <v>896</v>
      </c>
      <c r="B882" s="40" t="s">
        <v>1186</v>
      </c>
      <c r="C882" s="41" t="s">
        <v>139</v>
      </c>
      <c r="D882" s="41" t="s">
        <v>9</v>
      </c>
      <c r="E882" s="41" t="s">
        <v>9</v>
      </c>
      <c r="F882" s="41" t="s">
        <v>9</v>
      </c>
      <c r="G882" s="41" t="s">
        <v>9</v>
      </c>
    </row>
    <row r="883" spans="1:7" ht="8.25" customHeight="1" x14ac:dyDescent="0.25">
      <c r="A883" s="43">
        <v>897</v>
      </c>
      <c r="B883" s="40" t="s">
        <v>1187</v>
      </c>
      <c r="C883" s="41" t="s">
        <v>139</v>
      </c>
      <c r="D883" s="41" t="s">
        <v>9</v>
      </c>
      <c r="E883" s="41" t="s">
        <v>9</v>
      </c>
      <c r="F883" s="41" t="s">
        <v>9</v>
      </c>
      <c r="G883" s="41" t="s">
        <v>9</v>
      </c>
    </row>
    <row r="884" spans="1:7" ht="8.25" customHeight="1" x14ac:dyDescent="0.25">
      <c r="A884" s="43">
        <v>898</v>
      </c>
      <c r="B884" s="40" t="s">
        <v>1188</v>
      </c>
      <c r="C884" s="41" t="s">
        <v>139</v>
      </c>
      <c r="D884" s="41" t="s">
        <v>9</v>
      </c>
      <c r="E884" s="41" t="s">
        <v>9</v>
      </c>
      <c r="F884" s="41" t="s">
        <v>9</v>
      </c>
      <c r="G884" s="41" t="s">
        <v>9</v>
      </c>
    </row>
    <row r="885" spans="1:7" ht="8.25" customHeight="1" x14ac:dyDescent="0.25">
      <c r="A885" s="43">
        <v>899</v>
      </c>
      <c r="B885" s="40" t="s">
        <v>1189</v>
      </c>
      <c r="C885" s="41" t="s">
        <v>139</v>
      </c>
      <c r="D885" s="41" t="s">
        <v>9</v>
      </c>
      <c r="E885" s="41" t="s">
        <v>9</v>
      </c>
      <c r="F885" s="41" t="s">
        <v>9</v>
      </c>
      <c r="G885" s="41" t="s">
        <v>9</v>
      </c>
    </row>
    <row r="886" spans="1:7" ht="8.25" customHeight="1" x14ac:dyDescent="0.25">
      <c r="A886" s="43">
        <v>900</v>
      </c>
      <c r="B886" s="40" t="s">
        <v>1190</v>
      </c>
      <c r="C886" s="41" t="s">
        <v>139</v>
      </c>
      <c r="D886" s="41" t="s">
        <v>9</v>
      </c>
      <c r="E886" s="41" t="s">
        <v>9</v>
      </c>
      <c r="F886" s="41" t="s">
        <v>9</v>
      </c>
      <c r="G886" s="41" t="s">
        <v>9</v>
      </c>
    </row>
    <row r="887" spans="1:7" ht="8.25" customHeight="1" x14ac:dyDescent="0.25">
      <c r="A887" s="43">
        <v>901</v>
      </c>
      <c r="B887" s="40" t="s">
        <v>1191</v>
      </c>
      <c r="C887" s="41" t="s">
        <v>139</v>
      </c>
      <c r="D887" s="41" t="s">
        <v>9</v>
      </c>
      <c r="E887" s="41" t="s">
        <v>9</v>
      </c>
      <c r="F887" s="41" t="s">
        <v>9</v>
      </c>
      <c r="G887" s="41" t="s">
        <v>9</v>
      </c>
    </row>
    <row r="888" spans="1:7" ht="8.25" customHeight="1" x14ac:dyDescent="0.25">
      <c r="A888" s="43">
        <v>902</v>
      </c>
      <c r="B888" s="40" t="s">
        <v>1192</v>
      </c>
      <c r="C888" s="41" t="s">
        <v>156</v>
      </c>
      <c r="D888" s="41" t="s">
        <v>9</v>
      </c>
      <c r="E888" s="41" t="s">
        <v>9</v>
      </c>
      <c r="F888" s="41" t="s">
        <v>9</v>
      </c>
      <c r="G888" s="41" t="s">
        <v>9</v>
      </c>
    </row>
    <row r="889" spans="1:7" ht="8.25" customHeight="1" x14ac:dyDescent="0.25">
      <c r="A889" s="43">
        <v>903</v>
      </c>
      <c r="B889" s="40" t="s">
        <v>1193</v>
      </c>
      <c r="C889" s="41" t="s">
        <v>156</v>
      </c>
      <c r="D889" s="41" t="s">
        <v>9</v>
      </c>
      <c r="E889" s="41" t="s">
        <v>9</v>
      </c>
      <c r="F889" s="41" t="s">
        <v>9</v>
      </c>
      <c r="G889" s="41" t="s">
        <v>9</v>
      </c>
    </row>
    <row r="890" spans="1:7" ht="8.25" customHeight="1" x14ac:dyDescent="0.25">
      <c r="A890" s="43">
        <v>904</v>
      </c>
      <c r="B890" s="40" t="s">
        <v>1194</v>
      </c>
      <c r="C890" s="41" t="s">
        <v>156</v>
      </c>
      <c r="D890" s="41" t="s">
        <v>9</v>
      </c>
      <c r="E890" s="41" t="s">
        <v>9</v>
      </c>
      <c r="F890" s="41" t="s">
        <v>9</v>
      </c>
      <c r="G890" s="41" t="s">
        <v>9</v>
      </c>
    </row>
    <row r="891" spans="1:7" ht="8.25" customHeight="1" x14ac:dyDescent="0.25">
      <c r="A891" s="43">
        <v>905</v>
      </c>
      <c r="B891" s="40" t="s">
        <v>1161</v>
      </c>
      <c r="C891" s="41" t="s">
        <v>135</v>
      </c>
      <c r="D891" s="41" t="s">
        <v>9</v>
      </c>
      <c r="E891" s="41" t="s">
        <v>9</v>
      </c>
      <c r="F891" s="41" t="s">
        <v>9</v>
      </c>
      <c r="G891" s="41" t="s">
        <v>9</v>
      </c>
    </row>
    <row r="892" spans="1:7" ht="8.25" customHeight="1" x14ac:dyDescent="0.25">
      <c r="A892" s="43">
        <v>906</v>
      </c>
      <c r="B892" s="40" t="s">
        <v>1162</v>
      </c>
      <c r="C892" s="41" t="s">
        <v>135</v>
      </c>
      <c r="D892" s="41" t="s">
        <v>9</v>
      </c>
      <c r="E892" s="41" t="s">
        <v>9</v>
      </c>
      <c r="F892" s="41" t="s">
        <v>9</v>
      </c>
      <c r="G892" s="41" t="s">
        <v>9</v>
      </c>
    </row>
    <row r="893" spans="1:7" ht="8.25" customHeight="1" x14ac:dyDescent="0.25">
      <c r="A893" s="43">
        <v>907</v>
      </c>
      <c r="B893" s="40" t="s">
        <v>1163</v>
      </c>
      <c r="C893" s="41" t="s">
        <v>135</v>
      </c>
      <c r="D893" s="41" t="s">
        <v>9</v>
      </c>
      <c r="E893" s="41" t="s">
        <v>9</v>
      </c>
      <c r="F893" s="41" t="s">
        <v>9</v>
      </c>
      <c r="G893" s="41" t="s">
        <v>9</v>
      </c>
    </row>
    <row r="894" spans="1:7" ht="8.25" customHeight="1" x14ac:dyDescent="0.25">
      <c r="A894" s="43">
        <v>908</v>
      </c>
      <c r="B894" s="40" t="s">
        <v>1164</v>
      </c>
      <c r="C894" s="41" t="s">
        <v>135</v>
      </c>
      <c r="D894" s="41" t="s">
        <v>9</v>
      </c>
      <c r="E894" s="41" t="s">
        <v>9</v>
      </c>
      <c r="F894" s="41" t="s">
        <v>9</v>
      </c>
      <c r="G894" s="41" t="s">
        <v>9</v>
      </c>
    </row>
    <row r="895" spans="1:7" ht="8.25" customHeight="1" x14ac:dyDescent="0.25">
      <c r="A895" s="43">
        <v>909</v>
      </c>
      <c r="B895" s="40" t="s">
        <v>1165</v>
      </c>
      <c r="C895" s="41" t="s">
        <v>135</v>
      </c>
      <c r="D895" s="41" t="s">
        <v>9</v>
      </c>
      <c r="E895" s="41" t="s">
        <v>9</v>
      </c>
      <c r="F895" s="41" t="s">
        <v>9</v>
      </c>
      <c r="G895" s="41" t="s">
        <v>9</v>
      </c>
    </row>
    <row r="896" spans="1:7" ht="8.25" customHeight="1" x14ac:dyDescent="0.25">
      <c r="A896" s="43">
        <v>910</v>
      </c>
      <c r="B896" s="40" t="s">
        <v>1166</v>
      </c>
      <c r="C896" s="41" t="s">
        <v>135</v>
      </c>
      <c r="D896" s="41" t="s">
        <v>9</v>
      </c>
      <c r="E896" s="41" t="s">
        <v>9</v>
      </c>
      <c r="F896" s="41" t="s">
        <v>9</v>
      </c>
      <c r="G896" s="41" t="s">
        <v>9</v>
      </c>
    </row>
    <row r="897" spans="1:7" ht="8.25" customHeight="1" x14ac:dyDescent="0.25">
      <c r="A897" s="43">
        <v>911</v>
      </c>
      <c r="B897" s="40" t="s">
        <v>1167</v>
      </c>
      <c r="C897" s="41" t="s">
        <v>135</v>
      </c>
      <c r="D897" s="41" t="s">
        <v>9</v>
      </c>
      <c r="E897" s="41" t="s">
        <v>9</v>
      </c>
      <c r="F897" s="41" t="s">
        <v>9</v>
      </c>
      <c r="G897" s="41" t="s">
        <v>9</v>
      </c>
    </row>
    <row r="898" spans="1:7" ht="8.25" customHeight="1" x14ac:dyDescent="0.25">
      <c r="A898" s="43">
        <v>912</v>
      </c>
      <c r="B898" s="40" t="s">
        <v>1168</v>
      </c>
      <c r="C898" s="41" t="s">
        <v>135</v>
      </c>
      <c r="D898" s="41" t="s">
        <v>9</v>
      </c>
      <c r="E898" s="41" t="s">
        <v>9</v>
      </c>
      <c r="F898" s="41" t="s">
        <v>9</v>
      </c>
      <c r="G898" s="41" t="s">
        <v>9</v>
      </c>
    </row>
    <row r="899" spans="1:7" ht="8.25" customHeight="1" x14ac:dyDescent="0.25">
      <c r="A899" s="43">
        <v>913</v>
      </c>
      <c r="B899" s="40" t="s">
        <v>1169</v>
      </c>
      <c r="C899" s="41" t="s">
        <v>135</v>
      </c>
      <c r="D899" s="41" t="s">
        <v>9</v>
      </c>
      <c r="E899" s="41" t="s">
        <v>9</v>
      </c>
      <c r="F899" s="41" t="s">
        <v>9</v>
      </c>
      <c r="G899" s="41" t="s">
        <v>9</v>
      </c>
    </row>
    <row r="900" spans="1:7" ht="8.25" customHeight="1" x14ac:dyDescent="0.25">
      <c r="A900" s="43">
        <v>914</v>
      </c>
      <c r="B900" s="40" t="s">
        <v>1170</v>
      </c>
      <c r="C900" s="41" t="s">
        <v>135</v>
      </c>
      <c r="D900" s="41" t="s">
        <v>9</v>
      </c>
      <c r="E900" s="41" t="s">
        <v>9</v>
      </c>
      <c r="F900" s="41" t="s">
        <v>9</v>
      </c>
      <c r="G900" s="41" t="s">
        <v>9</v>
      </c>
    </row>
    <row r="901" spans="1:7" ht="8.25" customHeight="1" x14ac:dyDescent="0.25">
      <c r="A901" s="43">
        <v>915</v>
      </c>
      <c r="B901" s="40" t="s">
        <v>1171</v>
      </c>
      <c r="C901" s="41" t="s">
        <v>135</v>
      </c>
      <c r="D901" s="41" t="s">
        <v>9</v>
      </c>
      <c r="E901" s="41" t="s">
        <v>9</v>
      </c>
      <c r="F901" s="41" t="s">
        <v>9</v>
      </c>
      <c r="G901" s="41" t="s">
        <v>9</v>
      </c>
    </row>
    <row r="902" spans="1:7" ht="8.25" customHeight="1" x14ac:dyDescent="0.25">
      <c r="A902" s="43">
        <v>916</v>
      </c>
      <c r="B902" s="40" t="s">
        <v>1172</v>
      </c>
      <c r="C902" s="41" t="s">
        <v>135</v>
      </c>
      <c r="D902" s="41" t="s">
        <v>9</v>
      </c>
      <c r="E902" s="41" t="s">
        <v>9</v>
      </c>
      <c r="F902" s="41" t="s">
        <v>9</v>
      </c>
      <c r="G902" s="41" t="s">
        <v>9</v>
      </c>
    </row>
    <row r="903" spans="1:7" ht="8.25" customHeight="1" x14ac:dyDescent="0.25">
      <c r="A903" s="43">
        <v>917</v>
      </c>
      <c r="B903" s="40" t="s">
        <v>1173</v>
      </c>
      <c r="C903" s="41" t="s">
        <v>135</v>
      </c>
      <c r="D903" s="41" t="s">
        <v>9</v>
      </c>
      <c r="E903" s="41" t="s">
        <v>9</v>
      </c>
      <c r="F903" s="41" t="s">
        <v>9</v>
      </c>
      <c r="G903" s="41" t="s">
        <v>9</v>
      </c>
    </row>
    <row r="904" spans="1:7" ht="8.25" customHeight="1" x14ac:dyDescent="0.25">
      <c r="A904" s="43">
        <v>918</v>
      </c>
      <c r="B904" s="40" t="s">
        <v>1174</v>
      </c>
      <c r="C904" s="41" t="s">
        <v>135</v>
      </c>
      <c r="D904" s="41" t="s">
        <v>9</v>
      </c>
      <c r="E904" s="41" t="s">
        <v>9</v>
      </c>
      <c r="F904" s="41" t="s">
        <v>9</v>
      </c>
      <c r="G904" s="41" t="s">
        <v>9</v>
      </c>
    </row>
    <row r="905" spans="1:7" ht="8.25" customHeight="1" x14ac:dyDescent="0.25">
      <c r="A905" s="43">
        <v>919</v>
      </c>
      <c r="B905" s="40" t="s">
        <v>1175</v>
      </c>
      <c r="C905" s="41" t="s">
        <v>135</v>
      </c>
      <c r="D905" s="41" t="s">
        <v>9</v>
      </c>
      <c r="E905" s="41" t="s">
        <v>9</v>
      </c>
      <c r="F905" s="41" t="s">
        <v>9</v>
      </c>
      <c r="G905" s="41" t="s">
        <v>9</v>
      </c>
    </row>
    <row r="906" spans="1:7" ht="8.25" customHeight="1" x14ac:dyDescent="0.25">
      <c r="A906" s="43">
        <v>920</v>
      </c>
      <c r="B906" s="40" t="s">
        <v>1176</v>
      </c>
      <c r="C906" s="41" t="s">
        <v>135</v>
      </c>
      <c r="D906" s="41" t="s">
        <v>9</v>
      </c>
      <c r="E906" s="41" t="s">
        <v>9</v>
      </c>
      <c r="F906" s="41" t="s">
        <v>9</v>
      </c>
      <c r="G906" s="41" t="s">
        <v>9</v>
      </c>
    </row>
    <row r="907" spans="1:7" ht="8.25" customHeight="1" x14ac:dyDescent="0.25">
      <c r="A907" s="43">
        <v>921</v>
      </c>
      <c r="B907" s="40" t="s">
        <v>1177</v>
      </c>
      <c r="C907" s="41" t="s">
        <v>135</v>
      </c>
      <c r="D907" s="41" t="s">
        <v>9</v>
      </c>
      <c r="E907" s="41" t="s">
        <v>9</v>
      </c>
      <c r="F907" s="41" t="s">
        <v>9</v>
      </c>
      <c r="G907" s="41" t="s">
        <v>9</v>
      </c>
    </row>
    <row r="908" spans="1:7" ht="8.25" customHeight="1" x14ac:dyDescent="0.25">
      <c r="A908" s="43">
        <v>922</v>
      </c>
      <c r="B908" s="40" t="s">
        <v>1178</v>
      </c>
      <c r="C908" s="41" t="s">
        <v>135</v>
      </c>
      <c r="D908" s="41" t="s">
        <v>9</v>
      </c>
      <c r="E908" s="41" t="s">
        <v>9</v>
      </c>
      <c r="F908" s="41" t="s">
        <v>9</v>
      </c>
      <c r="G908" s="41" t="s">
        <v>9</v>
      </c>
    </row>
    <row r="909" spans="1:7" ht="8.25" customHeight="1" x14ac:dyDescent="0.25">
      <c r="A909" s="43">
        <v>923</v>
      </c>
      <c r="B909" s="40" t="s">
        <v>1179</v>
      </c>
      <c r="C909" s="41" t="s">
        <v>135</v>
      </c>
      <c r="D909" s="41" t="s">
        <v>9</v>
      </c>
      <c r="E909" s="41" t="s">
        <v>9</v>
      </c>
      <c r="F909" s="41" t="s">
        <v>9</v>
      </c>
      <c r="G909" s="41" t="s">
        <v>9</v>
      </c>
    </row>
    <row r="910" spans="1:7" ht="8.25" customHeight="1" x14ac:dyDescent="0.25">
      <c r="A910" s="43">
        <v>924</v>
      </c>
      <c r="B910" s="40" t="s">
        <v>1180</v>
      </c>
      <c r="C910" s="41" t="s">
        <v>135</v>
      </c>
      <c r="D910" s="41" t="s">
        <v>9</v>
      </c>
      <c r="E910" s="41" t="s">
        <v>9</v>
      </c>
      <c r="F910" s="41" t="s">
        <v>9</v>
      </c>
      <c r="G910" s="41" t="s">
        <v>9</v>
      </c>
    </row>
    <row r="911" spans="1:7" ht="8.25" customHeight="1" x14ac:dyDescent="0.25">
      <c r="A911" s="43">
        <v>925</v>
      </c>
      <c r="B911" s="40" t="s">
        <v>1181</v>
      </c>
      <c r="C911" s="41" t="s">
        <v>135</v>
      </c>
      <c r="D911" s="41" t="s">
        <v>9</v>
      </c>
      <c r="E911" s="41" t="s">
        <v>9</v>
      </c>
      <c r="F911" s="41" t="s">
        <v>9</v>
      </c>
      <c r="G911" s="41" t="s">
        <v>9</v>
      </c>
    </row>
    <row r="912" spans="1:7" ht="8.25" customHeight="1" x14ac:dyDescent="0.25">
      <c r="A912" s="43">
        <v>926</v>
      </c>
      <c r="B912" s="40" t="s">
        <v>1182</v>
      </c>
      <c r="C912" s="41" t="s">
        <v>135</v>
      </c>
      <c r="D912" s="41" t="s">
        <v>9</v>
      </c>
      <c r="E912" s="41" t="s">
        <v>9</v>
      </c>
      <c r="F912" s="41" t="s">
        <v>9</v>
      </c>
      <c r="G912" s="41" t="s">
        <v>9</v>
      </c>
    </row>
    <row r="913" spans="1:7" ht="8.25" customHeight="1" x14ac:dyDescent="0.25">
      <c r="A913" s="43">
        <v>927</v>
      </c>
      <c r="B913" s="40" t="s">
        <v>1183</v>
      </c>
      <c r="C913" s="41" t="s">
        <v>135</v>
      </c>
      <c r="D913" s="41" t="s">
        <v>9</v>
      </c>
      <c r="E913" s="41" t="s">
        <v>9</v>
      </c>
      <c r="F913" s="41" t="s">
        <v>9</v>
      </c>
      <c r="G913" s="41" t="s">
        <v>9</v>
      </c>
    </row>
    <row r="914" spans="1:7" ht="8.25" customHeight="1" x14ac:dyDescent="0.25">
      <c r="A914" s="43">
        <v>928</v>
      </c>
      <c r="B914" s="40" t="s">
        <v>1184</v>
      </c>
      <c r="C914" s="41" t="s">
        <v>135</v>
      </c>
      <c r="D914" s="41" t="s">
        <v>9</v>
      </c>
      <c r="E914" s="41" t="s">
        <v>9</v>
      </c>
      <c r="F914" s="41" t="s">
        <v>9</v>
      </c>
      <c r="G914" s="41" t="s">
        <v>9</v>
      </c>
    </row>
    <row r="915" spans="1:7" ht="8.25" customHeight="1" x14ac:dyDescent="0.25">
      <c r="A915" s="43">
        <v>929</v>
      </c>
      <c r="B915" s="40" t="s">
        <v>1185</v>
      </c>
      <c r="C915" s="41" t="s">
        <v>135</v>
      </c>
      <c r="D915" s="41" t="s">
        <v>9</v>
      </c>
      <c r="E915" s="41" t="s">
        <v>9</v>
      </c>
      <c r="F915" s="41" t="s">
        <v>9</v>
      </c>
      <c r="G915" s="41" t="s">
        <v>9</v>
      </c>
    </row>
    <row r="916" spans="1:7" ht="8.25" customHeight="1" x14ac:dyDescent="0.25">
      <c r="A916" s="43">
        <v>930</v>
      </c>
      <c r="B916" s="40" t="s">
        <v>1647</v>
      </c>
      <c r="C916" s="41" t="s">
        <v>162</v>
      </c>
      <c r="D916" s="41" t="s">
        <v>9</v>
      </c>
      <c r="E916" s="41" t="s">
        <v>9</v>
      </c>
      <c r="F916" s="41" t="s">
        <v>9</v>
      </c>
      <c r="G916" s="41" t="s">
        <v>9</v>
      </c>
    </row>
    <row r="917" spans="1:7" ht="8.25" customHeight="1" x14ac:dyDescent="0.25">
      <c r="A917" s="43">
        <v>931</v>
      </c>
      <c r="B917" s="40" t="s">
        <v>1129</v>
      </c>
      <c r="C917" s="41" t="s">
        <v>162</v>
      </c>
      <c r="D917" s="41" t="s">
        <v>9</v>
      </c>
      <c r="E917" s="41" t="s">
        <v>9</v>
      </c>
      <c r="F917" s="41" t="s">
        <v>9</v>
      </c>
      <c r="G917" s="41" t="s">
        <v>9</v>
      </c>
    </row>
    <row r="918" spans="1:7" ht="8.25" customHeight="1" x14ac:dyDescent="0.25">
      <c r="A918" s="43">
        <v>932</v>
      </c>
      <c r="B918" s="40" t="s">
        <v>497</v>
      </c>
      <c r="C918" s="41" t="s">
        <v>135</v>
      </c>
      <c r="D918" s="41" t="s">
        <v>9</v>
      </c>
      <c r="E918" s="41" t="s">
        <v>9</v>
      </c>
      <c r="F918" s="41" t="s">
        <v>9</v>
      </c>
      <c r="G918" s="41" t="s">
        <v>9</v>
      </c>
    </row>
    <row r="919" spans="1:7" ht="8.25" customHeight="1" x14ac:dyDescent="0.25">
      <c r="A919" s="43">
        <v>933</v>
      </c>
      <c r="B919" s="40" t="s">
        <v>498</v>
      </c>
      <c r="C919" s="41" t="s">
        <v>135</v>
      </c>
      <c r="D919" s="41" t="s">
        <v>9</v>
      </c>
      <c r="E919" s="41" t="s">
        <v>9</v>
      </c>
      <c r="F919" s="41" t="s">
        <v>9</v>
      </c>
      <c r="G919" s="41" t="s">
        <v>9</v>
      </c>
    </row>
    <row r="920" spans="1:7" ht="8.25" customHeight="1" x14ac:dyDescent="0.25">
      <c r="A920" s="43">
        <v>934</v>
      </c>
      <c r="B920" s="40" t="s">
        <v>499</v>
      </c>
      <c r="C920" s="41" t="s">
        <v>135</v>
      </c>
      <c r="D920" s="41" t="s">
        <v>9</v>
      </c>
      <c r="E920" s="41" t="s">
        <v>9</v>
      </c>
      <c r="F920" s="41" t="s">
        <v>9</v>
      </c>
      <c r="G920" s="41" t="s">
        <v>9</v>
      </c>
    </row>
    <row r="921" spans="1:7" ht="8.25" customHeight="1" x14ac:dyDescent="0.25">
      <c r="A921" s="43">
        <v>935</v>
      </c>
      <c r="B921" s="40" t="s">
        <v>500</v>
      </c>
      <c r="C921" s="41" t="s">
        <v>135</v>
      </c>
      <c r="D921" s="41" t="s">
        <v>9</v>
      </c>
      <c r="E921" s="41" t="s">
        <v>9</v>
      </c>
      <c r="F921" s="41" t="s">
        <v>9</v>
      </c>
      <c r="G921" s="41" t="s">
        <v>9</v>
      </c>
    </row>
    <row r="922" spans="1:7" ht="8.25" customHeight="1" x14ac:dyDescent="0.25">
      <c r="A922" s="43">
        <v>936</v>
      </c>
      <c r="B922" s="40" t="s">
        <v>501</v>
      </c>
      <c r="C922" s="41" t="s">
        <v>135</v>
      </c>
      <c r="D922" s="41" t="s">
        <v>9</v>
      </c>
      <c r="E922" s="41" t="s">
        <v>9</v>
      </c>
      <c r="F922" s="41" t="s">
        <v>9</v>
      </c>
      <c r="G922" s="41" t="s">
        <v>9</v>
      </c>
    </row>
    <row r="923" spans="1:7" ht="8.25" customHeight="1" x14ac:dyDescent="0.25">
      <c r="A923" s="43">
        <v>937</v>
      </c>
      <c r="B923" s="40" t="s">
        <v>502</v>
      </c>
      <c r="C923" s="41" t="s">
        <v>135</v>
      </c>
      <c r="D923" s="41" t="s">
        <v>9</v>
      </c>
      <c r="E923" s="41" t="s">
        <v>9</v>
      </c>
      <c r="F923" s="41" t="s">
        <v>9</v>
      </c>
      <c r="G923" s="41" t="s">
        <v>9</v>
      </c>
    </row>
    <row r="924" spans="1:7" ht="8.25" customHeight="1" x14ac:dyDescent="0.25">
      <c r="A924" s="43">
        <v>938</v>
      </c>
      <c r="B924" s="40" t="s">
        <v>1332</v>
      </c>
      <c r="C924" s="41" t="s">
        <v>198</v>
      </c>
      <c r="D924" s="41" t="s">
        <v>9</v>
      </c>
      <c r="E924" s="41" t="s">
        <v>9</v>
      </c>
      <c r="F924" s="41" t="s">
        <v>9</v>
      </c>
      <c r="G924" s="41" t="s">
        <v>9</v>
      </c>
    </row>
    <row r="925" spans="1:7" ht="8.25" customHeight="1" x14ac:dyDescent="0.25">
      <c r="A925" s="43">
        <v>939</v>
      </c>
      <c r="B925" s="40" t="s">
        <v>1333</v>
      </c>
      <c r="C925" s="41" t="s">
        <v>198</v>
      </c>
      <c r="D925" s="41" t="s">
        <v>9</v>
      </c>
      <c r="E925" s="41" t="s">
        <v>9</v>
      </c>
      <c r="F925" s="41" t="s">
        <v>9</v>
      </c>
      <c r="G925" s="41" t="s">
        <v>9</v>
      </c>
    </row>
    <row r="926" spans="1:7" ht="8.25" customHeight="1" x14ac:dyDescent="0.25">
      <c r="A926" s="43">
        <v>940</v>
      </c>
      <c r="B926" s="40" t="s">
        <v>1334</v>
      </c>
      <c r="C926" s="41" t="s">
        <v>198</v>
      </c>
      <c r="D926" s="41" t="s">
        <v>9</v>
      </c>
      <c r="E926" s="41" t="s">
        <v>9</v>
      </c>
      <c r="F926" s="41" t="s">
        <v>9</v>
      </c>
      <c r="G926" s="41" t="s">
        <v>9</v>
      </c>
    </row>
    <row r="927" spans="1:7" ht="8.25" customHeight="1" x14ac:dyDescent="0.25">
      <c r="A927" s="43">
        <v>941</v>
      </c>
      <c r="B927" s="40" t="s">
        <v>1335</v>
      </c>
      <c r="C927" s="41" t="s">
        <v>198</v>
      </c>
      <c r="D927" s="41" t="s">
        <v>9</v>
      </c>
      <c r="E927" s="41" t="s">
        <v>9</v>
      </c>
      <c r="F927" s="41" t="s">
        <v>9</v>
      </c>
      <c r="G927" s="41" t="s">
        <v>9</v>
      </c>
    </row>
    <row r="928" spans="1:7" ht="8.25" customHeight="1" x14ac:dyDescent="0.25">
      <c r="A928" s="43">
        <v>942</v>
      </c>
      <c r="B928" s="40" t="s">
        <v>1278</v>
      </c>
      <c r="C928" s="41" t="s">
        <v>184</v>
      </c>
      <c r="D928" s="41" t="s">
        <v>9</v>
      </c>
      <c r="E928" s="41" t="s">
        <v>9</v>
      </c>
      <c r="F928" s="41" t="s">
        <v>9</v>
      </c>
      <c r="G928" s="41" t="s">
        <v>9</v>
      </c>
    </row>
    <row r="929" spans="1:7" ht="8.25" customHeight="1" x14ac:dyDescent="0.25">
      <c r="A929" s="43">
        <v>943</v>
      </c>
      <c r="B929" s="40" t="s">
        <v>1279</v>
      </c>
      <c r="C929" s="41" t="s">
        <v>184</v>
      </c>
      <c r="D929" s="41" t="s">
        <v>9</v>
      </c>
      <c r="E929" s="41" t="s">
        <v>9</v>
      </c>
      <c r="F929" s="41" t="s">
        <v>9</v>
      </c>
      <c r="G929" s="41" t="s">
        <v>9</v>
      </c>
    </row>
    <row r="930" spans="1:7" ht="8.25" customHeight="1" x14ac:dyDescent="0.25">
      <c r="A930" s="43">
        <v>944</v>
      </c>
      <c r="B930" s="40" t="s">
        <v>1280</v>
      </c>
      <c r="C930" s="41" t="s">
        <v>184</v>
      </c>
      <c r="D930" s="41" t="s">
        <v>9</v>
      </c>
      <c r="E930" s="41" t="s">
        <v>9</v>
      </c>
      <c r="F930" s="41" t="s">
        <v>9</v>
      </c>
      <c r="G930" s="41" t="s">
        <v>9</v>
      </c>
    </row>
    <row r="931" spans="1:7" ht="8.25" customHeight="1" x14ac:dyDescent="0.25">
      <c r="A931" s="43">
        <v>945</v>
      </c>
      <c r="B931" s="40" t="s">
        <v>1281</v>
      </c>
      <c r="C931" s="41" t="s">
        <v>184</v>
      </c>
      <c r="D931" s="41" t="s">
        <v>9</v>
      </c>
      <c r="E931" s="41" t="s">
        <v>9</v>
      </c>
      <c r="F931" s="41" t="s">
        <v>9</v>
      </c>
      <c r="G931" s="41" t="s">
        <v>9</v>
      </c>
    </row>
    <row r="932" spans="1:7" ht="8.25" customHeight="1" x14ac:dyDescent="0.25">
      <c r="A932" s="43">
        <v>946</v>
      </c>
      <c r="B932" s="40" t="s">
        <v>1282</v>
      </c>
      <c r="C932" s="41" t="s">
        <v>184</v>
      </c>
      <c r="D932" s="41" t="s">
        <v>9</v>
      </c>
      <c r="E932" s="41" t="s">
        <v>9</v>
      </c>
      <c r="F932" s="41" t="s">
        <v>9</v>
      </c>
      <c r="G932" s="41" t="s">
        <v>9</v>
      </c>
    </row>
    <row r="933" spans="1:7" ht="8.25" customHeight="1" x14ac:dyDescent="0.25">
      <c r="A933" s="43">
        <v>947</v>
      </c>
      <c r="B933" s="40" t="s">
        <v>1283</v>
      </c>
      <c r="C933" s="41" t="s">
        <v>184</v>
      </c>
      <c r="D933" s="41" t="s">
        <v>9</v>
      </c>
      <c r="E933" s="41" t="s">
        <v>9</v>
      </c>
      <c r="F933" s="41" t="s">
        <v>9</v>
      </c>
      <c r="G933" s="41" t="s">
        <v>9</v>
      </c>
    </row>
    <row r="934" spans="1:7" ht="8.25" customHeight="1" x14ac:dyDescent="0.25">
      <c r="A934" s="43">
        <v>948</v>
      </c>
      <c r="B934" s="40" t="s">
        <v>1284</v>
      </c>
      <c r="C934" s="41" t="s">
        <v>184</v>
      </c>
      <c r="D934" s="41" t="s">
        <v>9</v>
      </c>
      <c r="E934" s="41" t="s">
        <v>9</v>
      </c>
      <c r="F934" s="41" t="s">
        <v>9</v>
      </c>
      <c r="G934" s="41" t="s">
        <v>9</v>
      </c>
    </row>
    <row r="935" spans="1:7" ht="8.25" customHeight="1" x14ac:dyDescent="0.25">
      <c r="A935" s="43">
        <v>949</v>
      </c>
      <c r="B935" s="40" t="s">
        <v>1285</v>
      </c>
      <c r="C935" s="41" t="s">
        <v>184</v>
      </c>
      <c r="D935" s="41" t="s">
        <v>9</v>
      </c>
      <c r="E935" s="41" t="s">
        <v>9</v>
      </c>
      <c r="F935" s="41" t="s">
        <v>9</v>
      </c>
      <c r="G935" s="41" t="s">
        <v>9</v>
      </c>
    </row>
    <row r="936" spans="1:7" ht="8.25" customHeight="1" x14ac:dyDescent="0.25">
      <c r="A936" s="43">
        <v>950</v>
      </c>
      <c r="B936" s="40" t="s">
        <v>1288</v>
      </c>
      <c r="C936" s="41" t="s">
        <v>184</v>
      </c>
      <c r="D936" s="41" t="s">
        <v>9</v>
      </c>
      <c r="E936" s="41" t="s">
        <v>9</v>
      </c>
      <c r="F936" s="41" t="s">
        <v>9</v>
      </c>
      <c r="G936" s="41" t="s">
        <v>9</v>
      </c>
    </row>
    <row r="937" spans="1:7" ht="8.25" customHeight="1" x14ac:dyDescent="0.25">
      <c r="A937" s="43">
        <v>951</v>
      </c>
      <c r="B937" s="40" t="s">
        <v>1289</v>
      </c>
      <c r="C937" s="41" t="s">
        <v>184</v>
      </c>
      <c r="D937" s="41" t="s">
        <v>9</v>
      </c>
      <c r="E937" s="41" t="s">
        <v>9</v>
      </c>
      <c r="F937" s="41" t="s">
        <v>9</v>
      </c>
      <c r="G937" s="41" t="s">
        <v>9</v>
      </c>
    </row>
    <row r="938" spans="1:7" ht="8.25" customHeight="1" x14ac:dyDescent="0.25">
      <c r="A938" s="43">
        <v>952</v>
      </c>
      <c r="B938" s="40" t="s">
        <v>1290</v>
      </c>
      <c r="C938" s="41" t="s">
        <v>184</v>
      </c>
      <c r="D938" s="41" t="s">
        <v>9</v>
      </c>
      <c r="E938" s="41" t="s">
        <v>9</v>
      </c>
      <c r="F938" s="41" t="s">
        <v>9</v>
      </c>
      <c r="G938" s="41" t="s">
        <v>9</v>
      </c>
    </row>
    <row r="939" spans="1:7" ht="8.25" customHeight="1" x14ac:dyDescent="0.25">
      <c r="A939" s="43">
        <v>953</v>
      </c>
      <c r="B939" s="40" t="s">
        <v>1291</v>
      </c>
      <c r="C939" s="41" t="s">
        <v>184</v>
      </c>
      <c r="D939" s="41" t="s">
        <v>9</v>
      </c>
      <c r="E939" s="41" t="s">
        <v>9</v>
      </c>
      <c r="F939" s="41" t="s">
        <v>9</v>
      </c>
      <c r="G939" s="41" t="s">
        <v>9</v>
      </c>
    </row>
    <row r="940" spans="1:7" ht="8.25" customHeight="1" x14ac:dyDescent="0.25">
      <c r="A940" s="43">
        <v>954</v>
      </c>
      <c r="B940" s="40" t="s">
        <v>1292</v>
      </c>
      <c r="C940" s="41" t="s">
        <v>184</v>
      </c>
      <c r="D940" s="41" t="s">
        <v>9</v>
      </c>
      <c r="E940" s="41" t="s">
        <v>9</v>
      </c>
      <c r="F940" s="41" t="s">
        <v>9</v>
      </c>
      <c r="G940" s="41" t="s">
        <v>9</v>
      </c>
    </row>
    <row r="941" spans="1:7" ht="8.25" customHeight="1" x14ac:dyDescent="0.25">
      <c r="A941" s="43">
        <v>955</v>
      </c>
      <c r="B941" s="40" t="s">
        <v>1293</v>
      </c>
      <c r="C941" s="41" t="s">
        <v>184</v>
      </c>
      <c r="D941" s="41" t="s">
        <v>9</v>
      </c>
      <c r="E941" s="41" t="s">
        <v>9</v>
      </c>
      <c r="F941" s="41" t="s">
        <v>9</v>
      </c>
      <c r="G941" s="41" t="s">
        <v>9</v>
      </c>
    </row>
    <row r="942" spans="1:7" ht="8.25" customHeight="1" x14ac:dyDescent="0.25">
      <c r="A942" s="43">
        <v>956</v>
      </c>
      <c r="B942" s="40" t="s">
        <v>1294</v>
      </c>
      <c r="C942" s="41" t="s">
        <v>184</v>
      </c>
      <c r="D942" s="41" t="s">
        <v>9</v>
      </c>
      <c r="E942" s="41" t="s">
        <v>9</v>
      </c>
      <c r="F942" s="41" t="s">
        <v>9</v>
      </c>
      <c r="G942" s="41" t="s">
        <v>9</v>
      </c>
    </row>
    <row r="943" spans="1:7" ht="8.25" customHeight="1" x14ac:dyDescent="0.25">
      <c r="A943" s="43">
        <v>957</v>
      </c>
      <c r="B943" s="40" t="s">
        <v>1295</v>
      </c>
      <c r="C943" s="41" t="s">
        <v>184</v>
      </c>
      <c r="D943" s="41" t="s">
        <v>9</v>
      </c>
      <c r="E943" s="41" t="s">
        <v>9</v>
      </c>
      <c r="F943" s="41" t="s">
        <v>9</v>
      </c>
      <c r="G943" s="41" t="s">
        <v>9</v>
      </c>
    </row>
    <row r="944" spans="1:7" ht="8.25" customHeight="1" x14ac:dyDescent="0.25">
      <c r="A944" s="43">
        <v>958</v>
      </c>
      <c r="B944" s="40" t="s">
        <v>1296</v>
      </c>
      <c r="C944" s="41" t="s">
        <v>184</v>
      </c>
      <c r="D944" s="41" t="s">
        <v>9</v>
      </c>
      <c r="E944" s="41" t="s">
        <v>9</v>
      </c>
      <c r="F944" s="41" t="s">
        <v>9</v>
      </c>
      <c r="G944" s="41" t="s">
        <v>9</v>
      </c>
    </row>
    <row r="945" spans="1:7" ht="8.25" customHeight="1" x14ac:dyDescent="0.25">
      <c r="A945" s="43">
        <v>959</v>
      </c>
      <c r="B945" s="40" t="s">
        <v>1297</v>
      </c>
      <c r="C945" s="41" t="s">
        <v>184</v>
      </c>
      <c r="D945" s="41" t="s">
        <v>9</v>
      </c>
      <c r="E945" s="41" t="s">
        <v>9</v>
      </c>
      <c r="F945" s="41" t="s">
        <v>9</v>
      </c>
      <c r="G945" s="41" t="s">
        <v>9</v>
      </c>
    </row>
    <row r="946" spans="1:7" ht="8.25" customHeight="1" x14ac:dyDescent="0.25">
      <c r="A946" s="43">
        <v>960</v>
      </c>
      <c r="B946" s="40" t="s">
        <v>1298</v>
      </c>
      <c r="C946" s="41" t="s">
        <v>184</v>
      </c>
      <c r="D946" s="41" t="s">
        <v>9</v>
      </c>
      <c r="E946" s="41" t="s">
        <v>9</v>
      </c>
      <c r="F946" s="41" t="s">
        <v>9</v>
      </c>
      <c r="G946" s="41" t="s">
        <v>9</v>
      </c>
    </row>
    <row r="947" spans="1:7" ht="8.25" customHeight="1" x14ac:dyDescent="0.25">
      <c r="A947" s="43">
        <v>961</v>
      </c>
      <c r="B947" s="40" t="s">
        <v>1299</v>
      </c>
      <c r="C947" s="41" t="s">
        <v>184</v>
      </c>
      <c r="D947" s="41" t="s">
        <v>9</v>
      </c>
      <c r="E947" s="41" t="s">
        <v>9</v>
      </c>
      <c r="F947" s="41" t="s">
        <v>9</v>
      </c>
      <c r="G947" s="41" t="s">
        <v>9</v>
      </c>
    </row>
    <row r="948" spans="1:7" ht="8.25" customHeight="1" x14ac:dyDescent="0.25">
      <c r="A948" s="43">
        <v>962</v>
      </c>
      <c r="B948" s="40" t="s">
        <v>1300</v>
      </c>
      <c r="C948" s="41" t="s">
        <v>184</v>
      </c>
      <c r="D948" s="41" t="s">
        <v>9</v>
      </c>
      <c r="E948" s="41" t="s">
        <v>9</v>
      </c>
      <c r="F948" s="41" t="s">
        <v>9</v>
      </c>
      <c r="G948" s="41" t="s">
        <v>9</v>
      </c>
    </row>
    <row r="949" spans="1:7" ht="8.25" customHeight="1" x14ac:dyDescent="0.25">
      <c r="A949" s="43">
        <v>963</v>
      </c>
      <c r="B949" s="40" t="s">
        <v>1301</v>
      </c>
      <c r="C949" s="41" t="s">
        <v>184</v>
      </c>
      <c r="D949" s="41" t="s">
        <v>9</v>
      </c>
      <c r="E949" s="41" t="s">
        <v>9</v>
      </c>
      <c r="F949" s="41" t="s">
        <v>9</v>
      </c>
      <c r="G949" s="41" t="s">
        <v>9</v>
      </c>
    </row>
    <row r="950" spans="1:7" ht="8.25" customHeight="1" x14ac:dyDescent="0.25">
      <c r="A950" s="43">
        <v>964</v>
      </c>
      <c r="B950" s="40" t="s">
        <v>1302</v>
      </c>
      <c r="C950" s="41" t="s">
        <v>184</v>
      </c>
      <c r="D950" s="41" t="s">
        <v>9</v>
      </c>
      <c r="E950" s="41" t="s">
        <v>9</v>
      </c>
      <c r="F950" s="41" t="s">
        <v>9</v>
      </c>
      <c r="G950" s="41" t="s">
        <v>9</v>
      </c>
    </row>
    <row r="951" spans="1:7" ht="8.25" customHeight="1" x14ac:dyDescent="0.25">
      <c r="A951" s="43">
        <v>965</v>
      </c>
      <c r="B951" s="40" t="s">
        <v>1303</v>
      </c>
      <c r="C951" s="41" t="s">
        <v>184</v>
      </c>
      <c r="D951" s="41" t="s">
        <v>9</v>
      </c>
      <c r="E951" s="41" t="s">
        <v>9</v>
      </c>
      <c r="F951" s="41" t="s">
        <v>9</v>
      </c>
      <c r="G951" s="41" t="s">
        <v>9</v>
      </c>
    </row>
    <row r="952" spans="1:7" ht="8.25" customHeight="1" x14ac:dyDescent="0.25">
      <c r="A952" s="43">
        <v>966</v>
      </c>
      <c r="B952" s="40" t="s">
        <v>1304</v>
      </c>
      <c r="C952" s="41" t="s">
        <v>184</v>
      </c>
      <c r="D952" s="41" t="s">
        <v>9</v>
      </c>
      <c r="E952" s="41" t="s">
        <v>9</v>
      </c>
      <c r="F952" s="41" t="s">
        <v>9</v>
      </c>
      <c r="G952" s="41" t="s">
        <v>9</v>
      </c>
    </row>
    <row r="953" spans="1:7" ht="8.25" customHeight="1" x14ac:dyDescent="0.25">
      <c r="A953" s="43">
        <v>967</v>
      </c>
      <c r="B953" s="40" t="s">
        <v>1305</v>
      </c>
      <c r="C953" s="41" t="s">
        <v>184</v>
      </c>
      <c r="D953" s="41" t="s">
        <v>9</v>
      </c>
      <c r="E953" s="41" t="s">
        <v>9</v>
      </c>
      <c r="F953" s="41" t="s">
        <v>9</v>
      </c>
      <c r="G953" s="41" t="s">
        <v>9</v>
      </c>
    </row>
    <row r="954" spans="1:7" ht="8.25" customHeight="1" x14ac:dyDescent="0.25">
      <c r="A954" s="43">
        <v>968</v>
      </c>
      <c r="B954" s="40" t="s">
        <v>1306</v>
      </c>
      <c r="C954" s="41" t="s">
        <v>184</v>
      </c>
      <c r="D954" s="41" t="s">
        <v>9</v>
      </c>
      <c r="E954" s="41" t="s">
        <v>9</v>
      </c>
      <c r="F954" s="41" t="s">
        <v>9</v>
      </c>
      <c r="G954" s="41" t="s">
        <v>9</v>
      </c>
    </row>
    <row r="955" spans="1:7" ht="8.25" customHeight="1" x14ac:dyDescent="0.25">
      <c r="A955" s="43">
        <v>969</v>
      </c>
      <c r="B955" s="40" t="s">
        <v>1307</v>
      </c>
      <c r="C955" s="41" t="s">
        <v>184</v>
      </c>
      <c r="D955" s="41" t="s">
        <v>9</v>
      </c>
      <c r="E955" s="41" t="s">
        <v>9</v>
      </c>
      <c r="F955" s="41" t="s">
        <v>9</v>
      </c>
      <c r="G955" s="41" t="s">
        <v>9</v>
      </c>
    </row>
    <row r="956" spans="1:7" ht="8.25" customHeight="1" x14ac:dyDescent="0.25">
      <c r="A956" s="43">
        <v>970</v>
      </c>
      <c r="B956" s="40" t="s">
        <v>1308</v>
      </c>
      <c r="C956" s="41" t="s">
        <v>184</v>
      </c>
      <c r="D956" s="41" t="s">
        <v>9</v>
      </c>
      <c r="E956" s="41" t="s">
        <v>9</v>
      </c>
      <c r="F956" s="41" t="s">
        <v>9</v>
      </c>
      <c r="G956" s="41" t="s">
        <v>9</v>
      </c>
    </row>
    <row r="957" spans="1:7" ht="8.25" customHeight="1" x14ac:dyDescent="0.25">
      <c r="A957" s="43">
        <v>971</v>
      </c>
      <c r="B957" s="40" t="s">
        <v>1309</v>
      </c>
      <c r="C957" s="41" t="s">
        <v>184</v>
      </c>
      <c r="D957" s="41" t="s">
        <v>9</v>
      </c>
      <c r="E957" s="41" t="s">
        <v>9</v>
      </c>
      <c r="F957" s="41" t="s">
        <v>9</v>
      </c>
      <c r="G957" s="41" t="s">
        <v>9</v>
      </c>
    </row>
    <row r="958" spans="1:7" ht="8.25" customHeight="1" x14ac:dyDescent="0.25">
      <c r="A958" s="43">
        <v>972</v>
      </c>
      <c r="B958" s="40" t="s">
        <v>710</v>
      </c>
      <c r="C958" s="41" t="s">
        <v>195</v>
      </c>
      <c r="D958" s="41" t="s">
        <v>9</v>
      </c>
      <c r="E958" s="41" t="s">
        <v>9</v>
      </c>
      <c r="F958" s="41" t="s">
        <v>9</v>
      </c>
      <c r="G958" s="41" t="s">
        <v>9</v>
      </c>
    </row>
    <row r="959" spans="1:7" ht="8.25" customHeight="1" x14ac:dyDescent="0.25">
      <c r="A959" s="43">
        <v>973</v>
      </c>
      <c r="B959" s="40" t="s">
        <v>711</v>
      </c>
      <c r="C959" s="41" t="s">
        <v>195</v>
      </c>
      <c r="D959" s="41" t="s">
        <v>9</v>
      </c>
      <c r="E959" s="41" t="s">
        <v>9</v>
      </c>
      <c r="F959" s="41" t="s">
        <v>9</v>
      </c>
      <c r="G959" s="41" t="s">
        <v>9</v>
      </c>
    </row>
    <row r="960" spans="1:7" ht="8.25" customHeight="1" x14ac:dyDescent="0.25">
      <c r="A960" s="43">
        <v>974</v>
      </c>
      <c r="B960" s="40" t="s">
        <v>712</v>
      </c>
      <c r="C960" s="41" t="s">
        <v>195</v>
      </c>
      <c r="D960" s="41" t="s">
        <v>9</v>
      </c>
      <c r="E960" s="41" t="s">
        <v>9</v>
      </c>
      <c r="F960" s="41" t="s">
        <v>9</v>
      </c>
      <c r="G960" s="41" t="s">
        <v>9</v>
      </c>
    </row>
    <row r="961" spans="1:7" ht="8.25" customHeight="1" x14ac:dyDescent="0.25">
      <c r="A961" s="43">
        <v>975</v>
      </c>
      <c r="B961" s="40" t="s">
        <v>713</v>
      </c>
      <c r="C961" s="41" t="s">
        <v>195</v>
      </c>
      <c r="D961" s="41" t="s">
        <v>9</v>
      </c>
      <c r="E961" s="41" t="s">
        <v>9</v>
      </c>
      <c r="F961" s="41" t="s">
        <v>9</v>
      </c>
      <c r="G961" s="41" t="s">
        <v>9</v>
      </c>
    </row>
    <row r="962" spans="1:7" ht="8.25" customHeight="1" x14ac:dyDescent="0.25">
      <c r="A962" s="43">
        <v>976</v>
      </c>
      <c r="B962" s="40" t="s">
        <v>714</v>
      </c>
      <c r="C962" s="41" t="s">
        <v>195</v>
      </c>
      <c r="D962" s="41" t="s">
        <v>9</v>
      </c>
      <c r="E962" s="41" t="s">
        <v>9</v>
      </c>
      <c r="F962" s="41" t="s">
        <v>9</v>
      </c>
      <c r="G962" s="41" t="s">
        <v>9</v>
      </c>
    </row>
    <row r="963" spans="1:7" ht="8.25" customHeight="1" x14ac:dyDescent="0.25">
      <c r="A963" s="43">
        <v>977</v>
      </c>
      <c r="B963" s="40" t="s">
        <v>715</v>
      </c>
      <c r="C963" s="41" t="s">
        <v>195</v>
      </c>
      <c r="D963" s="41" t="s">
        <v>9</v>
      </c>
      <c r="E963" s="41" t="s">
        <v>9</v>
      </c>
      <c r="F963" s="41" t="s">
        <v>9</v>
      </c>
      <c r="G963" s="41" t="s">
        <v>9</v>
      </c>
    </row>
    <row r="964" spans="1:7" ht="8.25" customHeight="1" x14ac:dyDescent="0.25">
      <c r="A964" s="43">
        <v>978</v>
      </c>
      <c r="B964" s="40" t="s">
        <v>716</v>
      </c>
      <c r="C964" s="41" t="s">
        <v>195</v>
      </c>
      <c r="D964" s="41" t="s">
        <v>9</v>
      </c>
      <c r="E964" s="41" t="s">
        <v>9</v>
      </c>
      <c r="F964" s="41" t="s">
        <v>9</v>
      </c>
      <c r="G964" s="41" t="s">
        <v>9</v>
      </c>
    </row>
    <row r="965" spans="1:7" ht="8.25" customHeight="1" x14ac:dyDescent="0.25">
      <c r="A965" s="43">
        <v>979</v>
      </c>
      <c r="B965" s="40" t="s">
        <v>717</v>
      </c>
      <c r="C965" s="41" t="s">
        <v>195</v>
      </c>
      <c r="D965" s="41" t="s">
        <v>9</v>
      </c>
      <c r="E965" s="41" t="s">
        <v>9</v>
      </c>
      <c r="F965" s="41" t="s">
        <v>9</v>
      </c>
      <c r="G965" s="41" t="s">
        <v>9</v>
      </c>
    </row>
    <row r="966" spans="1:7" ht="8.25" customHeight="1" x14ac:dyDescent="0.25">
      <c r="A966" s="43">
        <v>980</v>
      </c>
      <c r="B966" s="40" t="s">
        <v>718</v>
      </c>
      <c r="C966" s="41" t="s">
        <v>195</v>
      </c>
      <c r="D966" s="41" t="s">
        <v>9</v>
      </c>
      <c r="E966" s="41" t="s">
        <v>9</v>
      </c>
      <c r="F966" s="41" t="s">
        <v>9</v>
      </c>
      <c r="G966" s="41" t="s">
        <v>9</v>
      </c>
    </row>
    <row r="967" spans="1:7" ht="8.25" customHeight="1" x14ac:dyDescent="0.25">
      <c r="A967" s="43">
        <v>981</v>
      </c>
      <c r="B967" s="40" t="s">
        <v>719</v>
      </c>
      <c r="C967" s="41" t="s">
        <v>195</v>
      </c>
      <c r="D967" s="41" t="s">
        <v>9</v>
      </c>
      <c r="E967" s="41" t="s">
        <v>9</v>
      </c>
      <c r="F967" s="41" t="s">
        <v>9</v>
      </c>
      <c r="G967" s="41" t="s">
        <v>9</v>
      </c>
    </row>
    <row r="968" spans="1:7" ht="8.25" customHeight="1" x14ac:dyDescent="0.25">
      <c r="A968" s="43">
        <v>985</v>
      </c>
      <c r="B968" s="40" t="s">
        <v>463</v>
      </c>
      <c r="C968" s="41" t="s">
        <v>162</v>
      </c>
      <c r="D968" s="41" t="s">
        <v>9</v>
      </c>
      <c r="E968" s="41" t="s">
        <v>9</v>
      </c>
      <c r="F968" s="41" t="s">
        <v>9</v>
      </c>
      <c r="G968" s="41" t="s">
        <v>9</v>
      </c>
    </row>
    <row r="969" spans="1:7" ht="8.25" customHeight="1" x14ac:dyDescent="0.25">
      <c r="A969" s="43">
        <v>986</v>
      </c>
      <c r="B969" s="40" t="s">
        <v>476</v>
      </c>
      <c r="C969" s="41" t="s">
        <v>189</v>
      </c>
      <c r="D969" s="41" t="s">
        <v>9</v>
      </c>
      <c r="E969" s="41" t="s">
        <v>9</v>
      </c>
      <c r="F969" s="41" t="s">
        <v>9</v>
      </c>
      <c r="G969" s="41" t="s">
        <v>9</v>
      </c>
    </row>
    <row r="970" spans="1:7" ht="8.25" customHeight="1" x14ac:dyDescent="0.25">
      <c r="A970" s="43">
        <v>987</v>
      </c>
      <c r="B970" s="40" t="s">
        <v>477</v>
      </c>
      <c r="C970" s="41" t="s">
        <v>189</v>
      </c>
      <c r="D970" s="41" t="s">
        <v>9</v>
      </c>
      <c r="E970" s="41" t="s">
        <v>9</v>
      </c>
      <c r="F970" s="41" t="s">
        <v>9</v>
      </c>
      <c r="G970" s="41" t="s">
        <v>9</v>
      </c>
    </row>
    <row r="971" spans="1:7" ht="8.25" customHeight="1" x14ac:dyDescent="0.25">
      <c r="A971" s="43">
        <v>988</v>
      </c>
      <c r="B971" s="40" t="s">
        <v>1539</v>
      </c>
      <c r="C971" s="41" t="s">
        <v>82</v>
      </c>
      <c r="D971" s="41" t="s">
        <v>139</v>
      </c>
      <c r="E971" s="41" t="s">
        <v>9</v>
      </c>
      <c r="F971" s="41" t="s">
        <v>9</v>
      </c>
      <c r="G971" s="41" t="s">
        <v>9</v>
      </c>
    </row>
    <row r="972" spans="1:7" ht="8.25" customHeight="1" x14ac:dyDescent="0.25">
      <c r="A972" s="43">
        <v>989</v>
      </c>
      <c r="B972" s="40" t="s">
        <v>1540</v>
      </c>
      <c r="C972" s="41" t="s">
        <v>82</v>
      </c>
      <c r="D972" s="41" t="s">
        <v>9</v>
      </c>
      <c r="E972" s="41" t="s">
        <v>9</v>
      </c>
      <c r="F972" s="41" t="s">
        <v>9</v>
      </c>
      <c r="G972" s="41" t="s">
        <v>9</v>
      </c>
    </row>
    <row r="973" spans="1:7" ht="8.25" customHeight="1" x14ac:dyDescent="0.25">
      <c r="A973" s="43">
        <v>990</v>
      </c>
      <c r="B973" s="40" t="s">
        <v>1541</v>
      </c>
      <c r="C973" s="41" t="s">
        <v>139</v>
      </c>
      <c r="D973" s="41" t="s">
        <v>9</v>
      </c>
      <c r="E973" s="41" t="s">
        <v>9</v>
      </c>
      <c r="F973" s="41" t="s">
        <v>9</v>
      </c>
      <c r="G973" s="41" t="s">
        <v>9</v>
      </c>
    </row>
    <row r="974" spans="1:7" ht="8.25" customHeight="1" x14ac:dyDescent="0.25">
      <c r="A974" s="43">
        <v>991</v>
      </c>
      <c r="B974" s="40" t="s">
        <v>1542</v>
      </c>
      <c r="C974" s="41" t="s">
        <v>139</v>
      </c>
      <c r="D974" s="41" t="s">
        <v>9</v>
      </c>
      <c r="E974" s="41" t="s">
        <v>9</v>
      </c>
      <c r="F974" s="41" t="s">
        <v>9</v>
      </c>
      <c r="G974" s="41" t="s">
        <v>9</v>
      </c>
    </row>
    <row r="975" spans="1:7" ht="8.25" customHeight="1" x14ac:dyDescent="0.25">
      <c r="A975" s="43">
        <v>992</v>
      </c>
      <c r="B975" s="40" t="s">
        <v>1475</v>
      </c>
      <c r="C975" s="41" t="s">
        <v>104</v>
      </c>
      <c r="D975" s="41" t="s">
        <v>9</v>
      </c>
      <c r="E975" s="41" t="s">
        <v>9</v>
      </c>
      <c r="F975" s="41" t="s">
        <v>9</v>
      </c>
      <c r="G975" s="41" t="s">
        <v>9</v>
      </c>
    </row>
    <row r="976" spans="1:7" ht="8.25" customHeight="1" x14ac:dyDescent="0.25">
      <c r="A976" s="43">
        <v>993</v>
      </c>
      <c r="B976" s="40" t="s">
        <v>1476</v>
      </c>
      <c r="C976" s="41" t="s">
        <v>104</v>
      </c>
      <c r="D976" s="41" t="s">
        <v>9</v>
      </c>
      <c r="E976" s="41" t="s">
        <v>9</v>
      </c>
      <c r="F976" s="41" t="s">
        <v>9</v>
      </c>
      <c r="G976" s="41" t="s">
        <v>9</v>
      </c>
    </row>
    <row r="977" spans="1:7" ht="8.25" customHeight="1" x14ac:dyDescent="0.25">
      <c r="A977" s="43">
        <v>994</v>
      </c>
      <c r="B977" s="40" t="s">
        <v>1477</v>
      </c>
      <c r="C977" s="41" t="s">
        <v>104</v>
      </c>
      <c r="D977" s="41" t="s">
        <v>9</v>
      </c>
      <c r="E977" s="41" t="s">
        <v>9</v>
      </c>
      <c r="F977" s="41" t="s">
        <v>9</v>
      </c>
      <c r="G977" s="41" t="s">
        <v>9</v>
      </c>
    </row>
    <row r="978" spans="1:7" ht="8.25" customHeight="1" x14ac:dyDescent="0.25">
      <c r="A978" s="43">
        <v>995</v>
      </c>
      <c r="B978" s="40" t="s">
        <v>1478</v>
      </c>
      <c r="C978" s="41" t="s">
        <v>104</v>
      </c>
      <c r="D978" s="41" t="s">
        <v>9</v>
      </c>
      <c r="E978" s="41" t="s">
        <v>9</v>
      </c>
      <c r="F978" s="41" t="s">
        <v>9</v>
      </c>
      <c r="G978" s="41" t="s">
        <v>9</v>
      </c>
    </row>
    <row r="979" spans="1:7" ht="8.25" customHeight="1" x14ac:dyDescent="0.25">
      <c r="A979" s="43">
        <v>996</v>
      </c>
      <c r="B979" s="40" t="s">
        <v>1479</v>
      </c>
      <c r="C979" s="41" t="s">
        <v>104</v>
      </c>
      <c r="D979" s="41" t="s">
        <v>9</v>
      </c>
      <c r="E979" s="41" t="s">
        <v>9</v>
      </c>
      <c r="F979" s="41" t="s">
        <v>9</v>
      </c>
      <c r="G979" s="41" t="s">
        <v>9</v>
      </c>
    </row>
    <row r="980" spans="1:7" ht="8.25" customHeight="1" x14ac:dyDescent="0.25">
      <c r="A980" s="43">
        <v>997</v>
      </c>
      <c r="B980" s="40" t="s">
        <v>1480</v>
      </c>
      <c r="C980" s="41" t="s">
        <v>104</v>
      </c>
      <c r="D980" s="41" t="s">
        <v>9</v>
      </c>
      <c r="E980" s="41" t="s">
        <v>9</v>
      </c>
      <c r="F980" s="41" t="s">
        <v>9</v>
      </c>
      <c r="G980" s="41" t="s">
        <v>9</v>
      </c>
    </row>
    <row r="981" spans="1:7" ht="8.25" customHeight="1" x14ac:dyDescent="0.25">
      <c r="A981" s="43">
        <v>998</v>
      </c>
      <c r="B981" s="40" t="s">
        <v>1481</v>
      </c>
      <c r="C981" s="41" t="s">
        <v>104</v>
      </c>
      <c r="D981" s="41" t="s">
        <v>9</v>
      </c>
      <c r="E981" s="41" t="s">
        <v>9</v>
      </c>
      <c r="F981" s="41" t="s">
        <v>9</v>
      </c>
      <c r="G981" s="41" t="s">
        <v>9</v>
      </c>
    </row>
    <row r="982" spans="1:7" ht="8.25" customHeight="1" x14ac:dyDescent="0.25">
      <c r="A982" s="43">
        <v>999</v>
      </c>
      <c r="B982" s="40" t="s">
        <v>1482</v>
      </c>
      <c r="C982" s="41" t="s">
        <v>104</v>
      </c>
      <c r="D982" s="41" t="s">
        <v>9</v>
      </c>
      <c r="E982" s="41" t="s">
        <v>9</v>
      </c>
      <c r="F982" s="41" t="s">
        <v>9</v>
      </c>
      <c r="G982" s="41" t="s">
        <v>9</v>
      </c>
    </row>
    <row r="983" spans="1:7" ht="8.25" customHeight="1" x14ac:dyDescent="0.25">
      <c r="A983" s="43">
        <v>1000</v>
      </c>
      <c r="B983" s="40" t="s">
        <v>1483</v>
      </c>
      <c r="C983" s="41" t="s">
        <v>104</v>
      </c>
      <c r="D983" s="41" t="s">
        <v>9</v>
      </c>
      <c r="E983" s="41" t="s">
        <v>9</v>
      </c>
      <c r="F983" s="41" t="s">
        <v>9</v>
      </c>
      <c r="G983" s="41" t="s">
        <v>9</v>
      </c>
    </row>
    <row r="984" spans="1:7" ht="8.25" customHeight="1" x14ac:dyDescent="0.25">
      <c r="A984" s="43">
        <v>1001</v>
      </c>
      <c r="B984" s="40" t="s">
        <v>1484</v>
      </c>
      <c r="C984" s="41" t="s">
        <v>104</v>
      </c>
      <c r="D984" s="41" t="s">
        <v>9</v>
      </c>
      <c r="E984" s="41" t="s">
        <v>9</v>
      </c>
      <c r="F984" s="41" t="s">
        <v>9</v>
      </c>
      <c r="G984" s="41" t="s">
        <v>9</v>
      </c>
    </row>
    <row r="985" spans="1:7" ht="8.25" customHeight="1" x14ac:dyDescent="0.25">
      <c r="A985" s="43">
        <v>1002</v>
      </c>
      <c r="B985" s="40" t="s">
        <v>1485</v>
      </c>
      <c r="C985" s="41" t="s">
        <v>104</v>
      </c>
      <c r="D985" s="41" t="s">
        <v>9</v>
      </c>
      <c r="E985" s="41" t="s">
        <v>9</v>
      </c>
      <c r="F985" s="41" t="s">
        <v>9</v>
      </c>
      <c r="G985" s="41" t="s">
        <v>9</v>
      </c>
    </row>
    <row r="986" spans="1:7" ht="8.25" customHeight="1" x14ac:dyDescent="0.25">
      <c r="A986" s="43">
        <v>1003</v>
      </c>
      <c r="B986" s="40" t="s">
        <v>1486</v>
      </c>
      <c r="C986" s="41" t="s">
        <v>104</v>
      </c>
      <c r="D986" s="41" t="s">
        <v>9</v>
      </c>
      <c r="E986" s="41" t="s">
        <v>9</v>
      </c>
      <c r="F986" s="41" t="s">
        <v>9</v>
      </c>
      <c r="G986" s="41" t="s">
        <v>9</v>
      </c>
    </row>
    <row r="987" spans="1:7" ht="8.25" customHeight="1" x14ac:dyDescent="0.25">
      <c r="A987" s="43">
        <v>1004</v>
      </c>
      <c r="B987" s="40" t="s">
        <v>1487</v>
      </c>
      <c r="C987" s="41" t="s">
        <v>104</v>
      </c>
      <c r="D987" s="41" t="s">
        <v>9</v>
      </c>
      <c r="E987" s="41" t="s">
        <v>9</v>
      </c>
      <c r="F987" s="41" t="s">
        <v>9</v>
      </c>
      <c r="G987" s="41" t="s">
        <v>9</v>
      </c>
    </row>
    <row r="988" spans="1:7" ht="8.25" customHeight="1" x14ac:dyDescent="0.25">
      <c r="A988" s="43">
        <v>1005</v>
      </c>
      <c r="B988" s="40" t="s">
        <v>1488</v>
      </c>
      <c r="C988" s="41" t="s">
        <v>104</v>
      </c>
      <c r="D988" s="41" t="s">
        <v>9</v>
      </c>
      <c r="E988" s="41" t="s">
        <v>9</v>
      </c>
      <c r="F988" s="41" t="s">
        <v>9</v>
      </c>
      <c r="G988" s="41" t="s">
        <v>9</v>
      </c>
    </row>
    <row r="989" spans="1:7" ht="8.25" customHeight="1" x14ac:dyDescent="0.25">
      <c r="A989" s="43">
        <v>1006</v>
      </c>
      <c r="B989" s="40" t="s">
        <v>1489</v>
      </c>
      <c r="C989" s="41" t="s">
        <v>104</v>
      </c>
      <c r="D989" s="41" t="s">
        <v>9</v>
      </c>
      <c r="E989" s="41" t="s">
        <v>9</v>
      </c>
      <c r="F989" s="41" t="s">
        <v>9</v>
      </c>
      <c r="G989" s="41" t="s">
        <v>9</v>
      </c>
    </row>
    <row r="990" spans="1:7" ht="8.25" customHeight="1" x14ac:dyDescent="0.25">
      <c r="A990" s="43">
        <v>1007</v>
      </c>
      <c r="B990" s="40" t="s">
        <v>1490</v>
      </c>
      <c r="C990" s="41" t="s">
        <v>104</v>
      </c>
      <c r="D990" s="41" t="s">
        <v>9</v>
      </c>
      <c r="E990" s="41" t="s">
        <v>9</v>
      </c>
      <c r="F990" s="41" t="s">
        <v>9</v>
      </c>
      <c r="G990" s="41" t="s">
        <v>9</v>
      </c>
    </row>
    <row r="991" spans="1:7" ht="8.25" customHeight="1" x14ac:dyDescent="0.25">
      <c r="A991" s="43">
        <v>1008</v>
      </c>
      <c r="B991" s="40" t="s">
        <v>1491</v>
      </c>
      <c r="C991" s="41" t="s">
        <v>149</v>
      </c>
      <c r="D991" s="41" t="s">
        <v>9</v>
      </c>
      <c r="E991" s="41" t="s">
        <v>9</v>
      </c>
      <c r="F991" s="41" t="s">
        <v>9</v>
      </c>
      <c r="G991" s="41" t="s">
        <v>9</v>
      </c>
    </row>
    <row r="992" spans="1:7" ht="8.25" customHeight="1" x14ac:dyDescent="0.25">
      <c r="A992" s="43">
        <v>1009</v>
      </c>
      <c r="B992" s="40" t="s">
        <v>1492</v>
      </c>
      <c r="C992" s="41" t="s">
        <v>149</v>
      </c>
      <c r="D992" s="41" t="s">
        <v>9</v>
      </c>
      <c r="E992" s="41" t="s">
        <v>9</v>
      </c>
      <c r="F992" s="41" t="s">
        <v>9</v>
      </c>
      <c r="G992" s="41" t="s">
        <v>9</v>
      </c>
    </row>
    <row r="993" spans="1:7" ht="8.25" customHeight="1" x14ac:dyDescent="0.25">
      <c r="A993" s="43">
        <v>1010</v>
      </c>
      <c r="B993" s="40" t="s">
        <v>1493</v>
      </c>
      <c r="C993" s="41" t="s">
        <v>149</v>
      </c>
      <c r="D993" s="41" t="s">
        <v>9</v>
      </c>
      <c r="E993" s="41" t="s">
        <v>9</v>
      </c>
      <c r="F993" s="41" t="s">
        <v>9</v>
      </c>
      <c r="G993" s="41" t="s">
        <v>9</v>
      </c>
    </row>
    <row r="994" spans="1:7" ht="8.25" customHeight="1" x14ac:dyDescent="0.25">
      <c r="A994" s="43">
        <v>1011</v>
      </c>
      <c r="B994" s="40" t="s">
        <v>1494</v>
      </c>
      <c r="C994" s="41" t="s">
        <v>149</v>
      </c>
      <c r="D994" s="41" t="s">
        <v>9</v>
      </c>
      <c r="E994" s="41" t="s">
        <v>9</v>
      </c>
      <c r="F994" s="41" t="s">
        <v>9</v>
      </c>
      <c r="G994" s="41" t="s">
        <v>9</v>
      </c>
    </row>
    <row r="995" spans="1:7" ht="8.25" customHeight="1" x14ac:dyDescent="0.25">
      <c r="A995" s="43">
        <v>1012</v>
      </c>
      <c r="B995" s="40" t="s">
        <v>1495</v>
      </c>
      <c r="C995" s="41" t="s">
        <v>149</v>
      </c>
      <c r="D995" s="41" t="s">
        <v>9</v>
      </c>
      <c r="E995" s="41" t="s">
        <v>9</v>
      </c>
      <c r="F995" s="41" t="s">
        <v>9</v>
      </c>
      <c r="G995" s="41" t="s">
        <v>9</v>
      </c>
    </row>
    <row r="996" spans="1:7" ht="8.25" customHeight="1" x14ac:dyDescent="0.25">
      <c r="A996" s="43">
        <v>1013</v>
      </c>
      <c r="B996" s="40" t="s">
        <v>800</v>
      </c>
      <c r="C996" s="41" t="s">
        <v>155</v>
      </c>
      <c r="D996" s="41" t="s">
        <v>9</v>
      </c>
      <c r="E996" s="41" t="s">
        <v>9</v>
      </c>
      <c r="F996" s="41" t="s">
        <v>9</v>
      </c>
      <c r="G996" s="41" t="s">
        <v>9</v>
      </c>
    </row>
    <row r="997" spans="1:7" ht="8.25" customHeight="1" x14ac:dyDescent="0.25">
      <c r="A997" s="43">
        <v>1014</v>
      </c>
      <c r="B997" s="40" t="s">
        <v>801</v>
      </c>
      <c r="C997" s="41" t="s">
        <v>155</v>
      </c>
      <c r="D997" s="41" t="s">
        <v>9</v>
      </c>
      <c r="E997" s="41" t="s">
        <v>9</v>
      </c>
      <c r="F997" s="41" t="s">
        <v>9</v>
      </c>
      <c r="G997" s="41" t="s">
        <v>9</v>
      </c>
    </row>
    <row r="998" spans="1:7" ht="8.25" customHeight="1" x14ac:dyDescent="0.25">
      <c r="A998" s="43">
        <v>1015</v>
      </c>
      <c r="B998" s="40" t="s">
        <v>802</v>
      </c>
      <c r="C998" s="41" t="s">
        <v>155</v>
      </c>
      <c r="D998" s="41" t="s">
        <v>9</v>
      </c>
      <c r="E998" s="41" t="s">
        <v>9</v>
      </c>
      <c r="F998" s="41" t="s">
        <v>9</v>
      </c>
      <c r="G998" s="41" t="s">
        <v>9</v>
      </c>
    </row>
    <row r="999" spans="1:7" ht="8.25" customHeight="1" x14ac:dyDescent="0.25">
      <c r="A999" s="43">
        <v>1016</v>
      </c>
      <c r="B999" s="40" t="s">
        <v>803</v>
      </c>
      <c r="C999" s="41" t="s">
        <v>155</v>
      </c>
      <c r="D999" s="41" t="s">
        <v>9</v>
      </c>
      <c r="E999" s="41" t="s">
        <v>9</v>
      </c>
      <c r="F999" s="41" t="s">
        <v>9</v>
      </c>
      <c r="G999" s="41" t="s">
        <v>9</v>
      </c>
    </row>
    <row r="1000" spans="1:7" ht="8.25" customHeight="1" x14ac:dyDescent="0.25">
      <c r="A1000" s="43">
        <v>1017</v>
      </c>
      <c r="B1000" s="40" t="s">
        <v>804</v>
      </c>
      <c r="C1000" s="41" t="s">
        <v>155</v>
      </c>
      <c r="D1000" s="41" t="s">
        <v>9</v>
      </c>
      <c r="E1000" s="41" t="s">
        <v>9</v>
      </c>
      <c r="F1000" s="41" t="s">
        <v>9</v>
      </c>
      <c r="G1000" s="41" t="s">
        <v>9</v>
      </c>
    </row>
    <row r="1001" spans="1:7" ht="8.25" customHeight="1" x14ac:dyDescent="0.25">
      <c r="A1001" s="43">
        <v>1018</v>
      </c>
      <c r="B1001" s="40" t="s">
        <v>805</v>
      </c>
      <c r="C1001" s="41" t="s">
        <v>155</v>
      </c>
      <c r="D1001" s="41" t="s">
        <v>9</v>
      </c>
      <c r="E1001" s="41" t="s">
        <v>9</v>
      </c>
      <c r="F1001" s="41" t="s">
        <v>9</v>
      </c>
      <c r="G1001" s="41" t="s">
        <v>9</v>
      </c>
    </row>
    <row r="1002" spans="1:7" ht="8.25" customHeight="1" x14ac:dyDescent="0.25">
      <c r="A1002" s="43">
        <v>1019</v>
      </c>
      <c r="B1002" s="40" t="s">
        <v>806</v>
      </c>
      <c r="C1002" s="41" t="s">
        <v>155</v>
      </c>
      <c r="D1002" s="41" t="s">
        <v>9</v>
      </c>
      <c r="E1002" s="41" t="s">
        <v>9</v>
      </c>
      <c r="F1002" s="41" t="s">
        <v>9</v>
      </c>
      <c r="G1002" s="41" t="s">
        <v>9</v>
      </c>
    </row>
    <row r="1003" spans="1:7" ht="8.25" customHeight="1" x14ac:dyDescent="0.25">
      <c r="A1003" s="43">
        <v>1020</v>
      </c>
      <c r="B1003" s="40" t="s">
        <v>2686</v>
      </c>
      <c r="C1003" s="41" t="s">
        <v>165</v>
      </c>
      <c r="D1003" s="41" t="s">
        <v>9</v>
      </c>
      <c r="E1003" s="41" t="s">
        <v>9</v>
      </c>
      <c r="F1003" s="41" t="s">
        <v>9</v>
      </c>
      <c r="G1003" s="41" t="s">
        <v>9</v>
      </c>
    </row>
    <row r="1004" spans="1:7" ht="8.25" customHeight="1" x14ac:dyDescent="0.25">
      <c r="A1004" s="43">
        <v>1026</v>
      </c>
      <c r="B1004" s="40" t="s">
        <v>488</v>
      </c>
      <c r="C1004" s="41" t="s">
        <v>190</v>
      </c>
      <c r="D1004" s="41" t="s">
        <v>9</v>
      </c>
      <c r="E1004" s="41" t="s">
        <v>9</v>
      </c>
      <c r="F1004" s="41" t="s">
        <v>9</v>
      </c>
      <c r="G1004" s="41" t="s">
        <v>9</v>
      </c>
    </row>
    <row r="1005" spans="1:7" ht="8.25" customHeight="1" x14ac:dyDescent="0.25">
      <c r="A1005" s="43">
        <v>1027</v>
      </c>
      <c r="B1005" s="40" t="s">
        <v>484</v>
      </c>
      <c r="C1005" s="41" t="s">
        <v>190</v>
      </c>
      <c r="D1005" s="41" t="s">
        <v>9</v>
      </c>
      <c r="E1005" s="41" t="s">
        <v>9</v>
      </c>
      <c r="F1005" s="41" t="s">
        <v>9</v>
      </c>
      <c r="G1005" s="41" t="s">
        <v>9</v>
      </c>
    </row>
    <row r="1006" spans="1:7" ht="8.25" customHeight="1" x14ac:dyDescent="0.25">
      <c r="A1006" s="43">
        <v>1028</v>
      </c>
      <c r="B1006" s="40" t="s">
        <v>485</v>
      </c>
      <c r="C1006" s="41" t="s">
        <v>190</v>
      </c>
      <c r="D1006" s="41" t="s">
        <v>9</v>
      </c>
      <c r="E1006" s="41" t="s">
        <v>9</v>
      </c>
      <c r="F1006" s="41" t="s">
        <v>9</v>
      </c>
      <c r="G1006" s="41" t="s">
        <v>9</v>
      </c>
    </row>
    <row r="1007" spans="1:7" ht="8.25" customHeight="1" x14ac:dyDescent="0.25">
      <c r="A1007" s="43">
        <v>1029</v>
      </c>
      <c r="B1007" s="40" t="s">
        <v>486</v>
      </c>
      <c r="C1007" s="41" t="s">
        <v>190</v>
      </c>
      <c r="D1007" s="41" t="s">
        <v>9</v>
      </c>
      <c r="E1007" s="41" t="s">
        <v>9</v>
      </c>
      <c r="F1007" s="41" t="s">
        <v>9</v>
      </c>
      <c r="G1007" s="41" t="s">
        <v>9</v>
      </c>
    </row>
    <row r="1008" spans="1:7" ht="8.25" customHeight="1" x14ac:dyDescent="0.25">
      <c r="A1008" s="43">
        <v>1030</v>
      </c>
      <c r="B1008" s="40" t="s">
        <v>490</v>
      </c>
      <c r="C1008" s="41" t="s">
        <v>190</v>
      </c>
      <c r="D1008" s="41" t="s">
        <v>9</v>
      </c>
      <c r="E1008" s="41" t="s">
        <v>9</v>
      </c>
      <c r="F1008" s="41" t="s">
        <v>9</v>
      </c>
      <c r="G1008" s="41" t="s">
        <v>9</v>
      </c>
    </row>
    <row r="1009" spans="1:7" ht="8.25" customHeight="1" x14ac:dyDescent="0.25">
      <c r="A1009" s="43">
        <v>1031</v>
      </c>
      <c r="B1009" s="40" t="s">
        <v>489</v>
      </c>
      <c r="C1009" s="41" t="s">
        <v>190</v>
      </c>
      <c r="D1009" s="41" t="s">
        <v>9</v>
      </c>
      <c r="E1009" s="41" t="s">
        <v>9</v>
      </c>
      <c r="F1009" s="41" t="s">
        <v>9</v>
      </c>
      <c r="G1009" s="41" t="s">
        <v>9</v>
      </c>
    </row>
    <row r="1010" spans="1:7" ht="8.25" customHeight="1" x14ac:dyDescent="0.25">
      <c r="A1010" s="43">
        <v>1032</v>
      </c>
      <c r="B1010" s="40" t="s">
        <v>493</v>
      </c>
      <c r="C1010" s="41" t="s">
        <v>190</v>
      </c>
      <c r="D1010" s="41" t="s">
        <v>9</v>
      </c>
      <c r="E1010" s="41" t="s">
        <v>9</v>
      </c>
      <c r="F1010" s="41" t="s">
        <v>9</v>
      </c>
      <c r="G1010" s="41" t="s">
        <v>9</v>
      </c>
    </row>
    <row r="1011" spans="1:7" ht="8.25" customHeight="1" x14ac:dyDescent="0.25">
      <c r="A1011" s="43">
        <v>1033</v>
      </c>
      <c r="B1011" s="40" t="s">
        <v>494</v>
      </c>
      <c r="C1011" s="41" t="s">
        <v>190</v>
      </c>
      <c r="D1011" s="41" t="s">
        <v>9</v>
      </c>
      <c r="E1011" s="41" t="s">
        <v>9</v>
      </c>
      <c r="F1011" s="41" t="s">
        <v>9</v>
      </c>
      <c r="G1011" s="41" t="s">
        <v>9</v>
      </c>
    </row>
    <row r="1012" spans="1:7" ht="8.25" customHeight="1" x14ac:dyDescent="0.25">
      <c r="A1012" s="43">
        <v>1034</v>
      </c>
      <c r="B1012" s="40" t="s">
        <v>492</v>
      </c>
      <c r="C1012" s="41" t="s">
        <v>190</v>
      </c>
      <c r="D1012" s="41" t="s">
        <v>9</v>
      </c>
      <c r="E1012" s="41" t="s">
        <v>9</v>
      </c>
      <c r="F1012" s="41" t="s">
        <v>9</v>
      </c>
      <c r="G1012" s="41" t="s">
        <v>9</v>
      </c>
    </row>
    <row r="1013" spans="1:7" ht="8.25" customHeight="1" x14ac:dyDescent="0.25">
      <c r="A1013" s="43">
        <v>1035</v>
      </c>
      <c r="B1013" s="40" t="s">
        <v>491</v>
      </c>
      <c r="C1013" s="41" t="s">
        <v>190</v>
      </c>
      <c r="D1013" s="41" t="s">
        <v>9</v>
      </c>
      <c r="E1013" s="41" t="s">
        <v>9</v>
      </c>
      <c r="F1013" s="41" t="s">
        <v>9</v>
      </c>
      <c r="G1013" s="41" t="s">
        <v>9</v>
      </c>
    </row>
    <row r="1014" spans="1:7" ht="8.25" customHeight="1" x14ac:dyDescent="0.25">
      <c r="A1014" s="43">
        <v>1036</v>
      </c>
      <c r="B1014" s="40" t="s">
        <v>464</v>
      </c>
      <c r="C1014" s="41" t="s">
        <v>144</v>
      </c>
      <c r="D1014" s="41" t="s">
        <v>9</v>
      </c>
      <c r="E1014" s="41" t="s">
        <v>9</v>
      </c>
      <c r="F1014" s="41" t="s">
        <v>9</v>
      </c>
      <c r="G1014" s="41" t="s">
        <v>9</v>
      </c>
    </row>
    <row r="1015" spans="1:7" ht="8.25" customHeight="1" x14ac:dyDescent="0.25">
      <c r="A1015" s="43">
        <v>1037</v>
      </c>
      <c r="B1015" s="40" t="s">
        <v>465</v>
      </c>
      <c r="C1015" s="41" t="s">
        <v>144</v>
      </c>
      <c r="D1015" s="41" t="s">
        <v>9</v>
      </c>
      <c r="E1015" s="41" t="s">
        <v>9</v>
      </c>
      <c r="F1015" s="41" t="s">
        <v>9</v>
      </c>
      <c r="G1015" s="41" t="s">
        <v>9</v>
      </c>
    </row>
    <row r="1016" spans="1:7" ht="8.25" customHeight="1" x14ac:dyDescent="0.25">
      <c r="A1016" s="43">
        <v>1038</v>
      </c>
      <c r="B1016" s="40" t="s">
        <v>466</v>
      </c>
      <c r="C1016" s="41" t="s">
        <v>144</v>
      </c>
      <c r="D1016" s="41" t="s">
        <v>9</v>
      </c>
      <c r="E1016" s="41" t="s">
        <v>9</v>
      </c>
      <c r="F1016" s="41" t="s">
        <v>9</v>
      </c>
      <c r="G1016" s="41" t="s">
        <v>9</v>
      </c>
    </row>
    <row r="1017" spans="1:7" ht="8.25" customHeight="1" x14ac:dyDescent="0.25">
      <c r="A1017" s="43">
        <v>1039</v>
      </c>
      <c r="B1017" s="40" t="s">
        <v>467</v>
      </c>
      <c r="C1017" s="41" t="s">
        <v>144</v>
      </c>
      <c r="D1017" s="41" t="s">
        <v>9</v>
      </c>
      <c r="E1017" s="41" t="s">
        <v>9</v>
      </c>
      <c r="F1017" s="41" t="s">
        <v>9</v>
      </c>
      <c r="G1017" s="41" t="s">
        <v>9</v>
      </c>
    </row>
    <row r="1018" spans="1:7" ht="8.25" customHeight="1" x14ac:dyDescent="0.25">
      <c r="A1018" s="43">
        <v>1040</v>
      </c>
      <c r="B1018" s="40" t="s">
        <v>468</v>
      </c>
      <c r="C1018" s="41" t="s">
        <v>144</v>
      </c>
      <c r="D1018" s="41" t="s">
        <v>9</v>
      </c>
      <c r="E1018" s="41" t="s">
        <v>9</v>
      </c>
      <c r="F1018" s="41" t="s">
        <v>9</v>
      </c>
      <c r="G1018" s="41" t="s">
        <v>9</v>
      </c>
    </row>
    <row r="1019" spans="1:7" ht="8.25" customHeight="1" x14ac:dyDescent="0.25">
      <c r="A1019" s="43">
        <v>1041</v>
      </c>
      <c r="B1019" s="40" t="s">
        <v>469</v>
      </c>
      <c r="C1019" s="41" t="s">
        <v>144</v>
      </c>
      <c r="D1019" s="41" t="s">
        <v>9</v>
      </c>
      <c r="E1019" s="41" t="s">
        <v>9</v>
      </c>
      <c r="F1019" s="41" t="s">
        <v>9</v>
      </c>
      <c r="G1019" s="41" t="s">
        <v>9</v>
      </c>
    </row>
    <row r="1020" spans="1:7" ht="8.25" customHeight="1" x14ac:dyDescent="0.25">
      <c r="A1020" s="43">
        <v>1042</v>
      </c>
      <c r="B1020" s="40" t="s">
        <v>470</v>
      </c>
      <c r="C1020" s="41" t="s">
        <v>144</v>
      </c>
      <c r="D1020" s="41" t="s">
        <v>9</v>
      </c>
      <c r="E1020" s="41" t="s">
        <v>9</v>
      </c>
      <c r="F1020" s="41" t="s">
        <v>9</v>
      </c>
      <c r="G1020" s="41" t="s">
        <v>9</v>
      </c>
    </row>
    <row r="1021" spans="1:7" ht="8.25" customHeight="1" x14ac:dyDescent="0.25">
      <c r="A1021" s="43">
        <v>1043</v>
      </c>
      <c r="B1021" s="40" t="s">
        <v>471</v>
      </c>
      <c r="C1021" s="41" t="s">
        <v>144</v>
      </c>
      <c r="D1021" s="41" t="s">
        <v>9</v>
      </c>
      <c r="E1021" s="41" t="s">
        <v>9</v>
      </c>
      <c r="F1021" s="41" t="s">
        <v>9</v>
      </c>
      <c r="G1021" s="41" t="s">
        <v>9</v>
      </c>
    </row>
    <row r="1022" spans="1:7" ht="8.25" customHeight="1" x14ac:dyDescent="0.25">
      <c r="A1022" s="43">
        <v>1044</v>
      </c>
      <c r="B1022" s="40" t="s">
        <v>472</v>
      </c>
      <c r="C1022" s="41" t="s">
        <v>144</v>
      </c>
      <c r="D1022" s="41" t="s">
        <v>9</v>
      </c>
      <c r="E1022" s="41" t="s">
        <v>9</v>
      </c>
      <c r="F1022" s="41" t="s">
        <v>9</v>
      </c>
      <c r="G1022" s="41" t="s">
        <v>9</v>
      </c>
    </row>
    <row r="1023" spans="1:7" ht="8.25" customHeight="1" x14ac:dyDescent="0.25">
      <c r="A1023" s="43">
        <v>1045</v>
      </c>
      <c r="B1023" s="40" t="s">
        <v>473</v>
      </c>
      <c r="C1023" s="41" t="s">
        <v>144</v>
      </c>
      <c r="D1023" s="41" t="s">
        <v>9</v>
      </c>
      <c r="E1023" s="41" t="s">
        <v>9</v>
      </c>
      <c r="F1023" s="41" t="s">
        <v>9</v>
      </c>
      <c r="G1023" s="41" t="s">
        <v>9</v>
      </c>
    </row>
    <row r="1024" spans="1:7" ht="8.25" customHeight="1" x14ac:dyDescent="0.25">
      <c r="A1024" s="43">
        <v>1046</v>
      </c>
      <c r="B1024" s="40" t="s">
        <v>474</v>
      </c>
      <c r="C1024" s="41" t="s">
        <v>144</v>
      </c>
      <c r="D1024" s="41" t="s">
        <v>9</v>
      </c>
      <c r="E1024" s="41" t="s">
        <v>9</v>
      </c>
      <c r="F1024" s="41" t="s">
        <v>9</v>
      </c>
      <c r="G1024" s="41" t="s">
        <v>9</v>
      </c>
    </row>
    <row r="1025" spans="1:7" ht="8.25" customHeight="1" x14ac:dyDescent="0.25">
      <c r="A1025" s="43">
        <v>1047</v>
      </c>
      <c r="B1025" s="40" t="s">
        <v>944</v>
      </c>
      <c r="C1025" s="41" t="s">
        <v>84</v>
      </c>
      <c r="D1025" s="41" t="s">
        <v>9</v>
      </c>
      <c r="E1025" s="41" t="s">
        <v>9</v>
      </c>
      <c r="F1025" s="41" t="s">
        <v>9</v>
      </c>
      <c r="G1025" s="41" t="s">
        <v>9</v>
      </c>
    </row>
    <row r="1026" spans="1:7" ht="8.25" customHeight="1" x14ac:dyDescent="0.25">
      <c r="A1026" s="43">
        <v>1048</v>
      </c>
      <c r="B1026" s="40" t="s">
        <v>945</v>
      </c>
      <c r="C1026" s="41" t="s">
        <v>84</v>
      </c>
      <c r="D1026" s="41" t="s">
        <v>9</v>
      </c>
      <c r="E1026" s="41" t="s">
        <v>9</v>
      </c>
      <c r="F1026" s="41" t="s">
        <v>9</v>
      </c>
      <c r="G1026" s="41" t="s">
        <v>9</v>
      </c>
    </row>
    <row r="1027" spans="1:7" ht="8.25" customHeight="1" x14ac:dyDescent="0.25">
      <c r="A1027" s="43">
        <v>1049</v>
      </c>
      <c r="B1027" s="40" t="s">
        <v>946</v>
      </c>
      <c r="C1027" s="41" t="s">
        <v>84</v>
      </c>
      <c r="D1027" s="41" t="s">
        <v>9</v>
      </c>
      <c r="E1027" s="41" t="s">
        <v>9</v>
      </c>
      <c r="F1027" s="41" t="s">
        <v>9</v>
      </c>
      <c r="G1027" s="41" t="s">
        <v>9</v>
      </c>
    </row>
    <row r="1028" spans="1:7" ht="8.25" customHeight="1" x14ac:dyDescent="0.25">
      <c r="A1028" s="43">
        <v>1050</v>
      </c>
      <c r="B1028" s="40" t="s">
        <v>954</v>
      </c>
      <c r="C1028" s="41" t="s">
        <v>84</v>
      </c>
      <c r="D1028" s="41" t="s">
        <v>9</v>
      </c>
      <c r="E1028" s="41" t="s">
        <v>9</v>
      </c>
      <c r="F1028" s="41" t="s">
        <v>9</v>
      </c>
      <c r="G1028" s="41" t="s">
        <v>9</v>
      </c>
    </row>
    <row r="1029" spans="1:7" ht="8.25" customHeight="1" x14ac:dyDescent="0.25">
      <c r="A1029" s="43">
        <v>1051</v>
      </c>
      <c r="B1029" s="40" t="s">
        <v>947</v>
      </c>
      <c r="C1029" s="41" t="s">
        <v>84</v>
      </c>
      <c r="D1029" s="41" t="s">
        <v>9</v>
      </c>
      <c r="E1029" s="41" t="s">
        <v>9</v>
      </c>
      <c r="F1029" s="41" t="s">
        <v>9</v>
      </c>
      <c r="G1029" s="41" t="s">
        <v>9</v>
      </c>
    </row>
    <row r="1030" spans="1:7" ht="8.25" customHeight="1" x14ac:dyDescent="0.25">
      <c r="A1030" s="43">
        <v>1052</v>
      </c>
      <c r="B1030" s="40" t="s">
        <v>948</v>
      </c>
      <c r="C1030" s="41" t="s">
        <v>84</v>
      </c>
      <c r="D1030" s="41" t="s">
        <v>9</v>
      </c>
      <c r="E1030" s="41" t="s">
        <v>9</v>
      </c>
      <c r="F1030" s="41" t="s">
        <v>9</v>
      </c>
      <c r="G1030" s="41" t="s">
        <v>9</v>
      </c>
    </row>
    <row r="1031" spans="1:7" ht="8.25" customHeight="1" x14ac:dyDescent="0.25">
      <c r="A1031" s="43">
        <v>1053</v>
      </c>
      <c r="B1031" s="40" t="s">
        <v>949</v>
      </c>
      <c r="C1031" s="41" t="s">
        <v>84</v>
      </c>
      <c r="D1031" s="41" t="s">
        <v>9</v>
      </c>
      <c r="E1031" s="41" t="s">
        <v>9</v>
      </c>
      <c r="F1031" s="41" t="s">
        <v>9</v>
      </c>
      <c r="G1031" s="41" t="s">
        <v>9</v>
      </c>
    </row>
    <row r="1032" spans="1:7" ht="8.25" customHeight="1" x14ac:dyDescent="0.25">
      <c r="A1032" s="43">
        <v>1054</v>
      </c>
      <c r="B1032" s="40" t="s">
        <v>950</v>
      </c>
      <c r="C1032" s="41" t="s">
        <v>84</v>
      </c>
      <c r="D1032" s="41" t="s">
        <v>9</v>
      </c>
      <c r="E1032" s="41" t="s">
        <v>9</v>
      </c>
      <c r="F1032" s="41" t="s">
        <v>9</v>
      </c>
      <c r="G1032" s="41" t="s">
        <v>9</v>
      </c>
    </row>
    <row r="1033" spans="1:7" ht="8.25" customHeight="1" x14ac:dyDescent="0.25">
      <c r="A1033" s="43">
        <v>1055</v>
      </c>
      <c r="B1033" s="40" t="s">
        <v>951</v>
      </c>
      <c r="C1033" s="41" t="s">
        <v>84</v>
      </c>
      <c r="D1033" s="41" t="s">
        <v>9</v>
      </c>
      <c r="E1033" s="41" t="s">
        <v>9</v>
      </c>
      <c r="F1033" s="41" t="s">
        <v>9</v>
      </c>
      <c r="G1033" s="41" t="s">
        <v>9</v>
      </c>
    </row>
    <row r="1034" spans="1:7" ht="8.25" customHeight="1" x14ac:dyDescent="0.25">
      <c r="A1034" s="43">
        <v>1056</v>
      </c>
      <c r="B1034" s="40" t="s">
        <v>952</v>
      </c>
      <c r="C1034" s="41" t="s">
        <v>84</v>
      </c>
      <c r="D1034" s="41" t="s">
        <v>9</v>
      </c>
      <c r="E1034" s="41" t="s">
        <v>9</v>
      </c>
      <c r="F1034" s="41" t="s">
        <v>9</v>
      </c>
      <c r="G1034" s="41" t="s">
        <v>9</v>
      </c>
    </row>
    <row r="1035" spans="1:7" ht="8.25" customHeight="1" x14ac:dyDescent="0.25">
      <c r="A1035" s="43">
        <v>1057</v>
      </c>
      <c r="B1035" s="40" t="s">
        <v>953</v>
      </c>
      <c r="C1035" s="41" t="s">
        <v>84</v>
      </c>
      <c r="D1035" s="41" t="s">
        <v>9</v>
      </c>
      <c r="E1035" s="41" t="s">
        <v>9</v>
      </c>
      <c r="F1035" s="41" t="s">
        <v>9</v>
      </c>
      <c r="G1035" s="41" t="s">
        <v>9</v>
      </c>
    </row>
    <row r="1036" spans="1:7" ht="8.25" customHeight="1" x14ac:dyDescent="0.25">
      <c r="A1036" s="43">
        <v>1058</v>
      </c>
      <c r="B1036" s="40" t="s">
        <v>962</v>
      </c>
      <c r="C1036" s="41" t="s">
        <v>83</v>
      </c>
      <c r="D1036" s="41" t="s">
        <v>9</v>
      </c>
      <c r="E1036" s="41" t="s">
        <v>9</v>
      </c>
      <c r="F1036" s="41" t="s">
        <v>9</v>
      </c>
      <c r="G1036" s="41" t="s">
        <v>9</v>
      </c>
    </row>
    <row r="1037" spans="1:7" ht="8.25" customHeight="1" x14ac:dyDescent="0.25">
      <c r="A1037" s="43">
        <v>1059</v>
      </c>
      <c r="B1037" s="40" t="s">
        <v>1531</v>
      </c>
      <c r="C1037" s="41" t="s">
        <v>146</v>
      </c>
      <c r="D1037" s="41" t="s">
        <v>9</v>
      </c>
      <c r="E1037" s="41" t="s">
        <v>9</v>
      </c>
      <c r="F1037" s="41" t="s">
        <v>9</v>
      </c>
      <c r="G1037" s="41" t="s">
        <v>9</v>
      </c>
    </row>
    <row r="1038" spans="1:7" ht="8.25" customHeight="1" x14ac:dyDescent="0.25">
      <c r="A1038" s="43">
        <v>1060</v>
      </c>
      <c r="B1038" s="40" t="s">
        <v>1532</v>
      </c>
      <c r="C1038" s="41" t="s">
        <v>146</v>
      </c>
      <c r="D1038" s="41" t="s">
        <v>9</v>
      </c>
      <c r="E1038" s="41" t="s">
        <v>9</v>
      </c>
      <c r="F1038" s="41" t="s">
        <v>9</v>
      </c>
      <c r="G1038" s="41" t="s">
        <v>9</v>
      </c>
    </row>
    <row r="1039" spans="1:7" ht="8.25" customHeight="1" x14ac:dyDescent="0.25">
      <c r="A1039" s="43">
        <v>1061</v>
      </c>
      <c r="B1039" s="40" t="s">
        <v>1533</v>
      </c>
      <c r="C1039" s="41" t="s">
        <v>146</v>
      </c>
      <c r="D1039" s="41" t="s">
        <v>9</v>
      </c>
      <c r="E1039" s="41" t="s">
        <v>9</v>
      </c>
      <c r="F1039" s="41" t="s">
        <v>9</v>
      </c>
      <c r="G1039" s="41" t="s">
        <v>9</v>
      </c>
    </row>
    <row r="1040" spans="1:7" ht="8.25" customHeight="1" x14ac:dyDescent="0.25">
      <c r="A1040" s="43">
        <v>1062</v>
      </c>
      <c r="B1040" s="40" t="s">
        <v>1534</v>
      </c>
      <c r="C1040" s="41" t="s">
        <v>146</v>
      </c>
      <c r="D1040" s="41" t="s">
        <v>9</v>
      </c>
      <c r="E1040" s="41" t="s">
        <v>9</v>
      </c>
      <c r="F1040" s="41" t="s">
        <v>9</v>
      </c>
      <c r="G1040" s="41" t="s">
        <v>9</v>
      </c>
    </row>
    <row r="1041" spans="1:7" ht="8.25" customHeight="1" x14ac:dyDescent="0.25">
      <c r="A1041" s="43">
        <v>1063</v>
      </c>
      <c r="B1041" s="40" t="s">
        <v>1535</v>
      </c>
      <c r="C1041" s="41" t="s">
        <v>146</v>
      </c>
      <c r="D1041" s="41" t="s">
        <v>9</v>
      </c>
      <c r="E1041" s="41" t="s">
        <v>9</v>
      </c>
      <c r="F1041" s="41" t="s">
        <v>9</v>
      </c>
      <c r="G1041" s="41" t="s">
        <v>9</v>
      </c>
    </row>
    <row r="1042" spans="1:7" ht="8.25" customHeight="1" x14ac:dyDescent="0.25">
      <c r="A1042" s="43">
        <v>1064</v>
      </c>
      <c r="B1042" s="40" t="s">
        <v>1536</v>
      </c>
      <c r="C1042" s="41" t="s">
        <v>146</v>
      </c>
      <c r="D1042" s="41" t="s">
        <v>9</v>
      </c>
      <c r="E1042" s="41" t="s">
        <v>9</v>
      </c>
      <c r="F1042" s="41" t="s">
        <v>9</v>
      </c>
      <c r="G1042" s="41" t="s">
        <v>9</v>
      </c>
    </row>
    <row r="1043" spans="1:7" ht="8.25" customHeight="1" x14ac:dyDescent="0.25">
      <c r="A1043" s="43">
        <v>1065</v>
      </c>
      <c r="B1043" s="40" t="s">
        <v>1537</v>
      </c>
      <c r="C1043" s="41" t="s">
        <v>146</v>
      </c>
      <c r="D1043" s="41" t="s">
        <v>9</v>
      </c>
      <c r="E1043" s="41" t="s">
        <v>9</v>
      </c>
      <c r="F1043" s="41" t="s">
        <v>9</v>
      </c>
      <c r="G1043" s="41" t="s">
        <v>9</v>
      </c>
    </row>
    <row r="1044" spans="1:7" ht="8.25" customHeight="1" x14ac:dyDescent="0.25">
      <c r="A1044" s="43">
        <v>1066</v>
      </c>
      <c r="B1044" s="40" t="s">
        <v>1538</v>
      </c>
      <c r="C1044" s="41" t="s">
        <v>146</v>
      </c>
      <c r="D1044" s="41" t="s">
        <v>9</v>
      </c>
      <c r="E1044" s="41" t="s">
        <v>9</v>
      </c>
      <c r="F1044" s="41" t="s">
        <v>9</v>
      </c>
      <c r="G1044" s="41" t="s">
        <v>9</v>
      </c>
    </row>
    <row r="1045" spans="1:7" ht="8.25" customHeight="1" x14ac:dyDescent="0.25">
      <c r="A1045" s="43">
        <v>1067</v>
      </c>
      <c r="B1045" s="40" t="s">
        <v>1223</v>
      </c>
      <c r="C1045" s="41" t="s">
        <v>147</v>
      </c>
      <c r="D1045" s="41" t="s">
        <v>9</v>
      </c>
      <c r="E1045" s="41" t="s">
        <v>9</v>
      </c>
      <c r="F1045" s="41" t="s">
        <v>9</v>
      </c>
      <c r="G1045" s="41" t="s">
        <v>9</v>
      </c>
    </row>
    <row r="1046" spans="1:7" ht="8.25" customHeight="1" x14ac:dyDescent="0.25">
      <c r="A1046" s="43">
        <v>1068</v>
      </c>
      <c r="B1046" s="40" t="s">
        <v>1224</v>
      </c>
      <c r="C1046" s="41" t="s">
        <v>147</v>
      </c>
      <c r="D1046" s="41" t="s">
        <v>9</v>
      </c>
      <c r="E1046" s="41" t="s">
        <v>9</v>
      </c>
      <c r="F1046" s="41" t="s">
        <v>9</v>
      </c>
      <c r="G1046" s="41" t="s">
        <v>9</v>
      </c>
    </row>
    <row r="1047" spans="1:7" ht="8.25" customHeight="1" x14ac:dyDescent="0.25">
      <c r="A1047" s="43">
        <v>1069</v>
      </c>
      <c r="B1047" s="40" t="s">
        <v>1225</v>
      </c>
      <c r="C1047" s="41" t="s">
        <v>147</v>
      </c>
      <c r="D1047" s="41" t="s">
        <v>9</v>
      </c>
      <c r="E1047" s="41" t="s">
        <v>9</v>
      </c>
      <c r="F1047" s="41" t="s">
        <v>9</v>
      </c>
      <c r="G1047" s="41" t="s">
        <v>9</v>
      </c>
    </row>
    <row r="1048" spans="1:7" ht="8.25" customHeight="1" x14ac:dyDescent="0.25">
      <c r="A1048" s="43">
        <v>1070</v>
      </c>
      <c r="B1048" s="40" t="s">
        <v>1226</v>
      </c>
      <c r="C1048" s="41" t="s">
        <v>147</v>
      </c>
      <c r="D1048" s="41" t="s">
        <v>9</v>
      </c>
      <c r="E1048" s="41" t="s">
        <v>9</v>
      </c>
      <c r="F1048" s="41" t="s">
        <v>9</v>
      </c>
      <c r="G1048" s="41" t="s">
        <v>9</v>
      </c>
    </row>
    <row r="1049" spans="1:7" ht="8.25" customHeight="1" x14ac:dyDescent="0.25">
      <c r="A1049" s="43">
        <v>1071</v>
      </c>
      <c r="B1049" s="40" t="s">
        <v>1227</v>
      </c>
      <c r="C1049" s="41" t="s">
        <v>147</v>
      </c>
      <c r="D1049" s="41" t="s">
        <v>9</v>
      </c>
      <c r="E1049" s="41" t="s">
        <v>9</v>
      </c>
      <c r="F1049" s="41" t="s">
        <v>9</v>
      </c>
      <c r="G1049" s="41" t="s">
        <v>9</v>
      </c>
    </row>
    <row r="1050" spans="1:7" ht="8.25" customHeight="1" x14ac:dyDescent="0.25">
      <c r="A1050" s="43">
        <v>1072</v>
      </c>
      <c r="B1050" s="40" t="s">
        <v>1228</v>
      </c>
      <c r="C1050" s="41" t="s">
        <v>147</v>
      </c>
      <c r="D1050" s="41" t="s">
        <v>9</v>
      </c>
      <c r="E1050" s="41" t="s">
        <v>9</v>
      </c>
      <c r="F1050" s="41" t="s">
        <v>9</v>
      </c>
      <c r="G1050" s="41" t="s">
        <v>9</v>
      </c>
    </row>
    <row r="1051" spans="1:7" ht="8.25" customHeight="1" x14ac:dyDescent="0.25">
      <c r="A1051" s="43">
        <v>1073</v>
      </c>
      <c r="B1051" s="40" t="s">
        <v>1229</v>
      </c>
      <c r="C1051" s="41" t="s">
        <v>147</v>
      </c>
      <c r="D1051" s="41" t="s">
        <v>9</v>
      </c>
      <c r="E1051" s="41" t="s">
        <v>9</v>
      </c>
      <c r="F1051" s="41" t="s">
        <v>9</v>
      </c>
      <c r="G1051" s="41" t="s">
        <v>9</v>
      </c>
    </row>
    <row r="1052" spans="1:7" ht="8.25" customHeight="1" x14ac:dyDescent="0.25">
      <c r="A1052" s="43">
        <v>1074</v>
      </c>
      <c r="B1052" s="40" t="s">
        <v>1230</v>
      </c>
      <c r="C1052" s="41" t="s">
        <v>147</v>
      </c>
      <c r="D1052" s="41" t="s">
        <v>9</v>
      </c>
      <c r="E1052" s="41" t="s">
        <v>9</v>
      </c>
      <c r="F1052" s="41" t="s">
        <v>9</v>
      </c>
      <c r="G1052" s="41" t="s">
        <v>9</v>
      </c>
    </row>
    <row r="1053" spans="1:7" ht="8.25" customHeight="1" x14ac:dyDescent="0.25">
      <c r="A1053" s="43">
        <v>1075</v>
      </c>
      <c r="B1053" s="40" t="s">
        <v>1231</v>
      </c>
      <c r="C1053" s="41" t="s">
        <v>147</v>
      </c>
      <c r="D1053" s="41" t="s">
        <v>9</v>
      </c>
      <c r="E1053" s="41" t="s">
        <v>9</v>
      </c>
      <c r="F1053" s="41" t="s">
        <v>9</v>
      </c>
      <c r="G1053" s="41" t="s">
        <v>9</v>
      </c>
    </row>
    <row r="1054" spans="1:7" ht="8.25" customHeight="1" x14ac:dyDescent="0.25">
      <c r="A1054" s="43">
        <v>1076</v>
      </c>
      <c r="B1054" s="40" t="s">
        <v>1232</v>
      </c>
      <c r="C1054" s="41" t="s">
        <v>147</v>
      </c>
      <c r="D1054" s="41" t="s">
        <v>9</v>
      </c>
      <c r="E1054" s="41" t="s">
        <v>9</v>
      </c>
      <c r="F1054" s="41" t="s">
        <v>9</v>
      </c>
      <c r="G1054" s="41" t="s">
        <v>9</v>
      </c>
    </row>
    <row r="1055" spans="1:7" ht="8.25" customHeight="1" x14ac:dyDescent="0.25">
      <c r="A1055" s="43">
        <v>1077</v>
      </c>
      <c r="B1055" s="40" t="s">
        <v>1233</v>
      </c>
      <c r="C1055" s="41" t="s">
        <v>147</v>
      </c>
      <c r="D1055" s="41" t="s">
        <v>9</v>
      </c>
      <c r="E1055" s="41" t="s">
        <v>9</v>
      </c>
      <c r="F1055" s="41" t="s">
        <v>9</v>
      </c>
      <c r="G1055" s="41" t="s">
        <v>9</v>
      </c>
    </row>
    <row r="1056" spans="1:7" ht="8.25" customHeight="1" x14ac:dyDescent="0.25">
      <c r="A1056" s="43">
        <v>1078</v>
      </c>
      <c r="B1056" s="40" t="s">
        <v>1234</v>
      </c>
      <c r="C1056" s="41" t="s">
        <v>147</v>
      </c>
      <c r="D1056" s="41" t="s">
        <v>9</v>
      </c>
      <c r="E1056" s="41" t="s">
        <v>9</v>
      </c>
      <c r="F1056" s="41" t="s">
        <v>9</v>
      </c>
      <c r="G1056" s="41" t="s">
        <v>9</v>
      </c>
    </row>
    <row r="1057" spans="1:7" ht="8.25" customHeight="1" x14ac:dyDescent="0.25">
      <c r="A1057" s="43">
        <v>1079</v>
      </c>
      <c r="B1057" s="40" t="s">
        <v>1235</v>
      </c>
      <c r="C1057" s="41" t="s">
        <v>147</v>
      </c>
      <c r="D1057" s="41" t="s">
        <v>9</v>
      </c>
      <c r="E1057" s="41" t="s">
        <v>9</v>
      </c>
      <c r="F1057" s="41" t="s">
        <v>9</v>
      </c>
      <c r="G1057" s="41" t="s">
        <v>9</v>
      </c>
    </row>
    <row r="1058" spans="1:7" ht="8.25" customHeight="1" x14ac:dyDescent="0.25">
      <c r="A1058" s="43">
        <v>1080</v>
      </c>
      <c r="B1058" s="40" t="s">
        <v>1236</v>
      </c>
      <c r="C1058" s="41" t="s">
        <v>147</v>
      </c>
      <c r="D1058" s="41" t="s">
        <v>9</v>
      </c>
      <c r="E1058" s="41" t="s">
        <v>9</v>
      </c>
      <c r="F1058" s="41" t="s">
        <v>9</v>
      </c>
      <c r="G1058" s="41" t="s">
        <v>9</v>
      </c>
    </row>
    <row r="1059" spans="1:7" ht="8.25" customHeight="1" x14ac:dyDescent="0.25">
      <c r="A1059" s="43">
        <v>1081</v>
      </c>
      <c r="B1059" s="40" t="s">
        <v>1237</v>
      </c>
      <c r="C1059" s="41" t="s">
        <v>147</v>
      </c>
      <c r="D1059" s="41" t="s">
        <v>9</v>
      </c>
      <c r="E1059" s="41" t="s">
        <v>9</v>
      </c>
      <c r="F1059" s="41" t="s">
        <v>9</v>
      </c>
      <c r="G1059" s="41" t="s">
        <v>9</v>
      </c>
    </row>
    <row r="1060" spans="1:7" ht="8.25" customHeight="1" x14ac:dyDescent="0.25">
      <c r="A1060" s="43">
        <v>1082</v>
      </c>
      <c r="B1060" s="40" t="s">
        <v>1238</v>
      </c>
      <c r="C1060" s="41" t="s">
        <v>147</v>
      </c>
      <c r="D1060" s="41" t="s">
        <v>9</v>
      </c>
      <c r="E1060" s="41" t="s">
        <v>9</v>
      </c>
      <c r="F1060" s="41" t="s">
        <v>9</v>
      </c>
      <c r="G1060" s="41" t="s">
        <v>9</v>
      </c>
    </row>
    <row r="1061" spans="1:7" ht="8.25" customHeight="1" x14ac:dyDescent="0.25">
      <c r="A1061" s="43">
        <v>1083</v>
      </c>
      <c r="B1061" s="40" t="s">
        <v>1239</v>
      </c>
      <c r="C1061" s="41" t="s">
        <v>147</v>
      </c>
      <c r="D1061" s="41" t="s">
        <v>9</v>
      </c>
      <c r="E1061" s="41" t="s">
        <v>9</v>
      </c>
      <c r="F1061" s="41" t="s">
        <v>9</v>
      </c>
      <c r="G1061" s="41" t="s">
        <v>9</v>
      </c>
    </row>
    <row r="1062" spans="1:7" ht="8.25" customHeight="1" x14ac:dyDescent="0.25">
      <c r="A1062" s="43">
        <v>1084</v>
      </c>
      <c r="B1062" s="40" t="s">
        <v>1240</v>
      </c>
      <c r="C1062" s="41" t="s">
        <v>147</v>
      </c>
      <c r="D1062" s="41" t="s">
        <v>9</v>
      </c>
      <c r="E1062" s="41" t="s">
        <v>9</v>
      </c>
      <c r="F1062" s="41" t="s">
        <v>9</v>
      </c>
      <c r="G1062" s="41" t="s">
        <v>9</v>
      </c>
    </row>
    <row r="1063" spans="1:7" ht="8.25" customHeight="1" x14ac:dyDescent="0.25">
      <c r="A1063" s="43">
        <v>1085</v>
      </c>
      <c r="B1063" s="40" t="s">
        <v>1241</v>
      </c>
      <c r="C1063" s="41" t="s">
        <v>147</v>
      </c>
      <c r="D1063" s="41" t="s">
        <v>9</v>
      </c>
      <c r="E1063" s="41" t="s">
        <v>9</v>
      </c>
      <c r="F1063" s="41" t="s">
        <v>9</v>
      </c>
      <c r="G1063" s="41" t="s">
        <v>9</v>
      </c>
    </row>
    <row r="1064" spans="1:7" ht="8.25" customHeight="1" x14ac:dyDescent="0.25">
      <c r="A1064" s="43">
        <v>1086</v>
      </c>
      <c r="B1064" s="40" t="s">
        <v>1242</v>
      </c>
      <c r="C1064" s="41" t="s">
        <v>147</v>
      </c>
      <c r="D1064" s="41" t="s">
        <v>9</v>
      </c>
      <c r="E1064" s="41" t="s">
        <v>9</v>
      </c>
      <c r="F1064" s="41" t="s">
        <v>9</v>
      </c>
      <c r="G1064" s="41" t="s">
        <v>9</v>
      </c>
    </row>
    <row r="1065" spans="1:7" ht="8.25" customHeight="1" x14ac:dyDescent="0.25">
      <c r="A1065" s="43">
        <v>1087</v>
      </c>
      <c r="B1065" s="40" t="s">
        <v>1243</v>
      </c>
      <c r="C1065" s="41" t="s">
        <v>147</v>
      </c>
      <c r="D1065" s="41" t="s">
        <v>9</v>
      </c>
      <c r="E1065" s="41" t="s">
        <v>9</v>
      </c>
      <c r="F1065" s="41" t="s">
        <v>9</v>
      </c>
      <c r="G1065" s="41" t="s">
        <v>9</v>
      </c>
    </row>
    <row r="1066" spans="1:7" ht="8.25" customHeight="1" x14ac:dyDescent="0.25">
      <c r="A1066" s="43">
        <v>1088</v>
      </c>
      <c r="B1066" s="40" t="s">
        <v>1244</v>
      </c>
      <c r="C1066" s="41" t="s">
        <v>147</v>
      </c>
      <c r="D1066" s="41" t="s">
        <v>9</v>
      </c>
      <c r="E1066" s="41" t="s">
        <v>9</v>
      </c>
      <c r="F1066" s="41" t="s">
        <v>9</v>
      </c>
      <c r="G1066" s="41" t="s">
        <v>9</v>
      </c>
    </row>
    <row r="1067" spans="1:7" ht="8.25" customHeight="1" x14ac:dyDescent="0.25">
      <c r="A1067" s="43">
        <v>1089</v>
      </c>
      <c r="B1067" s="40" t="s">
        <v>1245</v>
      </c>
      <c r="C1067" s="41" t="s">
        <v>147</v>
      </c>
      <c r="D1067" s="41" t="s">
        <v>9</v>
      </c>
      <c r="E1067" s="41" t="s">
        <v>9</v>
      </c>
      <c r="F1067" s="41" t="s">
        <v>9</v>
      </c>
      <c r="G1067" s="41" t="s">
        <v>9</v>
      </c>
    </row>
    <row r="1068" spans="1:7" ht="8.25" customHeight="1" x14ac:dyDescent="0.25">
      <c r="A1068" s="43">
        <v>1090</v>
      </c>
      <c r="B1068" s="40" t="s">
        <v>1246</v>
      </c>
      <c r="C1068" s="41" t="s">
        <v>147</v>
      </c>
      <c r="D1068" s="41" t="s">
        <v>9</v>
      </c>
      <c r="E1068" s="41" t="s">
        <v>9</v>
      </c>
      <c r="F1068" s="41" t="s">
        <v>9</v>
      </c>
      <c r="G1068" s="41" t="s">
        <v>9</v>
      </c>
    </row>
    <row r="1069" spans="1:7" ht="8.25" customHeight="1" x14ac:dyDescent="0.25">
      <c r="A1069" s="43">
        <v>1091</v>
      </c>
      <c r="B1069" s="40" t="s">
        <v>1247</v>
      </c>
      <c r="C1069" s="41" t="s">
        <v>147</v>
      </c>
      <c r="D1069" s="41" t="s">
        <v>9</v>
      </c>
      <c r="E1069" s="41" t="s">
        <v>9</v>
      </c>
      <c r="F1069" s="41" t="s">
        <v>9</v>
      </c>
      <c r="G1069" s="41" t="s">
        <v>9</v>
      </c>
    </row>
    <row r="1070" spans="1:7" ht="8.25" customHeight="1" x14ac:dyDescent="0.25">
      <c r="A1070" s="43">
        <v>1092</v>
      </c>
      <c r="B1070" s="40" t="s">
        <v>1222</v>
      </c>
      <c r="C1070" s="41" t="s">
        <v>147</v>
      </c>
      <c r="D1070" s="41" t="s">
        <v>9</v>
      </c>
      <c r="E1070" s="41" t="s">
        <v>9</v>
      </c>
      <c r="F1070" s="41" t="s">
        <v>9</v>
      </c>
      <c r="G1070" s="41" t="s">
        <v>9</v>
      </c>
    </row>
    <row r="1071" spans="1:7" ht="8.25" customHeight="1" x14ac:dyDescent="0.25">
      <c r="A1071" s="43">
        <v>1093</v>
      </c>
      <c r="B1071" s="40" t="s">
        <v>1573</v>
      </c>
      <c r="C1071" s="41" t="s">
        <v>148</v>
      </c>
      <c r="D1071" s="41" t="s">
        <v>9</v>
      </c>
      <c r="E1071" s="41" t="s">
        <v>9</v>
      </c>
      <c r="F1071" s="41" t="s">
        <v>9</v>
      </c>
      <c r="G1071" s="41" t="s">
        <v>9</v>
      </c>
    </row>
    <row r="1072" spans="1:7" ht="8.25" customHeight="1" x14ac:dyDescent="0.25">
      <c r="A1072" s="43">
        <v>1094</v>
      </c>
      <c r="B1072" s="40" t="s">
        <v>1574</v>
      </c>
      <c r="C1072" s="41" t="s">
        <v>148</v>
      </c>
      <c r="D1072" s="41" t="s">
        <v>9</v>
      </c>
      <c r="E1072" s="41" t="s">
        <v>9</v>
      </c>
      <c r="F1072" s="41" t="s">
        <v>9</v>
      </c>
      <c r="G1072" s="41" t="s">
        <v>9</v>
      </c>
    </row>
    <row r="1073" spans="1:7" ht="8.25" customHeight="1" x14ac:dyDescent="0.25">
      <c r="A1073" s="43">
        <v>1095</v>
      </c>
      <c r="B1073" s="40" t="s">
        <v>1575</v>
      </c>
      <c r="C1073" s="41" t="s">
        <v>148</v>
      </c>
      <c r="D1073" s="41" t="s">
        <v>9</v>
      </c>
      <c r="E1073" s="41" t="s">
        <v>9</v>
      </c>
      <c r="F1073" s="41" t="s">
        <v>9</v>
      </c>
      <c r="G1073" s="41" t="s">
        <v>9</v>
      </c>
    </row>
    <row r="1074" spans="1:7" ht="8.25" customHeight="1" x14ac:dyDescent="0.25">
      <c r="A1074" s="43">
        <v>1096</v>
      </c>
      <c r="B1074" s="40" t="s">
        <v>1576</v>
      </c>
      <c r="C1074" s="41" t="s">
        <v>148</v>
      </c>
      <c r="D1074" s="41" t="s">
        <v>9</v>
      </c>
      <c r="E1074" s="41" t="s">
        <v>9</v>
      </c>
      <c r="F1074" s="41" t="s">
        <v>9</v>
      </c>
      <c r="G1074" s="41" t="s">
        <v>9</v>
      </c>
    </row>
    <row r="1075" spans="1:7" ht="8.25" customHeight="1" x14ac:dyDescent="0.25">
      <c r="A1075" s="43">
        <v>1097</v>
      </c>
      <c r="B1075" s="40" t="s">
        <v>1577</v>
      </c>
      <c r="C1075" s="41" t="s">
        <v>148</v>
      </c>
      <c r="D1075" s="41" t="s">
        <v>9</v>
      </c>
      <c r="E1075" s="41" t="s">
        <v>9</v>
      </c>
      <c r="F1075" s="41" t="s">
        <v>9</v>
      </c>
      <c r="G1075" s="41" t="s">
        <v>9</v>
      </c>
    </row>
    <row r="1076" spans="1:7" ht="8.25" customHeight="1" x14ac:dyDescent="0.25">
      <c r="A1076" s="43">
        <v>1098</v>
      </c>
      <c r="B1076" s="40" t="s">
        <v>1578</v>
      </c>
      <c r="C1076" s="41" t="s">
        <v>148</v>
      </c>
      <c r="D1076" s="41" t="s">
        <v>9</v>
      </c>
      <c r="E1076" s="41" t="s">
        <v>9</v>
      </c>
      <c r="F1076" s="41" t="s">
        <v>9</v>
      </c>
      <c r="G1076" s="41" t="s">
        <v>9</v>
      </c>
    </row>
    <row r="1077" spans="1:7" ht="8.25" customHeight="1" x14ac:dyDescent="0.25">
      <c r="A1077" s="43">
        <v>1099</v>
      </c>
      <c r="B1077" s="40" t="s">
        <v>1579</v>
      </c>
      <c r="C1077" s="41" t="s">
        <v>148</v>
      </c>
      <c r="D1077" s="41" t="s">
        <v>9</v>
      </c>
      <c r="E1077" s="41" t="s">
        <v>9</v>
      </c>
      <c r="F1077" s="41" t="s">
        <v>9</v>
      </c>
      <c r="G1077" s="41" t="s">
        <v>9</v>
      </c>
    </row>
    <row r="1078" spans="1:7" ht="8.25" customHeight="1" x14ac:dyDescent="0.25">
      <c r="A1078" s="43">
        <v>1100</v>
      </c>
      <c r="B1078" s="40" t="s">
        <v>1580</v>
      </c>
      <c r="C1078" s="41" t="s">
        <v>148</v>
      </c>
      <c r="D1078" s="41" t="s">
        <v>9</v>
      </c>
      <c r="E1078" s="41" t="s">
        <v>9</v>
      </c>
      <c r="F1078" s="41" t="s">
        <v>9</v>
      </c>
      <c r="G1078" s="41" t="s">
        <v>9</v>
      </c>
    </row>
    <row r="1079" spans="1:7" ht="8.25" customHeight="1" x14ac:dyDescent="0.25">
      <c r="A1079" s="43">
        <v>1101</v>
      </c>
      <c r="B1079" s="40" t="s">
        <v>1581</v>
      </c>
      <c r="C1079" s="41" t="s">
        <v>148</v>
      </c>
      <c r="D1079" s="41" t="s">
        <v>9</v>
      </c>
      <c r="E1079" s="41" t="s">
        <v>9</v>
      </c>
      <c r="F1079" s="41" t="s">
        <v>9</v>
      </c>
      <c r="G1079" s="41" t="s">
        <v>9</v>
      </c>
    </row>
    <row r="1080" spans="1:7" ht="8.25" customHeight="1" x14ac:dyDescent="0.25">
      <c r="A1080" s="43">
        <v>1102</v>
      </c>
      <c r="B1080" s="40" t="s">
        <v>1582</v>
      </c>
      <c r="C1080" s="41" t="s">
        <v>148</v>
      </c>
      <c r="D1080" s="41" t="s">
        <v>9</v>
      </c>
      <c r="E1080" s="41" t="s">
        <v>9</v>
      </c>
      <c r="F1080" s="41" t="s">
        <v>9</v>
      </c>
      <c r="G1080" s="41" t="s">
        <v>9</v>
      </c>
    </row>
    <row r="1081" spans="1:7" ht="8.25" customHeight="1" x14ac:dyDescent="0.25">
      <c r="A1081" s="43">
        <v>1103</v>
      </c>
      <c r="B1081" s="40" t="s">
        <v>1583</v>
      </c>
      <c r="C1081" s="41" t="s">
        <v>148</v>
      </c>
      <c r="D1081" s="41" t="s">
        <v>9</v>
      </c>
      <c r="E1081" s="41" t="s">
        <v>9</v>
      </c>
      <c r="F1081" s="41" t="s">
        <v>9</v>
      </c>
      <c r="G1081" s="41" t="s">
        <v>9</v>
      </c>
    </row>
    <row r="1082" spans="1:7" ht="8.25" customHeight="1" x14ac:dyDescent="0.25">
      <c r="A1082" s="43">
        <v>1104</v>
      </c>
      <c r="B1082" s="40" t="s">
        <v>1496</v>
      </c>
      <c r="C1082" s="41" t="s">
        <v>104</v>
      </c>
      <c r="D1082" s="41" t="s">
        <v>9</v>
      </c>
      <c r="E1082" s="41" t="s">
        <v>9</v>
      </c>
      <c r="F1082" s="41" t="s">
        <v>9</v>
      </c>
      <c r="G1082" s="41" t="s">
        <v>9</v>
      </c>
    </row>
    <row r="1083" spans="1:7" ht="8.25" customHeight="1" x14ac:dyDescent="0.25">
      <c r="A1083" s="43">
        <v>1105</v>
      </c>
      <c r="B1083" s="40" t="s">
        <v>1498</v>
      </c>
      <c r="C1083" s="41" t="s">
        <v>104</v>
      </c>
      <c r="D1083" s="41" t="s">
        <v>9</v>
      </c>
      <c r="E1083" s="41" t="s">
        <v>9</v>
      </c>
      <c r="F1083" s="41" t="s">
        <v>9</v>
      </c>
      <c r="G1083" s="41" t="s">
        <v>9</v>
      </c>
    </row>
    <row r="1084" spans="1:7" ht="8.25" customHeight="1" x14ac:dyDescent="0.25">
      <c r="A1084" s="43">
        <v>1106</v>
      </c>
      <c r="B1084" s="40" t="s">
        <v>1499</v>
      </c>
      <c r="C1084" s="41" t="s">
        <v>104</v>
      </c>
      <c r="D1084" s="41" t="s">
        <v>9</v>
      </c>
      <c r="E1084" s="41" t="s">
        <v>9</v>
      </c>
      <c r="F1084" s="41" t="s">
        <v>9</v>
      </c>
      <c r="G1084" s="41" t="s">
        <v>9</v>
      </c>
    </row>
    <row r="1085" spans="1:7" ht="8.25" customHeight="1" x14ac:dyDescent="0.25">
      <c r="A1085" s="43">
        <v>1107</v>
      </c>
      <c r="B1085" s="40" t="s">
        <v>1500</v>
      </c>
      <c r="C1085" s="41" t="s">
        <v>104</v>
      </c>
      <c r="D1085" s="41" t="s">
        <v>9</v>
      </c>
      <c r="E1085" s="41" t="s">
        <v>9</v>
      </c>
      <c r="F1085" s="41" t="s">
        <v>9</v>
      </c>
      <c r="G1085" s="41" t="s">
        <v>9</v>
      </c>
    </row>
    <row r="1086" spans="1:7" ht="8.25" customHeight="1" x14ac:dyDescent="0.25">
      <c r="A1086" s="43">
        <v>1108</v>
      </c>
      <c r="B1086" s="40" t="s">
        <v>1501</v>
      </c>
      <c r="C1086" s="41" t="s">
        <v>104</v>
      </c>
      <c r="D1086" s="41" t="s">
        <v>9</v>
      </c>
      <c r="E1086" s="41" t="s">
        <v>9</v>
      </c>
      <c r="F1086" s="41" t="s">
        <v>9</v>
      </c>
      <c r="G1086" s="41" t="s">
        <v>9</v>
      </c>
    </row>
    <row r="1087" spans="1:7" ht="8.25" customHeight="1" x14ac:dyDescent="0.25">
      <c r="A1087" s="43">
        <v>1109</v>
      </c>
      <c r="B1087" s="40" t="s">
        <v>1502</v>
      </c>
      <c r="C1087" s="41" t="s">
        <v>104</v>
      </c>
      <c r="D1087" s="41" t="s">
        <v>9</v>
      </c>
      <c r="E1087" s="41" t="s">
        <v>9</v>
      </c>
      <c r="F1087" s="41" t="s">
        <v>9</v>
      </c>
      <c r="G1087" s="41" t="s">
        <v>9</v>
      </c>
    </row>
    <row r="1088" spans="1:7" ht="8.25" customHeight="1" x14ac:dyDescent="0.25">
      <c r="A1088" s="43">
        <v>1110</v>
      </c>
      <c r="B1088" s="40" t="s">
        <v>1503</v>
      </c>
      <c r="C1088" s="41" t="s">
        <v>104</v>
      </c>
      <c r="D1088" s="41" t="s">
        <v>9</v>
      </c>
      <c r="E1088" s="41" t="s">
        <v>9</v>
      </c>
      <c r="F1088" s="41" t="s">
        <v>9</v>
      </c>
      <c r="G1088" s="41" t="s">
        <v>9</v>
      </c>
    </row>
    <row r="1089" spans="1:7" ht="8.25" customHeight="1" x14ac:dyDescent="0.25">
      <c r="A1089" s="43">
        <v>1111</v>
      </c>
      <c r="B1089" s="40" t="s">
        <v>1504</v>
      </c>
      <c r="C1089" s="41" t="s">
        <v>104</v>
      </c>
      <c r="D1089" s="41" t="s">
        <v>9</v>
      </c>
      <c r="E1089" s="41" t="s">
        <v>9</v>
      </c>
      <c r="F1089" s="41" t="s">
        <v>9</v>
      </c>
      <c r="G1089" s="41" t="s">
        <v>9</v>
      </c>
    </row>
    <row r="1090" spans="1:7" ht="8.25" customHeight="1" x14ac:dyDescent="0.25">
      <c r="A1090" s="43">
        <v>1112</v>
      </c>
      <c r="B1090" s="40" t="s">
        <v>1505</v>
      </c>
      <c r="C1090" s="41" t="s">
        <v>104</v>
      </c>
      <c r="D1090" s="41" t="s">
        <v>9</v>
      </c>
      <c r="E1090" s="41" t="s">
        <v>9</v>
      </c>
      <c r="F1090" s="41" t="s">
        <v>9</v>
      </c>
      <c r="G1090" s="41" t="s">
        <v>9</v>
      </c>
    </row>
    <row r="1091" spans="1:7" ht="8.25" customHeight="1" x14ac:dyDescent="0.25">
      <c r="A1091" s="43">
        <v>1113</v>
      </c>
      <c r="B1091" s="40" t="s">
        <v>1506</v>
      </c>
      <c r="C1091" s="41" t="s">
        <v>104</v>
      </c>
      <c r="D1091" s="41" t="s">
        <v>9</v>
      </c>
      <c r="E1091" s="41" t="s">
        <v>9</v>
      </c>
      <c r="F1091" s="41" t="s">
        <v>9</v>
      </c>
      <c r="G1091" s="41" t="s">
        <v>9</v>
      </c>
    </row>
    <row r="1092" spans="1:7" ht="8.25" customHeight="1" x14ac:dyDescent="0.25">
      <c r="A1092" s="43">
        <v>1114</v>
      </c>
      <c r="B1092" s="40" t="s">
        <v>1507</v>
      </c>
      <c r="C1092" s="41" t="s">
        <v>104</v>
      </c>
      <c r="D1092" s="41" t="s">
        <v>9</v>
      </c>
      <c r="E1092" s="41" t="s">
        <v>9</v>
      </c>
      <c r="F1092" s="41" t="s">
        <v>9</v>
      </c>
      <c r="G1092" s="41" t="s">
        <v>9</v>
      </c>
    </row>
    <row r="1093" spans="1:7" ht="8.25" customHeight="1" x14ac:dyDescent="0.25">
      <c r="A1093" s="43">
        <v>1115</v>
      </c>
      <c r="B1093" s="40" t="s">
        <v>1508</v>
      </c>
      <c r="C1093" s="41" t="s">
        <v>104</v>
      </c>
      <c r="D1093" s="41" t="s">
        <v>9</v>
      </c>
      <c r="E1093" s="41" t="s">
        <v>9</v>
      </c>
      <c r="F1093" s="41" t="s">
        <v>9</v>
      </c>
      <c r="G1093" s="41" t="s">
        <v>9</v>
      </c>
    </row>
    <row r="1094" spans="1:7" ht="8.25" customHeight="1" x14ac:dyDescent="0.25">
      <c r="A1094" s="43">
        <v>1116</v>
      </c>
      <c r="B1094" s="40" t="s">
        <v>1509</v>
      </c>
      <c r="C1094" s="41" t="s">
        <v>104</v>
      </c>
      <c r="D1094" s="41" t="s">
        <v>9</v>
      </c>
      <c r="E1094" s="41" t="s">
        <v>9</v>
      </c>
      <c r="F1094" s="41" t="s">
        <v>9</v>
      </c>
      <c r="G1094" s="41" t="s">
        <v>9</v>
      </c>
    </row>
    <row r="1095" spans="1:7" ht="8.25" customHeight="1" x14ac:dyDescent="0.25">
      <c r="A1095" s="43">
        <v>1117</v>
      </c>
      <c r="B1095" s="40" t="s">
        <v>1510</v>
      </c>
      <c r="C1095" s="41" t="s">
        <v>104</v>
      </c>
      <c r="D1095" s="41" t="s">
        <v>9</v>
      </c>
      <c r="E1095" s="41" t="s">
        <v>9</v>
      </c>
      <c r="F1095" s="41" t="s">
        <v>9</v>
      </c>
      <c r="G1095" s="41" t="s">
        <v>9</v>
      </c>
    </row>
    <row r="1096" spans="1:7" ht="8.25" customHeight="1" x14ac:dyDescent="0.25">
      <c r="A1096" s="43">
        <v>1118</v>
      </c>
      <c r="B1096" s="40" t="s">
        <v>1511</v>
      </c>
      <c r="C1096" s="41" t="s">
        <v>104</v>
      </c>
      <c r="D1096" s="41" t="s">
        <v>9</v>
      </c>
      <c r="E1096" s="41" t="s">
        <v>9</v>
      </c>
      <c r="F1096" s="41" t="s">
        <v>9</v>
      </c>
      <c r="G1096" s="41" t="s">
        <v>9</v>
      </c>
    </row>
    <row r="1097" spans="1:7" ht="8.25" customHeight="1" x14ac:dyDescent="0.25">
      <c r="A1097" s="43">
        <v>1119</v>
      </c>
      <c r="B1097" s="40" t="s">
        <v>1512</v>
      </c>
      <c r="C1097" s="41" t="s">
        <v>104</v>
      </c>
      <c r="D1097" s="41" t="s">
        <v>9</v>
      </c>
      <c r="E1097" s="41" t="s">
        <v>9</v>
      </c>
      <c r="F1097" s="41" t="s">
        <v>9</v>
      </c>
      <c r="G1097" s="41" t="s">
        <v>9</v>
      </c>
    </row>
    <row r="1098" spans="1:7" ht="8.25" customHeight="1" x14ac:dyDescent="0.25">
      <c r="A1098" s="43">
        <v>1120</v>
      </c>
      <c r="B1098" s="40" t="s">
        <v>1513</v>
      </c>
      <c r="C1098" s="41" t="s">
        <v>104</v>
      </c>
      <c r="D1098" s="41" t="s">
        <v>9</v>
      </c>
      <c r="E1098" s="41" t="s">
        <v>9</v>
      </c>
      <c r="F1098" s="41" t="s">
        <v>9</v>
      </c>
      <c r="G1098" s="41" t="s">
        <v>9</v>
      </c>
    </row>
    <row r="1099" spans="1:7" ht="8.25" customHeight="1" x14ac:dyDescent="0.25">
      <c r="A1099" s="43">
        <v>1121</v>
      </c>
      <c r="B1099" s="40" t="s">
        <v>1514</v>
      </c>
      <c r="C1099" s="41" t="s">
        <v>104</v>
      </c>
      <c r="D1099" s="41" t="s">
        <v>9</v>
      </c>
      <c r="E1099" s="41" t="s">
        <v>9</v>
      </c>
      <c r="F1099" s="41" t="s">
        <v>9</v>
      </c>
      <c r="G1099" s="41" t="s">
        <v>9</v>
      </c>
    </row>
    <row r="1100" spans="1:7" ht="8.25" customHeight="1" x14ac:dyDescent="0.25">
      <c r="A1100" s="43">
        <v>1122</v>
      </c>
      <c r="B1100" s="40" t="s">
        <v>1515</v>
      </c>
      <c r="C1100" s="41" t="s">
        <v>104</v>
      </c>
      <c r="D1100" s="41" t="s">
        <v>9</v>
      </c>
      <c r="E1100" s="41" t="s">
        <v>9</v>
      </c>
      <c r="F1100" s="41" t="s">
        <v>9</v>
      </c>
      <c r="G1100" s="41" t="s">
        <v>9</v>
      </c>
    </row>
    <row r="1101" spans="1:7" ht="8.25" customHeight="1" x14ac:dyDescent="0.25">
      <c r="A1101" s="43">
        <v>1123</v>
      </c>
      <c r="B1101" s="40" t="s">
        <v>1516</v>
      </c>
      <c r="C1101" s="41" t="s">
        <v>104</v>
      </c>
      <c r="D1101" s="41" t="s">
        <v>9</v>
      </c>
      <c r="E1101" s="41" t="s">
        <v>9</v>
      </c>
      <c r="F1101" s="41" t="s">
        <v>9</v>
      </c>
      <c r="G1101" s="41" t="s">
        <v>9</v>
      </c>
    </row>
    <row r="1102" spans="1:7" ht="8.25" customHeight="1" x14ac:dyDescent="0.25">
      <c r="A1102" s="43">
        <v>1124</v>
      </c>
      <c r="B1102" s="40" t="s">
        <v>1517</v>
      </c>
      <c r="C1102" s="41" t="s">
        <v>104</v>
      </c>
      <c r="D1102" s="41" t="s">
        <v>9</v>
      </c>
      <c r="E1102" s="41" t="s">
        <v>9</v>
      </c>
      <c r="F1102" s="41" t="s">
        <v>9</v>
      </c>
      <c r="G1102" s="41" t="s">
        <v>9</v>
      </c>
    </row>
    <row r="1103" spans="1:7" ht="8.25" customHeight="1" x14ac:dyDescent="0.25">
      <c r="A1103" s="43">
        <v>1125</v>
      </c>
      <c r="B1103" s="40" t="s">
        <v>1518</v>
      </c>
      <c r="C1103" s="41" t="s">
        <v>104</v>
      </c>
      <c r="D1103" s="41" t="s">
        <v>9</v>
      </c>
      <c r="E1103" s="41" t="s">
        <v>9</v>
      </c>
      <c r="F1103" s="41" t="s">
        <v>9</v>
      </c>
      <c r="G1103" s="41" t="s">
        <v>9</v>
      </c>
    </row>
    <row r="1104" spans="1:7" ht="8.25" customHeight="1" x14ac:dyDescent="0.25">
      <c r="A1104" s="43">
        <v>1126</v>
      </c>
      <c r="B1104" s="40" t="s">
        <v>1519</v>
      </c>
      <c r="C1104" s="41" t="s">
        <v>104</v>
      </c>
      <c r="D1104" s="41" t="s">
        <v>9</v>
      </c>
      <c r="E1104" s="41" t="s">
        <v>9</v>
      </c>
      <c r="F1104" s="41" t="s">
        <v>9</v>
      </c>
      <c r="G1104" s="41" t="s">
        <v>9</v>
      </c>
    </row>
    <row r="1105" spans="1:7" ht="8.25" customHeight="1" x14ac:dyDescent="0.25">
      <c r="A1105" s="43">
        <v>1127</v>
      </c>
      <c r="B1105" s="40" t="s">
        <v>1520</v>
      </c>
      <c r="C1105" s="41" t="s">
        <v>104</v>
      </c>
      <c r="D1105" s="41" t="s">
        <v>9</v>
      </c>
      <c r="E1105" s="41" t="s">
        <v>9</v>
      </c>
      <c r="F1105" s="41" t="s">
        <v>9</v>
      </c>
      <c r="G1105" s="41" t="s">
        <v>9</v>
      </c>
    </row>
    <row r="1106" spans="1:7" ht="8.25" customHeight="1" x14ac:dyDescent="0.25">
      <c r="A1106" s="43">
        <v>1128</v>
      </c>
      <c r="B1106" s="40" t="s">
        <v>1521</v>
      </c>
      <c r="C1106" s="41" t="s">
        <v>104</v>
      </c>
      <c r="D1106" s="41" t="s">
        <v>9</v>
      </c>
      <c r="E1106" s="41" t="s">
        <v>9</v>
      </c>
      <c r="F1106" s="41" t="s">
        <v>9</v>
      </c>
      <c r="G1106" s="41" t="s">
        <v>9</v>
      </c>
    </row>
    <row r="1107" spans="1:7" ht="8.25" customHeight="1" x14ac:dyDescent="0.25">
      <c r="A1107" s="43">
        <v>1129</v>
      </c>
      <c r="B1107" s="40" t="s">
        <v>1522</v>
      </c>
      <c r="C1107" s="41" t="s">
        <v>104</v>
      </c>
      <c r="D1107" s="41" t="s">
        <v>9</v>
      </c>
      <c r="E1107" s="41" t="s">
        <v>9</v>
      </c>
      <c r="F1107" s="41" t="s">
        <v>9</v>
      </c>
      <c r="G1107" s="41" t="s">
        <v>9</v>
      </c>
    </row>
    <row r="1108" spans="1:7" ht="8.25" customHeight="1" x14ac:dyDescent="0.25">
      <c r="A1108" s="43">
        <v>1130</v>
      </c>
      <c r="B1108" s="40" t="s">
        <v>1523</v>
      </c>
      <c r="C1108" s="41" t="s">
        <v>104</v>
      </c>
      <c r="D1108" s="41" t="s">
        <v>9</v>
      </c>
      <c r="E1108" s="41" t="s">
        <v>9</v>
      </c>
      <c r="F1108" s="41" t="s">
        <v>9</v>
      </c>
      <c r="G1108" s="41" t="s">
        <v>9</v>
      </c>
    </row>
    <row r="1109" spans="1:7" ht="8.25" customHeight="1" x14ac:dyDescent="0.25">
      <c r="A1109" s="43">
        <v>1131</v>
      </c>
      <c r="B1109" s="40" t="s">
        <v>1524</v>
      </c>
      <c r="C1109" s="41" t="s">
        <v>104</v>
      </c>
      <c r="D1109" s="41" t="s">
        <v>9</v>
      </c>
      <c r="E1109" s="41" t="s">
        <v>9</v>
      </c>
      <c r="F1109" s="41" t="s">
        <v>9</v>
      </c>
      <c r="G1109" s="41" t="s">
        <v>9</v>
      </c>
    </row>
    <row r="1110" spans="1:7" ht="8.25" customHeight="1" x14ac:dyDescent="0.25">
      <c r="A1110" s="43">
        <v>1132</v>
      </c>
      <c r="B1110" s="40" t="s">
        <v>1525</v>
      </c>
      <c r="C1110" s="41" t="s">
        <v>104</v>
      </c>
      <c r="D1110" s="41" t="s">
        <v>9</v>
      </c>
      <c r="E1110" s="41" t="s">
        <v>9</v>
      </c>
      <c r="F1110" s="41" t="s">
        <v>9</v>
      </c>
      <c r="G1110" s="41" t="s">
        <v>9</v>
      </c>
    </row>
    <row r="1111" spans="1:7" ht="8.25" customHeight="1" x14ac:dyDescent="0.25">
      <c r="A1111" s="43">
        <v>1133</v>
      </c>
      <c r="B1111" s="40" t="s">
        <v>1526</v>
      </c>
      <c r="C1111" s="41" t="s">
        <v>104</v>
      </c>
      <c r="D1111" s="41" t="s">
        <v>9</v>
      </c>
      <c r="E1111" s="41" t="s">
        <v>9</v>
      </c>
      <c r="F1111" s="41" t="s">
        <v>9</v>
      </c>
      <c r="G1111" s="41" t="s">
        <v>9</v>
      </c>
    </row>
    <row r="1112" spans="1:7" ht="8.25" customHeight="1" x14ac:dyDescent="0.25">
      <c r="A1112" s="43">
        <v>1134</v>
      </c>
      <c r="B1112" s="40" t="s">
        <v>1527</v>
      </c>
      <c r="C1112" s="41" t="s">
        <v>104</v>
      </c>
      <c r="D1112" s="41" t="s">
        <v>9</v>
      </c>
      <c r="E1112" s="41" t="s">
        <v>9</v>
      </c>
      <c r="F1112" s="41" t="s">
        <v>9</v>
      </c>
      <c r="G1112" s="41" t="s">
        <v>9</v>
      </c>
    </row>
    <row r="1113" spans="1:7" ht="8.25" customHeight="1" x14ac:dyDescent="0.25">
      <c r="A1113" s="43">
        <v>1135</v>
      </c>
      <c r="B1113" s="40" t="s">
        <v>1528</v>
      </c>
      <c r="C1113" s="41" t="s">
        <v>104</v>
      </c>
      <c r="D1113" s="41" t="s">
        <v>9</v>
      </c>
      <c r="E1113" s="41" t="s">
        <v>9</v>
      </c>
      <c r="F1113" s="41" t="s">
        <v>9</v>
      </c>
      <c r="G1113" s="41" t="s">
        <v>9</v>
      </c>
    </row>
    <row r="1114" spans="1:7" ht="8.25" customHeight="1" x14ac:dyDescent="0.25">
      <c r="A1114" s="43">
        <v>1136</v>
      </c>
      <c r="B1114" s="40" t="s">
        <v>1529</v>
      </c>
      <c r="C1114" s="41" t="s">
        <v>104</v>
      </c>
      <c r="D1114" s="41" t="s">
        <v>9</v>
      </c>
      <c r="E1114" s="41" t="s">
        <v>9</v>
      </c>
      <c r="F1114" s="41" t="s">
        <v>9</v>
      </c>
      <c r="G1114" s="41" t="s">
        <v>9</v>
      </c>
    </row>
    <row r="1115" spans="1:7" ht="8.25" customHeight="1" x14ac:dyDescent="0.25">
      <c r="A1115" s="43">
        <v>1137</v>
      </c>
      <c r="B1115" s="40" t="s">
        <v>386</v>
      </c>
      <c r="C1115" s="41" t="s">
        <v>156</v>
      </c>
      <c r="D1115" s="41" t="s">
        <v>9</v>
      </c>
      <c r="E1115" s="41" t="s">
        <v>9</v>
      </c>
      <c r="F1115" s="41" t="s">
        <v>9</v>
      </c>
      <c r="G1115" s="41" t="s">
        <v>9</v>
      </c>
    </row>
    <row r="1116" spans="1:7" ht="8.25" customHeight="1" x14ac:dyDescent="0.25">
      <c r="A1116" s="43">
        <v>1138</v>
      </c>
      <c r="B1116" s="40" t="s">
        <v>389</v>
      </c>
      <c r="C1116" s="41" t="s">
        <v>156</v>
      </c>
      <c r="D1116" s="41" t="s">
        <v>9</v>
      </c>
      <c r="E1116" s="41" t="s">
        <v>9</v>
      </c>
      <c r="F1116" s="41" t="s">
        <v>9</v>
      </c>
      <c r="G1116" s="41" t="s">
        <v>9</v>
      </c>
    </row>
    <row r="1117" spans="1:7" ht="8.25" customHeight="1" x14ac:dyDescent="0.25">
      <c r="A1117" s="43">
        <v>1139</v>
      </c>
      <c r="B1117" s="40" t="s">
        <v>390</v>
      </c>
      <c r="C1117" s="41" t="s">
        <v>156</v>
      </c>
      <c r="D1117" s="41" t="s">
        <v>9</v>
      </c>
      <c r="E1117" s="41" t="s">
        <v>9</v>
      </c>
      <c r="F1117" s="41" t="s">
        <v>9</v>
      </c>
      <c r="G1117" s="41" t="s">
        <v>9</v>
      </c>
    </row>
    <row r="1118" spans="1:7" ht="8.25" customHeight="1" x14ac:dyDescent="0.25">
      <c r="A1118" s="43">
        <v>1140</v>
      </c>
      <c r="B1118" s="40" t="s">
        <v>391</v>
      </c>
      <c r="C1118" s="41" t="s">
        <v>156</v>
      </c>
      <c r="D1118" s="41" t="s">
        <v>9</v>
      </c>
      <c r="E1118" s="41" t="s">
        <v>9</v>
      </c>
      <c r="F1118" s="41" t="s">
        <v>9</v>
      </c>
      <c r="G1118" s="41" t="s">
        <v>9</v>
      </c>
    </row>
    <row r="1119" spans="1:7" ht="8.25" customHeight="1" x14ac:dyDescent="0.25">
      <c r="A1119" s="43">
        <v>1141</v>
      </c>
      <c r="B1119" s="40" t="s">
        <v>387</v>
      </c>
      <c r="C1119" s="41" t="s">
        <v>156</v>
      </c>
      <c r="D1119" s="41" t="s">
        <v>9</v>
      </c>
      <c r="E1119" s="41" t="s">
        <v>9</v>
      </c>
      <c r="F1119" s="41" t="s">
        <v>9</v>
      </c>
      <c r="G1119" s="41" t="s">
        <v>9</v>
      </c>
    </row>
    <row r="1120" spans="1:7" ht="8.25" customHeight="1" x14ac:dyDescent="0.25">
      <c r="A1120" s="43">
        <v>1142</v>
      </c>
      <c r="B1120" s="40" t="s">
        <v>234</v>
      </c>
      <c r="C1120" s="41" t="s">
        <v>156</v>
      </c>
      <c r="D1120" s="41" t="s">
        <v>9</v>
      </c>
      <c r="E1120" s="41" t="s">
        <v>9</v>
      </c>
      <c r="F1120" s="41" t="s">
        <v>9</v>
      </c>
      <c r="G1120" s="41" t="s">
        <v>9</v>
      </c>
    </row>
    <row r="1121" spans="1:7" ht="8.25" customHeight="1" x14ac:dyDescent="0.25">
      <c r="A1121" s="43">
        <v>1143</v>
      </c>
      <c r="B1121" s="40" t="s">
        <v>235</v>
      </c>
      <c r="C1121" s="41" t="s">
        <v>156</v>
      </c>
      <c r="D1121" s="41" t="s">
        <v>9</v>
      </c>
      <c r="E1121" s="41" t="s">
        <v>9</v>
      </c>
      <c r="F1121" s="41" t="s">
        <v>9</v>
      </c>
      <c r="G1121" s="41" t="s">
        <v>9</v>
      </c>
    </row>
    <row r="1122" spans="1:7" ht="8.25" customHeight="1" x14ac:dyDescent="0.25">
      <c r="A1122" s="43">
        <v>1144</v>
      </c>
      <c r="B1122" s="40" t="s">
        <v>236</v>
      </c>
      <c r="C1122" s="41" t="s">
        <v>156</v>
      </c>
      <c r="D1122" s="41" t="s">
        <v>9</v>
      </c>
      <c r="E1122" s="41" t="s">
        <v>9</v>
      </c>
      <c r="F1122" s="41" t="s">
        <v>9</v>
      </c>
      <c r="G1122" s="41" t="s">
        <v>9</v>
      </c>
    </row>
    <row r="1123" spans="1:7" ht="8.25" customHeight="1" x14ac:dyDescent="0.25">
      <c r="A1123" s="43">
        <v>1145</v>
      </c>
      <c r="B1123" s="40" t="s">
        <v>504</v>
      </c>
      <c r="C1123" s="41" t="s">
        <v>3085</v>
      </c>
      <c r="D1123" s="41" t="s">
        <v>135</v>
      </c>
      <c r="E1123" s="41" t="s">
        <v>9</v>
      </c>
      <c r="F1123" s="41" t="s">
        <v>9</v>
      </c>
      <c r="G1123" s="41" t="s">
        <v>9</v>
      </c>
    </row>
    <row r="1124" spans="1:7" ht="8.25" customHeight="1" x14ac:dyDescent="0.25">
      <c r="A1124" s="43">
        <v>1146</v>
      </c>
      <c r="B1124" s="40" t="s">
        <v>505</v>
      </c>
      <c r="C1124" s="41" t="s">
        <v>3085</v>
      </c>
      <c r="D1124" s="41" t="s">
        <v>135</v>
      </c>
      <c r="E1124" s="41" t="s">
        <v>9</v>
      </c>
      <c r="F1124" s="41" t="s">
        <v>9</v>
      </c>
      <c r="G1124" s="41" t="s">
        <v>9</v>
      </c>
    </row>
    <row r="1125" spans="1:7" ht="8.25" customHeight="1" x14ac:dyDescent="0.25">
      <c r="A1125" s="43">
        <v>1147</v>
      </c>
      <c r="B1125" s="40" t="s">
        <v>506</v>
      </c>
      <c r="C1125" s="41" t="s">
        <v>3085</v>
      </c>
      <c r="D1125" s="41" t="s">
        <v>135</v>
      </c>
      <c r="E1125" s="41" t="s">
        <v>9</v>
      </c>
      <c r="F1125" s="41" t="s">
        <v>9</v>
      </c>
      <c r="G1125" s="41" t="s">
        <v>9</v>
      </c>
    </row>
    <row r="1126" spans="1:7" ht="8.25" customHeight="1" x14ac:dyDescent="0.25">
      <c r="A1126" s="43">
        <v>1148</v>
      </c>
      <c r="B1126" s="40" t="s">
        <v>507</v>
      </c>
      <c r="C1126" s="41" t="s">
        <v>3085</v>
      </c>
      <c r="D1126" s="41" t="s">
        <v>135</v>
      </c>
      <c r="E1126" s="41" t="s">
        <v>9</v>
      </c>
      <c r="F1126" s="41" t="s">
        <v>9</v>
      </c>
      <c r="G1126" s="41" t="s">
        <v>9</v>
      </c>
    </row>
    <row r="1127" spans="1:7" ht="8.25" customHeight="1" x14ac:dyDescent="0.25">
      <c r="A1127" s="43">
        <v>1149</v>
      </c>
      <c r="B1127" s="40" t="s">
        <v>508</v>
      </c>
      <c r="C1127" s="41" t="s">
        <v>3085</v>
      </c>
      <c r="D1127" s="41" t="s">
        <v>135</v>
      </c>
      <c r="E1127" s="41" t="s">
        <v>9</v>
      </c>
      <c r="F1127" s="41" t="s">
        <v>9</v>
      </c>
      <c r="G1127" s="41" t="s">
        <v>9</v>
      </c>
    </row>
    <row r="1128" spans="1:7" ht="8.25" customHeight="1" x14ac:dyDescent="0.25">
      <c r="A1128" s="43">
        <v>1150</v>
      </c>
      <c r="B1128" s="40" t="s">
        <v>509</v>
      </c>
      <c r="C1128" s="41" t="s">
        <v>3085</v>
      </c>
      <c r="D1128" s="41" t="s">
        <v>135</v>
      </c>
      <c r="E1128" s="41" t="s">
        <v>9</v>
      </c>
      <c r="F1128" s="41" t="s">
        <v>9</v>
      </c>
      <c r="G1128" s="41" t="s">
        <v>9</v>
      </c>
    </row>
    <row r="1129" spans="1:7" ht="8.25" customHeight="1" x14ac:dyDescent="0.25">
      <c r="A1129" s="43">
        <v>1151</v>
      </c>
      <c r="B1129" s="40" t="s">
        <v>510</v>
      </c>
      <c r="C1129" s="41" t="s">
        <v>3085</v>
      </c>
      <c r="D1129" s="41" t="s">
        <v>135</v>
      </c>
      <c r="E1129" s="41" t="s">
        <v>9</v>
      </c>
      <c r="F1129" s="41" t="s">
        <v>9</v>
      </c>
      <c r="G1129" s="41" t="s">
        <v>9</v>
      </c>
    </row>
    <row r="1130" spans="1:7" ht="8.25" customHeight="1" x14ac:dyDescent="0.25">
      <c r="A1130" s="43">
        <v>1152</v>
      </c>
      <c r="B1130" s="40" t="s">
        <v>511</v>
      </c>
      <c r="C1130" s="41" t="s">
        <v>3085</v>
      </c>
      <c r="D1130" s="41" t="s">
        <v>135</v>
      </c>
      <c r="E1130" s="41" t="s">
        <v>9</v>
      </c>
      <c r="F1130" s="41" t="s">
        <v>9</v>
      </c>
      <c r="G1130" s="41" t="s">
        <v>9</v>
      </c>
    </row>
    <row r="1131" spans="1:7" ht="8.25" customHeight="1" x14ac:dyDescent="0.25">
      <c r="A1131" s="43">
        <v>1153</v>
      </c>
      <c r="B1131" s="40" t="s">
        <v>512</v>
      </c>
      <c r="C1131" s="41" t="s">
        <v>3085</v>
      </c>
      <c r="D1131" s="41" t="s">
        <v>135</v>
      </c>
      <c r="E1131" s="41" t="s">
        <v>9</v>
      </c>
      <c r="F1131" s="41" t="s">
        <v>9</v>
      </c>
      <c r="G1131" s="41" t="s">
        <v>9</v>
      </c>
    </row>
    <row r="1132" spans="1:7" ht="8.25" customHeight="1" x14ac:dyDescent="0.25">
      <c r="A1132" s="43">
        <v>1154</v>
      </c>
      <c r="B1132" s="40" t="s">
        <v>513</v>
      </c>
      <c r="C1132" s="41" t="s">
        <v>3085</v>
      </c>
      <c r="D1132" s="41" t="s">
        <v>135</v>
      </c>
      <c r="E1132" s="41" t="s">
        <v>9</v>
      </c>
      <c r="F1132" s="41" t="s">
        <v>9</v>
      </c>
      <c r="G1132" s="41" t="s">
        <v>9</v>
      </c>
    </row>
    <row r="1133" spans="1:7" ht="8.25" customHeight="1" x14ac:dyDescent="0.25">
      <c r="A1133" s="43">
        <v>1155</v>
      </c>
      <c r="B1133" s="40" t="s">
        <v>514</v>
      </c>
      <c r="C1133" s="41" t="s">
        <v>3085</v>
      </c>
      <c r="D1133" s="41" t="s">
        <v>135</v>
      </c>
      <c r="E1133" s="41" t="s">
        <v>9</v>
      </c>
      <c r="F1133" s="41" t="s">
        <v>9</v>
      </c>
      <c r="G1133" s="41" t="s">
        <v>9</v>
      </c>
    </row>
    <row r="1134" spans="1:7" ht="8.25" customHeight="1" x14ac:dyDescent="0.25">
      <c r="A1134" s="43">
        <v>1156</v>
      </c>
      <c r="B1134" s="40" t="s">
        <v>515</v>
      </c>
      <c r="C1134" s="41" t="s">
        <v>3085</v>
      </c>
      <c r="D1134" s="41" t="s">
        <v>135</v>
      </c>
      <c r="E1134" s="41" t="s">
        <v>9</v>
      </c>
      <c r="F1134" s="41" t="s">
        <v>9</v>
      </c>
      <c r="G1134" s="41" t="s">
        <v>9</v>
      </c>
    </row>
    <row r="1135" spans="1:7" ht="8.25" customHeight="1" x14ac:dyDescent="0.25">
      <c r="A1135" s="43">
        <v>1157</v>
      </c>
      <c r="B1135" s="40" t="s">
        <v>516</v>
      </c>
      <c r="C1135" s="41" t="s">
        <v>3085</v>
      </c>
      <c r="D1135" s="41" t="s">
        <v>135</v>
      </c>
      <c r="E1135" s="41" t="s">
        <v>9</v>
      </c>
      <c r="F1135" s="41" t="s">
        <v>9</v>
      </c>
      <c r="G1135" s="41" t="s">
        <v>9</v>
      </c>
    </row>
    <row r="1136" spans="1:7" ht="8.25" customHeight="1" x14ac:dyDescent="0.25">
      <c r="A1136" s="43">
        <v>1158</v>
      </c>
      <c r="B1136" s="40" t="s">
        <v>517</v>
      </c>
      <c r="C1136" s="41" t="s">
        <v>3085</v>
      </c>
      <c r="D1136" s="41" t="s">
        <v>135</v>
      </c>
      <c r="E1136" s="41" t="s">
        <v>9</v>
      </c>
      <c r="F1136" s="41" t="s">
        <v>9</v>
      </c>
      <c r="G1136" s="41" t="s">
        <v>9</v>
      </c>
    </row>
    <row r="1137" spans="1:7" ht="8.25" customHeight="1" x14ac:dyDescent="0.25">
      <c r="A1137" s="43">
        <v>1159</v>
      </c>
      <c r="B1137" s="40" t="s">
        <v>852</v>
      </c>
      <c r="C1137" s="41" t="s">
        <v>111</v>
      </c>
      <c r="D1137" s="41" t="s">
        <v>9</v>
      </c>
      <c r="E1137" s="41" t="s">
        <v>9</v>
      </c>
      <c r="F1137" s="41" t="s">
        <v>9</v>
      </c>
      <c r="G1137" s="41" t="s">
        <v>9</v>
      </c>
    </row>
    <row r="1138" spans="1:7" ht="8.25" customHeight="1" x14ac:dyDescent="0.25">
      <c r="A1138" s="43">
        <v>1160</v>
      </c>
      <c r="B1138" s="40" t="s">
        <v>853</v>
      </c>
      <c r="C1138" s="41" t="s">
        <v>115</v>
      </c>
      <c r="D1138" s="41" t="s">
        <v>9</v>
      </c>
      <c r="E1138" s="41" t="s">
        <v>9</v>
      </c>
      <c r="F1138" s="41" t="s">
        <v>9</v>
      </c>
      <c r="G1138" s="41" t="s">
        <v>9</v>
      </c>
    </row>
    <row r="1139" spans="1:7" ht="8.25" customHeight="1" x14ac:dyDescent="0.25">
      <c r="A1139" s="43">
        <v>1161</v>
      </c>
      <c r="B1139" s="40" t="s">
        <v>854</v>
      </c>
      <c r="C1139" s="41" t="s">
        <v>111</v>
      </c>
      <c r="D1139" s="41" t="s">
        <v>9</v>
      </c>
      <c r="E1139" s="41" t="s">
        <v>9</v>
      </c>
      <c r="F1139" s="41" t="s">
        <v>9</v>
      </c>
      <c r="G1139" s="41" t="s">
        <v>9</v>
      </c>
    </row>
    <row r="1140" spans="1:7" ht="8.25" customHeight="1" x14ac:dyDescent="0.25">
      <c r="A1140" s="43">
        <v>1162</v>
      </c>
      <c r="B1140" s="40" t="s">
        <v>855</v>
      </c>
      <c r="C1140" s="41" t="s">
        <v>112</v>
      </c>
      <c r="D1140" s="41" t="s">
        <v>9</v>
      </c>
      <c r="E1140" s="41" t="s">
        <v>9</v>
      </c>
      <c r="F1140" s="41" t="s">
        <v>9</v>
      </c>
      <c r="G1140" s="41" t="s">
        <v>9</v>
      </c>
    </row>
    <row r="1141" spans="1:7" ht="8.25" customHeight="1" x14ac:dyDescent="0.25">
      <c r="A1141" s="43">
        <v>1163</v>
      </c>
      <c r="B1141" s="40" t="s">
        <v>856</v>
      </c>
      <c r="C1141" s="41" t="s">
        <v>111</v>
      </c>
      <c r="D1141" s="41" t="s">
        <v>9</v>
      </c>
      <c r="E1141" s="41" t="s">
        <v>9</v>
      </c>
      <c r="F1141" s="41" t="s">
        <v>9</v>
      </c>
      <c r="G1141" s="41" t="s">
        <v>9</v>
      </c>
    </row>
    <row r="1142" spans="1:7" ht="8.25" customHeight="1" x14ac:dyDescent="0.25">
      <c r="A1142" s="43">
        <v>1164</v>
      </c>
      <c r="B1142" s="40" t="s">
        <v>857</v>
      </c>
      <c r="C1142" s="41" t="s">
        <v>111</v>
      </c>
      <c r="D1142" s="41" t="s">
        <v>9</v>
      </c>
      <c r="E1142" s="41" t="s">
        <v>9</v>
      </c>
      <c r="F1142" s="41" t="s">
        <v>9</v>
      </c>
      <c r="G1142" s="41" t="s">
        <v>9</v>
      </c>
    </row>
    <row r="1143" spans="1:7" ht="8.25" customHeight="1" x14ac:dyDescent="0.25">
      <c r="A1143" s="43">
        <v>1165</v>
      </c>
      <c r="B1143" s="40" t="s">
        <v>858</v>
      </c>
      <c r="C1143" s="41" t="s">
        <v>111</v>
      </c>
      <c r="D1143" s="41" t="s">
        <v>9</v>
      </c>
      <c r="E1143" s="41" t="s">
        <v>9</v>
      </c>
      <c r="F1143" s="41" t="s">
        <v>9</v>
      </c>
      <c r="G1143" s="41" t="s">
        <v>9</v>
      </c>
    </row>
    <row r="1144" spans="1:7" ht="8.25" customHeight="1" x14ac:dyDescent="0.25">
      <c r="A1144" s="43">
        <v>1166</v>
      </c>
      <c r="B1144" s="40" t="s">
        <v>859</v>
      </c>
      <c r="C1144" s="41" t="s">
        <v>111</v>
      </c>
      <c r="D1144" s="41" t="s">
        <v>9</v>
      </c>
      <c r="E1144" s="41" t="s">
        <v>9</v>
      </c>
      <c r="F1144" s="41" t="s">
        <v>9</v>
      </c>
      <c r="G1144" s="41" t="s">
        <v>9</v>
      </c>
    </row>
    <row r="1145" spans="1:7" ht="8.25" customHeight="1" x14ac:dyDescent="0.25">
      <c r="A1145" s="43">
        <v>1167</v>
      </c>
      <c r="B1145" s="40" t="s">
        <v>860</v>
      </c>
      <c r="C1145" s="41" t="s">
        <v>111</v>
      </c>
      <c r="D1145" s="41" t="s">
        <v>9</v>
      </c>
      <c r="E1145" s="41" t="s">
        <v>9</v>
      </c>
      <c r="F1145" s="41" t="s">
        <v>9</v>
      </c>
      <c r="G1145" s="41" t="s">
        <v>9</v>
      </c>
    </row>
    <row r="1146" spans="1:7" ht="8.25" customHeight="1" x14ac:dyDescent="0.25">
      <c r="A1146" s="43">
        <v>1168</v>
      </c>
      <c r="B1146" s="40" t="s">
        <v>861</v>
      </c>
      <c r="C1146" s="41" t="s">
        <v>111</v>
      </c>
      <c r="D1146" s="41" t="s">
        <v>9</v>
      </c>
      <c r="E1146" s="41" t="s">
        <v>9</v>
      </c>
      <c r="F1146" s="41" t="s">
        <v>9</v>
      </c>
      <c r="G1146" s="41" t="s">
        <v>9</v>
      </c>
    </row>
    <row r="1147" spans="1:7" ht="8.25" customHeight="1" x14ac:dyDescent="0.25">
      <c r="A1147" s="43">
        <v>1169</v>
      </c>
      <c r="B1147" s="40" t="s">
        <v>862</v>
      </c>
      <c r="C1147" s="41" t="s">
        <v>111</v>
      </c>
      <c r="D1147" s="41" t="s">
        <v>9</v>
      </c>
      <c r="E1147" s="41" t="s">
        <v>9</v>
      </c>
      <c r="F1147" s="41" t="s">
        <v>9</v>
      </c>
      <c r="G1147" s="41" t="s">
        <v>9</v>
      </c>
    </row>
    <row r="1148" spans="1:7" ht="8.25" customHeight="1" x14ac:dyDescent="0.25">
      <c r="A1148" s="43">
        <v>1170</v>
      </c>
      <c r="B1148" s="40" t="s">
        <v>863</v>
      </c>
      <c r="C1148" s="41" t="s">
        <v>112</v>
      </c>
      <c r="D1148" s="41" t="s">
        <v>9</v>
      </c>
      <c r="E1148" s="41" t="s">
        <v>9</v>
      </c>
      <c r="F1148" s="41" t="s">
        <v>9</v>
      </c>
      <c r="G1148" s="41" t="s">
        <v>9</v>
      </c>
    </row>
    <row r="1149" spans="1:7" ht="8.25" customHeight="1" x14ac:dyDescent="0.25">
      <c r="A1149" s="43">
        <v>1171</v>
      </c>
      <c r="B1149" s="40" t="s">
        <v>864</v>
      </c>
      <c r="C1149" s="41" t="s">
        <v>111</v>
      </c>
      <c r="D1149" s="41" t="s">
        <v>9</v>
      </c>
      <c r="E1149" s="41" t="s">
        <v>9</v>
      </c>
      <c r="F1149" s="41" t="s">
        <v>9</v>
      </c>
      <c r="G1149" s="41" t="s">
        <v>9</v>
      </c>
    </row>
    <row r="1150" spans="1:7" ht="8.25" customHeight="1" x14ac:dyDescent="0.25">
      <c r="A1150" s="43">
        <v>1172</v>
      </c>
      <c r="B1150" s="40" t="s">
        <v>865</v>
      </c>
      <c r="C1150" s="41" t="s">
        <v>111</v>
      </c>
      <c r="D1150" s="41" t="s">
        <v>9</v>
      </c>
      <c r="E1150" s="41" t="s">
        <v>9</v>
      </c>
      <c r="F1150" s="41" t="s">
        <v>9</v>
      </c>
      <c r="G1150" s="41" t="s">
        <v>9</v>
      </c>
    </row>
    <row r="1151" spans="1:7" ht="8.25" customHeight="1" x14ac:dyDescent="0.25">
      <c r="A1151" s="43">
        <v>1173</v>
      </c>
      <c r="B1151" s="40" t="s">
        <v>866</v>
      </c>
      <c r="C1151" s="41" t="s">
        <v>111</v>
      </c>
      <c r="D1151" s="41" t="s">
        <v>9</v>
      </c>
      <c r="E1151" s="41" t="s">
        <v>9</v>
      </c>
      <c r="F1151" s="41" t="s">
        <v>9</v>
      </c>
      <c r="G1151" s="41" t="s">
        <v>9</v>
      </c>
    </row>
    <row r="1152" spans="1:7" ht="8.25" customHeight="1" x14ac:dyDescent="0.25">
      <c r="A1152" s="43">
        <v>1174</v>
      </c>
      <c r="B1152" s="40" t="s">
        <v>867</v>
      </c>
      <c r="C1152" s="41" t="s">
        <v>111</v>
      </c>
      <c r="D1152" s="41" t="s">
        <v>9</v>
      </c>
      <c r="E1152" s="41" t="s">
        <v>9</v>
      </c>
      <c r="F1152" s="41" t="s">
        <v>9</v>
      </c>
      <c r="G1152" s="41" t="s">
        <v>9</v>
      </c>
    </row>
    <row r="1153" spans="1:7" ht="8.25" customHeight="1" x14ac:dyDescent="0.25">
      <c r="A1153" s="43">
        <v>1175</v>
      </c>
      <c r="B1153" s="40" t="s">
        <v>868</v>
      </c>
      <c r="C1153" s="41" t="s">
        <v>112</v>
      </c>
      <c r="D1153" s="41" t="s">
        <v>9</v>
      </c>
      <c r="E1153" s="41" t="s">
        <v>9</v>
      </c>
      <c r="F1153" s="41" t="s">
        <v>9</v>
      </c>
      <c r="G1153" s="41" t="s">
        <v>9</v>
      </c>
    </row>
    <row r="1154" spans="1:7" ht="8.25" customHeight="1" x14ac:dyDescent="0.25">
      <c r="A1154" s="43">
        <v>1176</v>
      </c>
      <c r="B1154" s="40" t="s">
        <v>869</v>
      </c>
      <c r="C1154" s="41" t="s">
        <v>112</v>
      </c>
      <c r="D1154" s="41" t="s">
        <v>9</v>
      </c>
      <c r="E1154" s="41" t="s">
        <v>9</v>
      </c>
      <c r="F1154" s="41" t="s">
        <v>9</v>
      </c>
      <c r="G1154" s="41" t="s">
        <v>9</v>
      </c>
    </row>
    <row r="1155" spans="1:7" ht="8.25" customHeight="1" x14ac:dyDescent="0.25">
      <c r="A1155" s="43">
        <v>1177</v>
      </c>
      <c r="B1155" s="40" t="s">
        <v>870</v>
      </c>
      <c r="C1155" s="41" t="s">
        <v>112</v>
      </c>
      <c r="D1155" s="41" t="s">
        <v>9</v>
      </c>
      <c r="E1155" s="41" t="s">
        <v>9</v>
      </c>
      <c r="F1155" s="41" t="s">
        <v>9</v>
      </c>
      <c r="G1155" s="41" t="s">
        <v>9</v>
      </c>
    </row>
    <row r="1156" spans="1:7" ht="8.25" customHeight="1" x14ac:dyDescent="0.25">
      <c r="A1156" s="43">
        <v>1178</v>
      </c>
      <c r="B1156" s="40" t="s">
        <v>871</v>
      </c>
      <c r="C1156" s="41" t="s">
        <v>115</v>
      </c>
      <c r="D1156" s="41" t="s">
        <v>9</v>
      </c>
      <c r="E1156" s="41" t="s">
        <v>9</v>
      </c>
      <c r="F1156" s="41" t="s">
        <v>9</v>
      </c>
      <c r="G1156" s="41" t="s">
        <v>9</v>
      </c>
    </row>
    <row r="1157" spans="1:7" ht="8.25" customHeight="1" x14ac:dyDescent="0.25">
      <c r="A1157" s="43">
        <v>1179</v>
      </c>
      <c r="B1157" s="40" t="s">
        <v>872</v>
      </c>
      <c r="C1157" s="41" t="s">
        <v>111</v>
      </c>
      <c r="D1157" s="41" t="s">
        <v>9</v>
      </c>
      <c r="E1157" s="41" t="s">
        <v>9</v>
      </c>
      <c r="F1157" s="41" t="s">
        <v>9</v>
      </c>
      <c r="G1157" s="41" t="s">
        <v>9</v>
      </c>
    </row>
    <row r="1158" spans="1:7" ht="8.25" customHeight="1" x14ac:dyDescent="0.25">
      <c r="A1158" s="43">
        <v>1180</v>
      </c>
      <c r="B1158" s="40" t="s">
        <v>873</v>
      </c>
      <c r="C1158" s="41" t="s">
        <v>111</v>
      </c>
      <c r="D1158" s="41" t="s">
        <v>9</v>
      </c>
      <c r="E1158" s="41" t="s">
        <v>9</v>
      </c>
      <c r="F1158" s="41" t="s">
        <v>9</v>
      </c>
      <c r="G1158" s="41" t="s">
        <v>9</v>
      </c>
    </row>
    <row r="1159" spans="1:7" ht="8.25" customHeight="1" x14ac:dyDescent="0.25">
      <c r="A1159" s="43">
        <v>1181</v>
      </c>
      <c r="B1159" s="40" t="s">
        <v>874</v>
      </c>
      <c r="C1159" s="41" t="s">
        <v>111</v>
      </c>
      <c r="D1159" s="41" t="s">
        <v>9</v>
      </c>
      <c r="E1159" s="41" t="s">
        <v>9</v>
      </c>
      <c r="F1159" s="41" t="s">
        <v>9</v>
      </c>
      <c r="G1159" s="41" t="s">
        <v>9</v>
      </c>
    </row>
    <row r="1160" spans="1:7" ht="8.25" customHeight="1" x14ac:dyDescent="0.25">
      <c r="A1160" s="43">
        <v>1182</v>
      </c>
      <c r="B1160" s="40" t="s">
        <v>875</v>
      </c>
      <c r="C1160" s="41" t="s">
        <v>111</v>
      </c>
      <c r="D1160" s="41" t="s">
        <v>9</v>
      </c>
      <c r="E1160" s="41" t="s">
        <v>9</v>
      </c>
      <c r="F1160" s="41" t="s">
        <v>9</v>
      </c>
      <c r="G1160" s="41" t="s">
        <v>9</v>
      </c>
    </row>
    <row r="1161" spans="1:7" ht="8.25" customHeight="1" x14ac:dyDescent="0.25">
      <c r="A1161" s="43">
        <v>1183</v>
      </c>
      <c r="B1161" s="40" t="s">
        <v>876</v>
      </c>
      <c r="C1161" s="41" t="s">
        <v>111</v>
      </c>
      <c r="D1161" s="41" t="s">
        <v>9</v>
      </c>
      <c r="E1161" s="41" t="s">
        <v>9</v>
      </c>
      <c r="F1161" s="41" t="s">
        <v>9</v>
      </c>
      <c r="G1161" s="41" t="s">
        <v>9</v>
      </c>
    </row>
    <row r="1162" spans="1:7" ht="8.25" customHeight="1" x14ac:dyDescent="0.25">
      <c r="A1162" s="43">
        <v>1184</v>
      </c>
      <c r="B1162" s="40" t="s">
        <v>877</v>
      </c>
      <c r="C1162" s="41" t="s">
        <v>111</v>
      </c>
      <c r="D1162" s="41" t="s">
        <v>9</v>
      </c>
      <c r="E1162" s="41" t="s">
        <v>9</v>
      </c>
      <c r="F1162" s="41" t="s">
        <v>9</v>
      </c>
      <c r="G1162" s="41" t="s">
        <v>9</v>
      </c>
    </row>
    <row r="1163" spans="1:7" ht="8.25" customHeight="1" x14ac:dyDescent="0.25">
      <c r="A1163" s="43">
        <v>1185</v>
      </c>
      <c r="B1163" s="40" t="s">
        <v>878</v>
      </c>
      <c r="C1163" s="41" t="s">
        <v>112</v>
      </c>
      <c r="D1163" s="41" t="s">
        <v>9</v>
      </c>
      <c r="E1163" s="41" t="s">
        <v>9</v>
      </c>
      <c r="F1163" s="41" t="s">
        <v>9</v>
      </c>
      <c r="G1163" s="41" t="s">
        <v>9</v>
      </c>
    </row>
    <row r="1164" spans="1:7" ht="8.25" customHeight="1" x14ac:dyDescent="0.25">
      <c r="A1164" s="43">
        <v>1186</v>
      </c>
      <c r="B1164" s="40" t="s">
        <v>879</v>
      </c>
      <c r="C1164" s="41" t="s">
        <v>112</v>
      </c>
      <c r="D1164" s="41" t="s">
        <v>9</v>
      </c>
      <c r="E1164" s="41" t="s">
        <v>9</v>
      </c>
      <c r="F1164" s="41" t="s">
        <v>9</v>
      </c>
      <c r="G1164" s="41" t="s">
        <v>9</v>
      </c>
    </row>
    <row r="1165" spans="1:7" ht="8.25" customHeight="1" x14ac:dyDescent="0.25">
      <c r="A1165" s="43">
        <v>1187</v>
      </c>
      <c r="B1165" s="40" t="s">
        <v>880</v>
      </c>
      <c r="C1165" s="41" t="s">
        <v>112</v>
      </c>
      <c r="D1165" s="41" t="s">
        <v>9</v>
      </c>
      <c r="E1165" s="41" t="s">
        <v>9</v>
      </c>
      <c r="F1165" s="41" t="s">
        <v>9</v>
      </c>
      <c r="G1165" s="41" t="s">
        <v>9</v>
      </c>
    </row>
    <row r="1166" spans="1:7" ht="8.25" customHeight="1" x14ac:dyDescent="0.25">
      <c r="A1166" s="43">
        <v>1188</v>
      </c>
      <c r="B1166" s="40" t="s">
        <v>881</v>
      </c>
      <c r="C1166" s="41" t="s">
        <v>112</v>
      </c>
      <c r="D1166" s="41" t="s">
        <v>9</v>
      </c>
      <c r="E1166" s="41" t="s">
        <v>9</v>
      </c>
      <c r="F1166" s="41" t="s">
        <v>9</v>
      </c>
      <c r="G1166" s="41" t="s">
        <v>9</v>
      </c>
    </row>
    <row r="1167" spans="1:7" ht="8.25" customHeight="1" x14ac:dyDescent="0.25">
      <c r="A1167" s="43">
        <v>1189</v>
      </c>
      <c r="B1167" s="40" t="s">
        <v>882</v>
      </c>
      <c r="C1167" s="41" t="s">
        <v>111</v>
      </c>
      <c r="D1167" s="41" t="s">
        <v>9</v>
      </c>
      <c r="E1167" s="41" t="s">
        <v>9</v>
      </c>
      <c r="F1167" s="41" t="s">
        <v>9</v>
      </c>
      <c r="G1167" s="41" t="s">
        <v>9</v>
      </c>
    </row>
    <row r="1168" spans="1:7" ht="8.25" customHeight="1" x14ac:dyDescent="0.25">
      <c r="A1168" s="43">
        <v>1190</v>
      </c>
      <c r="B1168" s="40" t="s">
        <v>883</v>
      </c>
      <c r="C1168" s="41" t="s">
        <v>111</v>
      </c>
      <c r="D1168" s="41" t="s">
        <v>9</v>
      </c>
      <c r="E1168" s="41" t="s">
        <v>9</v>
      </c>
      <c r="F1168" s="41" t="s">
        <v>9</v>
      </c>
      <c r="G1168" s="41" t="s">
        <v>9</v>
      </c>
    </row>
    <row r="1169" spans="1:7" ht="8.25" customHeight="1" x14ac:dyDescent="0.25">
      <c r="A1169" s="43">
        <v>1191</v>
      </c>
      <c r="B1169" s="40" t="s">
        <v>884</v>
      </c>
      <c r="C1169" s="41" t="s">
        <v>112</v>
      </c>
      <c r="D1169" s="41" t="s">
        <v>9</v>
      </c>
      <c r="E1169" s="41" t="s">
        <v>9</v>
      </c>
      <c r="F1169" s="41" t="s">
        <v>9</v>
      </c>
      <c r="G1169" s="41" t="s">
        <v>9</v>
      </c>
    </row>
    <row r="1170" spans="1:7" ht="8.25" customHeight="1" x14ac:dyDescent="0.25">
      <c r="A1170" s="43">
        <v>1192</v>
      </c>
      <c r="B1170" s="40" t="s">
        <v>885</v>
      </c>
      <c r="C1170" s="41" t="s">
        <v>112</v>
      </c>
      <c r="D1170" s="41" t="s">
        <v>9</v>
      </c>
      <c r="E1170" s="41" t="s">
        <v>9</v>
      </c>
      <c r="F1170" s="41" t="s">
        <v>9</v>
      </c>
      <c r="G1170" s="41" t="s">
        <v>9</v>
      </c>
    </row>
    <row r="1171" spans="1:7" ht="8.25" customHeight="1" x14ac:dyDescent="0.25">
      <c r="A1171" s="43">
        <v>1193</v>
      </c>
      <c r="B1171" s="40" t="s">
        <v>886</v>
      </c>
      <c r="C1171" s="41" t="s">
        <v>112</v>
      </c>
      <c r="D1171" s="41" t="s">
        <v>9</v>
      </c>
      <c r="E1171" s="41" t="s">
        <v>9</v>
      </c>
      <c r="F1171" s="41" t="s">
        <v>9</v>
      </c>
      <c r="G1171" s="41" t="s">
        <v>9</v>
      </c>
    </row>
    <row r="1172" spans="1:7" ht="8.25" customHeight="1" x14ac:dyDescent="0.25">
      <c r="A1172" s="43">
        <v>1194</v>
      </c>
      <c r="B1172" s="40" t="s">
        <v>887</v>
      </c>
      <c r="C1172" s="41" t="s">
        <v>112</v>
      </c>
      <c r="D1172" s="41" t="s">
        <v>9</v>
      </c>
      <c r="E1172" s="41" t="s">
        <v>9</v>
      </c>
      <c r="F1172" s="41" t="s">
        <v>9</v>
      </c>
      <c r="G1172" s="41" t="s">
        <v>9</v>
      </c>
    </row>
    <row r="1173" spans="1:7" ht="8.25" customHeight="1" x14ac:dyDescent="0.25">
      <c r="A1173" s="43">
        <v>1195</v>
      </c>
      <c r="B1173" s="40" t="s">
        <v>888</v>
      </c>
      <c r="C1173" s="41" t="s">
        <v>111</v>
      </c>
      <c r="D1173" s="41" t="s">
        <v>9</v>
      </c>
      <c r="E1173" s="41" t="s">
        <v>9</v>
      </c>
      <c r="F1173" s="41" t="s">
        <v>9</v>
      </c>
      <c r="G1173" s="41" t="s">
        <v>9</v>
      </c>
    </row>
    <row r="1174" spans="1:7" ht="8.25" customHeight="1" x14ac:dyDescent="0.25">
      <c r="A1174" s="43">
        <v>1196</v>
      </c>
      <c r="B1174" s="40" t="s">
        <v>889</v>
      </c>
      <c r="C1174" s="41" t="s">
        <v>115</v>
      </c>
      <c r="D1174" s="41" t="s">
        <v>9</v>
      </c>
      <c r="E1174" s="41" t="s">
        <v>9</v>
      </c>
      <c r="F1174" s="41" t="s">
        <v>9</v>
      </c>
      <c r="G1174" s="41" t="s">
        <v>9</v>
      </c>
    </row>
    <row r="1175" spans="1:7" ht="8.25" customHeight="1" x14ac:dyDescent="0.25">
      <c r="A1175" s="43">
        <v>1197</v>
      </c>
      <c r="B1175" s="40" t="s">
        <v>890</v>
      </c>
      <c r="C1175" s="41" t="s">
        <v>115</v>
      </c>
      <c r="D1175" s="41" t="s">
        <v>9</v>
      </c>
      <c r="E1175" s="41" t="s">
        <v>9</v>
      </c>
      <c r="F1175" s="41" t="s">
        <v>9</v>
      </c>
      <c r="G1175" s="41" t="s">
        <v>9</v>
      </c>
    </row>
    <row r="1176" spans="1:7" ht="8.25" customHeight="1" x14ac:dyDescent="0.25">
      <c r="A1176" s="43">
        <v>1198</v>
      </c>
      <c r="B1176" s="40" t="s">
        <v>891</v>
      </c>
      <c r="C1176" s="41" t="s">
        <v>112</v>
      </c>
      <c r="D1176" s="41" t="s">
        <v>9</v>
      </c>
      <c r="E1176" s="41" t="s">
        <v>9</v>
      </c>
      <c r="F1176" s="41" t="s">
        <v>9</v>
      </c>
      <c r="G1176" s="41" t="s">
        <v>9</v>
      </c>
    </row>
    <row r="1177" spans="1:7" ht="8.25" customHeight="1" x14ac:dyDescent="0.25">
      <c r="A1177" s="43">
        <v>1199</v>
      </c>
      <c r="B1177" s="40" t="s">
        <v>892</v>
      </c>
      <c r="C1177" s="41" t="s">
        <v>111</v>
      </c>
      <c r="D1177" s="41" t="s">
        <v>9</v>
      </c>
      <c r="E1177" s="41" t="s">
        <v>9</v>
      </c>
      <c r="F1177" s="41" t="s">
        <v>9</v>
      </c>
      <c r="G1177" s="41" t="s">
        <v>9</v>
      </c>
    </row>
    <row r="1178" spans="1:7" ht="8.25" customHeight="1" x14ac:dyDescent="0.25">
      <c r="A1178" s="43">
        <v>1200</v>
      </c>
      <c r="B1178" s="40" t="s">
        <v>893</v>
      </c>
      <c r="C1178" s="41" t="s">
        <v>112</v>
      </c>
      <c r="D1178" s="41" t="s">
        <v>9</v>
      </c>
      <c r="E1178" s="41" t="s">
        <v>9</v>
      </c>
      <c r="F1178" s="41" t="s">
        <v>9</v>
      </c>
      <c r="G1178" s="41" t="s">
        <v>9</v>
      </c>
    </row>
    <row r="1179" spans="1:7" ht="8.25" customHeight="1" x14ac:dyDescent="0.25">
      <c r="A1179" s="43">
        <v>1201</v>
      </c>
      <c r="B1179" s="40" t="s">
        <v>894</v>
      </c>
      <c r="C1179" s="41" t="s">
        <v>111</v>
      </c>
      <c r="D1179" s="41" t="s">
        <v>9</v>
      </c>
      <c r="E1179" s="41" t="s">
        <v>9</v>
      </c>
      <c r="F1179" s="41" t="s">
        <v>9</v>
      </c>
      <c r="G1179" s="41" t="s">
        <v>9</v>
      </c>
    </row>
    <row r="1180" spans="1:7" ht="8.25" customHeight="1" x14ac:dyDescent="0.25">
      <c r="A1180" s="43">
        <v>1202</v>
      </c>
      <c r="B1180" s="40" t="s">
        <v>895</v>
      </c>
      <c r="C1180" s="41" t="s">
        <v>112</v>
      </c>
      <c r="D1180" s="41" t="s">
        <v>9</v>
      </c>
      <c r="E1180" s="41" t="s">
        <v>9</v>
      </c>
      <c r="F1180" s="41" t="s">
        <v>9</v>
      </c>
      <c r="G1180" s="41" t="s">
        <v>9</v>
      </c>
    </row>
    <row r="1181" spans="1:7" ht="8.25" customHeight="1" x14ac:dyDescent="0.25">
      <c r="A1181" s="43">
        <v>1203</v>
      </c>
      <c r="B1181" s="40" t="s">
        <v>896</v>
      </c>
      <c r="C1181" s="41" t="s">
        <v>112</v>
      </c>
      <c r="D1181" s="41" t="s">
        <v>9</v>
      </c>
      <c r="E1181" s="41" t="s">
        <v>9</v>
      </c>
      <c r="F1181" s="41" t="s">
        <v>9</v>
      </c>
      <c r="G1181" s="41" t="s">
        <v>9</v>
      </c>
    </row>
    <row r="1182" spans="1:7" ht="8.25" customHeight="1" x14ac:dyDescent="0.25">
      <c r="A1182" s="43">
        <v>1204</v>
      </c>
      <c r="B1182" s="40" t="s">
        <v>897</v>
      </c>
      <c r="C1182" s="41" t="s">
        <v>111</v>
      </c>
      <c r="D1182" s="41" t="s">
        <v>9</v>
      </c>
      <c r="E1182" s="41" t="s">
        <v>9</v>
      </c>
      <c r="F1182" s="41" t="s">
        <v>9</v>
      </c>
      <c r="G1182" s="41" t="s">
        <v>9</v>
      </c>
    </row>
    <row r="1183" spans="1:7" ht="8.25" customHeight="1" x14ac:dyDescent="0.25">
      <c r="A1183" s="43">
        <v>1205</v>
      </c>
      <c r="B1183" s="40" t="s">
        <v>898</v>
      </c>
      <c r="C1183" s="41" t="s">
        <v>115</v>
      </c>
      <c r="D1183" s="41" t="s">
        <v>9</v>
      </c>
      <c r="E1183" s="41" t="s">
        <v>9</v>
      </c>
      <c r="F1183" s="41" t="s">
        <v>9</v>
      </c>
      <c r="G1183" s="41" t="s">
        <v>9</v>
      </c>
    </row>
    <row r="1184" spans="1:7" ht="8.25" customHeight="1" x14ac:dyDescent="0.25">
      <c r="A1184" s="43">
        <v>1206</v>
      </c>
      <c r="B1184" s="40" t="s">
        <v>899</v>
      </c>
      <c r="C1184" s="41" t="s">
        <v>111</v>
      </c>
      <c r="D1184" s="41" t="s">
        <v>9</v>
      </c>
      <c r="E1184" s="41" t="s">
        <v>9</v>
      </c>
      <c r="F1184" s="41" t="s">
        <v>9</v>
      </c>
      <c r="G1184" s="41" t="s">
        <v>9</v>
      </c>
    </row>
    <row r="1185" spans="1:7" ht="8.25" customHeight="1" x14ac:dyDescent="0.25">
      <c r="A1185" s="43">
        <v>1207</v>
      </c>
      <c r="B1185" s="40" t="s">
        <v>900</v>
      </c>
      <c r="C1185" s="41" t="s">
        <v>111</v>
      </c>
      <c r="D1185" s="41" t="s">
        <v>9</v>
      </c>
      <c r="E1185" s="41" t="s">
        <v>9</v>
      </c>
      <c r="F1185" s="41" t="s">
        <v>9</v>
      </c>
      <c r="G1185" s="41" t="s">
        <v>9</v>
      </c>
    </row>
    <row r="1186" spans="1:7" ht="8.25" customHeight="1" x14ac:dyDescent="0.25">
      <c r="A1186" s="43">
        <v>1208</v>
      </c>
      <c r="B1186" s="40" t="s">
        <v>901</v>
      </c>
      <c r="C1186" s="41" t="s">
        <v>111</v>
      </c>
      <c r="D1186" s="41" t="s">
        <v>9</v>
      </c>
      <c r="E1186" s="41" t="s">
        <v>9</v>
      </c>
      <c r="F1186" s="41" t="s">
        <v>9</v>
      </c>
      <c r="G1186" s="41" t="s">
        <v>9</v>
      </c>
    </row>
    <row r="1187" spans="1:7" ht="8.25" customHeight="1" x14ac:dyDescent="0.25">
      <c r="A1187" s="43">
        <v>1209</v>
      </c>
      <c r="B1187" s="40" t="s">
        <v>1530</v>
      </c>
      <c r="C1187" s="41" t="s">
        <v>3085</v>
      </c>
      <c r="D1187" s="41" t="s">
        <v>135</v>
      </c>
      <c r="E1187" s="41" t="s">
        <v>111</v>
      </c>
      <c r="F1187" s="41" t="s">
        <v>115</v>
      </c>
      <c r="G1187" s="41" t="s">
        <v>112</v>
      </c>
    </row>
    <row r="1188" spans="1:7" ht="8.25" customHeight="1" x14ac:dyDescent="0.25">
      <c r="A1188" s="43">
        <v>1210</v>
      </c>
      <c r="B1188" s="40" t="s">
        <v>840</v>
      </c>
      <c r="C1188" s="41" t="s">
        <v>87</v>
      </c>
      <c r="D1188" s="41" t="s">
        <v>135</v>
      </c>
      <c r="E1188" s="41" t="s">
        <v>9</v>
      </c>
      <c r="F1188" s="41" t="s">
        <v>9</v>
      </c>
      <c r="G1188" s="41" t="s">
        <v>9</v>
      </c>
    </row>
    <row r="1189" spans="1:7" ht="8.25" customHeight="1" x14ac:dyDescent="0.25">
      <c r="A1189" s="43">
        <v>1211</v>
      </c>
      <c r="B1189" s="40" t="s">
        <v>841</v>
      </c>
      <c r="C1189" s="41" t="s">
        <v>87</v>
      </c>
      <c r="D1189" s="41" t="s">
        <v>135</v>
      </c>
      <c r="E1189" s="41" t="s">
        <v>9</v>
      </c>
      <c r="F1189" s="41" t="s">
        <v>9</v>
      </c>
      <c r="G1189" s="41" t="s">
        <v>9</v>
      </c>
    </row>
    <row r="1190" spans="1:7" ht="8.25" customHeight="1" x14ac:dyDescent="0.25">
      <c r="A1190" s="43">
        <v>1212</v>
      </c>
      <c r="B1190" s="40" t="s">
        <v>842</v>
      </c>
      <c r="C1190" s="41" t="s">
        <v>87</v>
      </c>
      <c r="D1190" s="41" t="s">
        <v>135</v>
      </c>
      <c r="E1190" s="41" t="s">
        <v>9</v>
      </c>
      <c r="F1190" s="41" t="s">
        <v>9</v>
      </c>
      <c r="G1190" s="41" t="s">
        <v>9</v>
      </c>
    </row>
    <row r="1191" spans="1:7" ht="8.25" customHeight="1" x14ac:dyDescent="0.25">
      <c r="A1191" s="43">
        <v>1213</v>
      </c>
      <c r="B1191" s="40" t="s">
        <v>843</v>
      </c>
      <c r="C1191" s="41" t="s">
        <v>87</v>
      </c>
      <c r="D1191" s="41" t="s">
        <v>135</v>
      </c>
      <c r="E1191" s="41" t="s">
        <v>9</v>
      </c>
      <c r="F1191" s="41" t="s">
        <v>9</v>
      </c>
      <c r="G1191" s="41" t="s">
        <v>9</v>
      </c>
    </row>
    <row r="1192" spans="1:7" ht="8.25" customHeight="1" x14ac:dyDescent="0.25">
      <c r="A1192" s="43">
        <v>1214</v>
      </c>
      <c r="B1192" s="40" t="s">
        <v>844</v>
      </c>
      <c r="C1192" s="41" t="s">
        <v>87</v>
      </c>
      <c r="D1192" s="41" t="s">
        <v>135</v>
      </c>
      <c r="E1192" s="41" t="s">
        <v>9</v>
      </c>
      <c r="F1192" s="41" t="s">
        <v>9</v>
      </c>
      <c r="G1192" s="41" t="s">
        <v>9</v>
      </c>
    </row>
    <row r="1193" spans="1:7" ht="8.25" customHeight="1" x14ac:dyDescent="0.25">
      <c r="A1193" s="43">
        <v>1215</v>
      </c>
      <c r="B1193" s="40" t="s">
        <v>845</v>
      </c>
      <c r="C1193" s="41" t="s">
        <v>87</v>
      </c>
      <c r="D1193" s="41" t="s">
        <v>135</v>
      </c>
      <c r="E1193" s="41" t="s">
        <v>9</v>
      </c>
      <c r="F1193" s="41" t="s">
        <v>9</v>
      </c>
      <c r="G1193" s="41" t="s">
        <v>9</v>
      </c>
    </row>
    <row r="1194" spans="1:7" ht="8.25" customHeight="1" x14ac:dyDescent="0.25">
      <c r="A1194" s="43">
        <v>1216</v>
      </c>
      <c r="B1194" s="40" t="s">
        <v>846</v>
      </c>
      <c r="C1194" s="41" t="s">
        <v>87</v>
      </c>
      <c r="D1194" s="41" t="s">
        <v>135</v>
      </c>
      <c r="E1194" s="41" t="s">
        <v>9</v>
      </c>
      <c r="F1194" s="41" t="s">
        <v>9</v>
      </c>
      <c r="G1194" s="41" t="s">
        <v>9</v>
      </c>
    </row>
    <row r="1195" spans="1:7" ht="8.25" customHeight="1" x14ac:dyDescent="0.25">
      <c r="A1195" s="43">
        <v>1217</v>
      </c>
      <c r="B1195" s="40" t="s">
        <v>847</v>
      </c>
      <c r="C1195" s="41" t="s">
        <v>87</v>
      </c>
      <c r="D1195" s="41" t="s">
        <v>135</v>
      </c>
      <c r="E1195" s="41" t="s">
        <v>9</v>
      </c>
      <c r="F1195" s="41" t="s">
        <v>9</v>
      </c>
      <c r="G1195" s="41" t="s">
        <v>9</v>
      </c>
    </row>
    <row r="1196" spans="1:7" ht="8.25" customHeight="1" x14ac:dyDescent="0.25">
      <c r="A1196" s="43">
        <v>1218</v>
      </c>
      <c r="B1196" s="40" t="s">
        <v>848</v>
      </c>
      <c r="C1196" s="41" t="s">
        <v>87</v>
      </c>
      <c r="D1196" s="41" t="s">
        <v>135</v>
      </c>
      <c r="E1196" s="41" t="s">
        <v>9</v>
      </c>
      <c r="F1196" s="41" t="s">
        <v>9</v>
      </c>
      <c r="G1196" s="41" t="s">
        <v>9</v>
      </c>
    </row>
    <row r="1197" spans="1:7" ht="8.25" customHeight="1" x14ac:dyDescent="0.25">
      <c r="A1197" s="43">
        <v>1219</v>
      </c>
      <c r="B1197" s="40" t="s">
        <v>255</v>
      </c>
      <c r="C1197" s="41" t="s">
        <v>106</v>
      </c>
      <c r="D1197" s="41" t="s">
        <v>9</v>
      </c>
      <c r="E1197" s="41" t="s">
        <v>9</v>
      </c>
      <c r="F1197" s="41" t="s">
        <v>9</v>
      </c>
      <c r="G1197" s="41" t="s">
        <v>9</v>
      </c>
    </row>
    <row r="1198" spans="1:7" ht="8.25" customHeight="1" x14ac:dyDescent="0.25">
      <c r="A1198" s="43">
        <v>1220</v>
      </c>
      <c r="B1198" s="40" t="s">
        <v>256</v>
      </c>
      <c r="C1198" s="41" t="s">
        <v>106</v>
      </c>
      <c r="D1198" s="41" t="s">
        <v>9</v>
      </c>
      <c r="E1198" s="41" t="s">
        <v>9</v>
      </c>
      <c r="F1198" s="41" t="s">
        <v>9</v>
      </c>
      <c r="G1198" s="41" t="s">
        <v>9</v>
      </c>
    </row>
    <row r="1199" spans="1:7" ht="8.25" customHeight="1" x14ac:dyDescent="0.25">
      <c r="A1199" s="43">
        <v>1221</v>
      </c>
      <c r="B1199" s="40" t="s">
        <v>257</v>
      </c>
      <c r="C1199" s="41" t="s">
        <v>106</v>
      </c>
      <c r="D1199" s="41" t="s">
        <v>9</v>
      </c>
      <c r="E1199" s="41" t="s">
        <v>9</v>
      </c>
      <c r="F1199" s="41" t="s">
        <v>9</v>
      </c>
      <c r="G1199" s="41" t="s">
        <v>9</v>
      </c>
    </row>
    <row r="1200" spans="1:7" ht="8.25" customHeight="1" x14ac:dyDescent="0.25">
      <c r="A1200" s="43">
        <v>1222</v>
      </c>
      <c r="B1200" s="40" t="s">
        <v>258</v>
      </c>
      <c r="C1200" s="41" t="s">
        <v>103</v>
      </c>
      <c r="D1200" s="41" t="s">
        <v>9</v>
      </c>
      <c r="E1200" s="41" t="s">
        <v>9</v>
      </c>
      <c r="F1200" s="41" t="s">
        <v>9</v>
      </c>
      <c r="G1200" s="41" t="s">
        <v>9</v>
      </c>
    </row>
    <row r="1201" spans="1:7" ht="8.25" customHeight="1" x14ac:dyDescent="0.25">
      <c r="A1201" s="43">
        <v>1223</v>
      </c>
      <c r="B1201" s="40" t="s">
        <v>259</v>
      </c>
      <c r="C1201" s="41" t="s">
        <v>106</v>
      </c>
      <c r="D1201" s="41" t="s">
        <v>9</v>
      </c>
      <c r="E1201" s="41" t="s">
        <v>9</v>
      </c>
      <c r="F1201" s="41" t="s">
        <v>9</v>
      </c>
      <c r="G1201" s="41" t="s">
        <v>9</v>
      </c>
    </row>
    <row r="1202" spans="1:7" ht="8.25" customHeight="1" x14ac:dyDescent="0.25">
      <c r="A1202" s="43">
        <v>1224</v>
      </c>
      <c r="B1202" s="40" t="s">
        <v>260</v>
      </c>
      <c r="C1202" s="41" t="s">
        <v>103</v>
      </c>
      <c r="D1202" s="41" t="s">
        <v>9</v>
      </c>
      <c r="E1202" s="41" t="s">
        <v>9</v>
      </c>
      <c r="F1202" s="41" t="s">
        <v>9</v>
      </c>
      <c r="G1202" s="41" t="s">
        <v>9</v>
      </c>
    </row>
    <row r="1203" spans="1:7" ht="8.25" customHeight="1" x14ac:dyDescent="0.25">
      <c r="A1203" s="43">
        <v>1225</v>
      </c>
      <c r="B1203" s="40" t="s">
        <v>261</v>
      </c>
      <c r="C1203" s="41" t="s">
        <v>103</v>
      </c>
      <c r="D1203" s="41" t="s">
        <v>9</v>
      </c>
      <c r="E1203" s="41" t="s">
        <v>9</v>
      </c>
      <c r="F1203" s="41" t="s">
        <v>9</v>
      </c>
      <c r="G1203" s="41" t="s">
        <v>9</v>
      </c>
    </row>
    <row r="1204" spans="1:7" ht="8.25" customHeight="1" x14ac:dyDescent="0.25">
      <c r="A1204" s="43">
        <v>1226</v>
      </c>
      <c r="B1204" s="40" t="s">
        <v>262</v>
      </c>
      <c r="C1204" s="41" t="s">
        <v>103</v>
      </c>
      <c r="D1204" s="41" t="s">
        <v>9</v>
      </c>
      <c r="E1204" s="41" t="s">
        <v>9</v>
      </c>
      <c r="F1204" s="41" t="s">
        <v>9</v>
      </c>
      <c r="G1204" s="41" t="s">
        <v>9</v>
      </c>
    </row>
    <row r="1205" spans="1:7" ht="8.25" customHeight="1" x14ac:dyDescent="0.25">
      <c r="A1205" s="43">
        <v>1227</v>
      </c>
      <c r="B1205" s="40" t="s">
        <v>263</v>
      </c>
      <c r="C1205" s="41" t="s">
        <v>103</v>
      </c>
      <c r="D1205" s="41" t="s">
        <v>9</v>
      </c>
      <c r="E1205" s="41" t="s">
        <v>9</v>
      </c>
      <c r="F1205" s="41" t="s">
        <v>9</v>
      </c>
      <c r="G1205" s="41" t="s">
        <v>9</v>
      </c>
    </row>
    <row r="1206" spans="1:7" ht="8.25" customHeight="1" x14ac:dyDescent="0.25">
      <c r="A1206" s="43">
        <v>1228</v>
      </c>
      <c r="B1206" s="40" t="s">
        <v>264</v>
      </c>
      <c r="C1206" s="41" t="s">
        <v>103</v>
      </c>
      <c r="D1206" s="41" t="s">
        <v>9</v>
      </c>
      <c r="E1206" s="41" t="s">
        <v>9</v>
      </c>
      <c r="F1206" s="41" t="s">
        <v>9</v>
      </c>
      <c r="G1206" s="41" t="s">
        <v>9</v>
      </c>
    </row>
    <row r="1207" spans="1:7" ht="8.25" customHeight="1" x14ac:dyDescent="0.25">
      <c r="A1207" s="43">
        <v>1229</v>
      </c>
      <c r="B1207" s="40" t="s">
        <v>265</v>
      </c>
      <c r="C1207" s="41" t="s">
        <v>103</v>
      </c>
      <c r="D1207" s="41" t="s">
        <v>9</v>
      </c>
      <c r="E1207" s="41" t="s">
        <v>9</v>
      </c>
      <c r="F1207" s="41" t="s">
        <v>9</v>
      </c>
      <c r="G1207" s="41" t="s">
        <v>9</v>
      </c>
    </row>
    <row r="1208" spans="1:7" ht="8.25" customHeight="1" x14ac:dyDescent="0.25">
      <c r="A1208" s="43">
        <v>1230</v>
      </c>
      <c r="B1208" s="40" t="s">
        <v>266</v>
      </c>
      <c r="C1208" s="41" t="s">
        <v>103</v>
      </c>
      <c r="D1208" s="41" t="s">
        <v>9</v>
      </c>
      <c r="E1208" s="41" t="s">
        <v>9</v>
      </c>
      <c r="F1208" s="41" t="s">
        <v>9</v>
      </c>
      <c r="G1208" s="41" t="s">
        <v>9</v>
      </c>
    </row>
    <row r="1209" spans="1:7" ht="8.25" customHeight="1" x14ac:dyDescent="0.25">
      <c r="A1209" s="43">
        <v>1231</v>
      </c>
      <c r="B1209" s="40" t="s">
        <v>267</v>
      </c>
      <c r="C1209" s="41" t="s">
        <v>103</v>
      </c>
      <c r="D1209" s="41" t="s">
        <v>9</v>
      </c>
      <c r="E1209" s="41" t="s">
        <v>9</v>
      </c>
      <c r="F1209" s="41" t="s">
        <v>9</v>
      </c>
      <c r="G1209" s="41" t="s">
        <v>9</v>
      </c>
    </row>
    <row r="1210" spans="1:7" ht="8.25" customHeight="1" x14ac:dyDescent="0.25">
      <c r="A1210" s="43">
        <v>1232</v>
      </c>
      <c r="B1210" s="40" t="s">
        <v>268</v>
      </c>
      <c r="C1210" s="41" t="s">
        <v>103</v>
      </c>
      <c r="D1210" s="41" t="s">
        <v>9</v>
      </c>
      <c r="E1210" s="41" t="s">
        <v>9</v>
      </c>
      <c r="F1210" s="41" t="s">
        <v>9</v>
      </c>
      <c r="G1210" s="41" t="s">
        <v>9</v>
      </c>
    </row>
    <row r="1211" spans="1:7" ht="8.25" customHeight="1" x14ac:dyDescent="0.25">
      <c r="A1211" s="43">
        <v>1233</v>
      </c>
      <c r="B1211" s="40" t="s">
        <v>269</v>
      </c>
      <c r="C1211" s="41" t="s">
        <v>103</v>
      </c>
      <c r="D1211" s="41" t="s">
        <v>9</v>
      </c>
      <c r="E1211" s="41" t="s">
        <v>9</v>
      </c>
      <c r="F1211" s="41" t="s">
        <v>9</v>
      </c>
      <c r="G1211" s="41" t="s">
        <v>9</v>
      </c>
    </row>
    <row r="1212" spans="1:7" ht="8.25" customHeight="1" x14ac:dyDescent="0.25">
      <c r="A1212" s="43">
        <v>1234</v>
      </c>
      <c r="B1212" s="40" t="s">
        <v>270</v>
      </c>
      <c r="C1212" s="41" t="s">
        <v>103</v>
      </c>
      <c r="D1212" s="41" t="s">
        <v>9</v>
      </c>
      <c r="E1212" s="41" t="s">
        <v>9</v>
      </c>
      <c r="F1212" s="41" t="s">
        <v>9</v>
      </c>
      <c r="G1212" s="41" t="s">
        <v>9</v>
      </c>
    </row>
    <row r="1213" spans="1:7" ht="8.25" customHeight="1" x14ac:dyDescent="0.25">
      <c r="A1213" s="43">
        <v>1235</v>
      </c>
      <c r="B1213" s="40" t="s">
        <v>271</v>
      </c>
      <c r="C1213" s="41" t="s">
        <v>103</v>
      </c>
      <c r="D1213" s="41" t="s">
        <v>9</v>
      </c>
      <c r="E1213" s="41" t="s">
        <v>9</v>
      </c>
      <c r="F1213" s="41" t="s">
        <v>9</v>
      </c>
      <c r="G1213" s="41" t="s">
        <v>9</v>
      </c>
    </row>
    <row r="1214" spans="1:7" ht="8.25" customHeight="1" x14ac:dyDescent="0.25">
      <c r="A1214" s="43">
        <v>1236</v>
      </c>
      <c r="B1214" s="40" t="s">
        <v>272</v>
      </c>
      <c r="C1214" s="41" t="s">
        <v>103</v>
      </c>
      <c r="D1214" s="41" t="s">
        <v>9</v>
      </c>
      <c r="E1214" s="41" t="s">
        <v>9</v>
      </c>
      <c r="F1214" s="41" t="s">
        <v>9</v>
      </c>
      <c r="G1214" s="41" t="s">
        <v>9</v>
      </c>
    </row>
    <row r="1215" spans="1:7" ht="8.25" customHeight="1" x14ac:dyDescent="0.25">
      <c r="A1215" s="43">
        <v>1237</v>
      </c>
      <c r="B1215" s="40" t="s">
        <v>273</v>
      </c>
      <c r="C1215" s="41" t="s">
        <v>103</v>
      </c>
      <c r="D1215" s="41" t="s">
        <v>9</v>
      </c>
      <c r="E1215" s="41" t="s">
        <v>9</v>
      </c>
      <c r="F1215" s="41" t="s">
        <v>9</v>
      </c>
      <c r="G1215" s="41" t="s">
        <v>9</v>
      </c>
    </row>
    <row r="1216" spans="1:7" ht="8.25" customHeight="1" x14ac:dyDescent="0.25">
      <c r="A1216" s="43">
        <v>1238</v>
      </c>
      <c r="B1216" s="40" t="s">
        <v>274</v>
      </c>
      <c r="C1216" s="41" t="s">
        <v>103</v>
      </c>
      <c r="D1216" s="41" t="s">
        <v>9</v>
      </c>
      <c r="E1216" s="41" t="s">
        <v>9</v>
      </c>
      <c r="F1216" s="41" t="s">
        <v>9</v>
      </c>
      <c r="G1216" s="41" t="s">
        <v>9</v>
      </c>
    </row>
    <row r="1217" spans="1:7" ht="8.25" customHeight="1" x14ac:dyDescent="0.25">
      <c r="A1217" s="43">
        <v>1239</v>
      </c>
      <c r="B1217" s="40" t="s">
        <v>275</v>
      </c>
      <c r="C1217" s="41" t="s">
        <v>103</v>
      </c>
      <c r="D1217" s="41" t="s">
        <v>9</v>
      </c>
      <c r="E1217" s="41" t="s">
        <v>9</v>
      </c>
      <c r="F1217" s="41" t="s">
        <v>9</v>
      </c>
      <c r="G1217" s="41" t="s">
        <v>9</v>
      </c>
    </row>
    <row r="1218" spans="1:7" ht="8.25" customHeight="1" x14ac:dyDescent="0.25">
      <c r="A1218" s="43">
        <v>1240</v>
      </c>
      <c r="B1218" s="40" t="s">
        <v>276</v>
      </c>
      <c r="C1218" s="41" t="s">
        <v>103</v>
      </c>
      <c r="D1218" s="41" t="s">
        <v>9</v>
      </c>
      <c r="E1218" s="41" t="s">
        <v>9</v>
      </c>
      <c r="F1218" s="41" t="s">
        <v>9</v>
      </c>
      <c r="G1218" s="41" t="s">
        <v>9</v>
      </c>
    </row>
    <row r="1219" spans="1:7" ht="8.25" customHeight="1" x14ac:dyDescent="0.25">
      <c r="A1219" s="43">
        <v>1241</v>
      </c>
      <c r="B1219" s="40" t="s">
        <v>277</v>
      </c>
      <c r="C1219" s="41" t="s">
        <v>103</v>
      </c>
      <c r="D1219" s="41" t="s">
        <v>9</v>
      </c>
      <c r="E1219" s="41" t="s">
        <v>9</v>
      </c>
      <c r="F1219" s="41" t="s">
        <v>9</v>
      </c>
      <c r="G1219" s="41" t="s">
        <v>9</v>
      </c>
    </row>
    <row r="1220" spans="1:7" ht="8.25" customHeight="1" x14ac:dyDescent="0.25">
      <c r="A1220" s="43">
        <v>1242</v>
      </c>
      <c r="B1220" s="40" t="s">
        <v>278</v>
      </c>
      <c r="C1220" s="41" t="s">
        <v>103</v>
      </c>
      <c r="D1220" s="41" t="s">
        <v>9</v>
      </c>
      <c r="E1220" s="41" t="s">
        <v>9</v>
      </c>
      <c r="F1220" s="41" t="s">
        <v>9</v>
      </c>
      <c r="G1220" s="41" t="s">
        <v>9</v>
      </c>
    </row>
    <row r="1221" spans="1:7" ht="8.25" customHeight="1" x14ac:dyDescent="0.25">
      <c r="A1221" s="43">
        <v>1243</v>
      </c>
      <c r="B1221" s="40" t="s">
        <v>279</v>
      </c>
      <c r="C1221" s="41" t="s">
        <v>103</v>
      </c>
      <c r="D1221" s="41" t="s">
        <v>9</v>
      </c>
      <c r="E1221" s="41" t="s">
        <v>9</v>
      </c>
      <c r="F1221" s="41" t="s">
        <v>9</v>
      </c>
      <c r="G1221" s="41" t="s">
        <v>9</v>
      </c>
    </row>
    <row r="1222" spans="1:7" ht="8.25" customHeight="1" x14ac:dyDescent="0.25">
      <c r="A1222" s="43">
        <v>1244</v>
      </c>
      <c r="B1222" s="40" t="s">
        <v>280</v>
      </c>
      <c r="C1222" s="41" t="s">
        <v>106</v>
      </c>
      <c r="D1222" s="41" t="s">
        <v>9</v>
      </c>
      <c r="E1222" s="41" t="s">
        <v>9</v>
      </c>
      <c r="F1222" s="41" t="s">
        <v>9</v>
      </c>
      <c r="G1222" s="41" t="s">
        <v>9</v>
      </c>
    </row>
    <row r="1223" spans="1:7" ht="8.25" customHeight="1" x14ac:dyDescent="0.25">
      <c r="A1223" s="43">
        <v>1245</v>
      </c>
      <c r="B1223" s="40" t="s">
        <v>281</v>
      </c>
      <c r="C1223" s="41" t="s">
        <v>103</v>
      </c>
      <c r="D1223" s="41" t="s">
        <v>9</v>
      </c>
      <c r="E1223" s="41" t="s">
        <v>9</v>
      </c>
      <c r="F1223" s="41" t="s">
        <v>9</v>
      </c>
      <c r="G1223" s="41" t="s">
        <v>9</v>
      </c>
    </row>
    <row r="1224" spans="1:7" ht="8.25" customHeight="1" x14ac:dyDescent="0.25">
      <c r="A1224" s="43">
        <v>1246</v>
      </c>
      <c r="B1224" s="40" t="s">
        <v>282</v>
      </c>
      <c r="C1224" s="41" t="s">
        <v>103</v>
      </c>
      <c r="D1224" s="41" t="s">
        <v>9</v>
      </c>
      <c r="E1224" s="41" t="s">
        <v>9</v>
      </c>
      <c r="F1224" s="41" t="s">
        <v>9</v>
      </c>
      <c r="G1224" s="41" t="s">
        <v>9</v>
      </c>
    </row>
    <row r="1225" spans="1:7" ht="8.25" customHeight="1" x14ac:dyDescent="0.25">
      <c r="A1225" s="43">
        <v>1247</v>
      </c>
      <c r="B1225" s="40" t="s">
        <v>283</v>
      </c>
      <c r="C1225" s="41" t="s">
        <v>103</v>
      </c>
      <c r="D1225" s="41" t="s">
        <v>9</v>
      </c>
      <c r="E1225" s="41" t="s">
        <v>9</v>
      </c>
      <c r="F1225" s="41" t="s">
        <v>9</v>
      </c>
      <c r="G1225" s="41" t="s">
        <v>9</v>
      </c>
    </row>
    <row r="1226" spans="1:7" ht="8.25" customHeight="1" x14ac:dyDescent="0.25">
      <c r="A1226" s="43">
        <v>1248</v>
      </c>
      <c r="B1226" s="40" t="s">
        <v>284</v>
      </c>
      <c r="C1226" s="41" t="s">
        <v>103</v>
      </c>
      <c r="D1226" s="41" t="s">
        <v>9</v>
      </c>
      <c r="E1226" s="41" t="s">
        <v>9</v>
      </c>
      <c r="F1226" s="41" t="s">
        <v>9</v>
      </c>
      <c r="G1226" s="41" t="s">
        <v>9</v>
      </c>
    </row>
    <row r="1227" spans="1:7" ht="8.25" customHeight="1" x14ac:dyDescent="0.25">
      <c r="A1227" s="43">
        <v>1249</v>
      </c>
      <c r="B1227" s="40" t="s">
        <v>285</v>
      </c>
      <c r="C1227" s="41" t="s">
        <v>103</v>
      </c>
      <c r="D1227" s="41" t="s">
        <v>9</v>
      </c>
      <c r="E1227" s="41" t="s">
        <v>9</v>
      </c>
      <c r="F1227" s="41" t="s">
        <v>9</v>
      </c>
      <c r="G1227" s="41" t="s">
        <v>9</v>
      </c>
    </row>
    <row r="1228" spans="1:7" ht="8.25" customHeight="1" x14ac:dyDescent="0.25">
      <c r="A1228" s="43">
        <v>1250</v>
      </c>
      <c r="B1228" s="40" t="s">
        <v>286</v>
      </c>
      <c r="C1228" s="41" t="s">
        <v>103</v>
      </c>
      <c r="D1228" s="41" t="s">
        <v>9</v>
      </c>
      <c r="E1228" s="41" t="s">
        <v>9</v>
      </c>
      <c r="F1228" s="41" t="s">
        <v>9</v>
      </c>
      <c r="G1228" s="41" t="s">
        <v>9</v>
      </c>
    </row>
    <row r="1229" spans="1:7" ht="8.25" customHeight="1" x14ac:dyDescent="0.25">
      <c r="A1229" s="43">
        <v>1251</v>
      </c>
      <c r="B1229" s="40" t="s">
        <v>287</v>
      </c>
      <c r="C1229" s="41" t="s">
        <v>103</v>
      </c>
      <c r="D1229" s="41" t="s">
        <v>9</v>
      </c>
      <c r="E1229" s="41" t="s">
        <v>9</v>
      </c>
      <c r="F1229" s="41" t="s">
        <v>9</v>
      </c>
      <c r="G1229" s="41" t="s">
        <v>9</v>
      </c>
    </row>
    <row r="1230" spans="1:7" ht="8.25" customHeight="1" x14ac:dyDescent="0.25">
      <c r="A1230" s="43">
        <v>1252</v>
      </c>
      <c r="B1230" s="40" t="s">
        <v>288</v>
      </c>
      <c r="C1230" s="41" t="s">
        <v>103</v>
      </c>
      <c r="D1230" s="41" t="s">
        <v>9</v>
      </c>
      <c r="E1230" s="41" t="s">
        <v>9</v>
      </c>
      <c r="F1230" s="41" t="s">
        <v>9</v>
      </c>
      <c r="G1230" s="41" t="s">
        <v>9</v>
      </c>
    </row>
    <row r="1231" spans="1:7" ht="8.25" customHeight="1" x14ac:dyDescent="0.25">
      <c r="A1231" s="43">
        <v>1253</v>
      </c>
      <c r="B1231" s="40" t="s">
        <v>289</v>
      </c>
      <c r="C1231" s="41" t="s">
        <v>103</v>
      </c>
      <c r="D1231" s="41" t="s">
        <v>9</v>
      </c>
      <c r="E1231" s="41" t="s">
        <v>9</v>
      </c>
      <c r="F1231" s="41" t="s">
        <v>9</v>
      </c>
      <c r="G1231" s="41" t="s">
        <v>9</v>
      </c>
    </row>
    <row r="1232" spans="1:7" ht="8.25" customHeight="1" x14ac:dyDescent="0.25">
      <c r="A1232" s="43">
        <v>1254</v>
      </c>
      <c r="B1232" s="40" t="s">
        <v>290</v>
      </c>
      <c r="C1232" s="41" t="s">
        <v>103</v>
      </c>
      <c r="D1232" s="41" t="s">
        <v>9</v>
      </c>
      <c r="E1232" s="41" t="s">
        <v>9</v>
      </c>
      <c r="F1232" s="41" t="s">
        <v>9</v>
      </c>
      <c r="G1232" s="41" t="s">
        <v>9</v>
      </c>
    </row>
    <row r="1233" spans="1:7" ht="8.25" customHeight="1" x14ac:dyDescent="0.25">
      <c r="A1233" s="43">
        <v>1255</v>
      </c>
      <c r="B1233" s="40" t="s">
        <v>291</v>
      </c>
      <c r="C1233" s="41" t="s">
        <v>103</v>
      </c>
      <c r="D1233" s="41" t="s">
        <v>9</v>
      </c>
      <c r="E1233" s="41" t="s">
        <v>9</v>
      </c>
      <c r="F1233" s="41" t="s">
        <v>9</v>
      </c>
      <c r="G1233" s="41" t="s">
        <v>9</v>
      </c>
    </row>
    <row r="1234" spans="1:7" ht="8.25" customHeight="1" x14ac:dyDescent="0.25">
      <c r="A1234" s="43">
        <v>1256</v>
      </c>
      <c r="B1234" s="40" t="s">
        <v>292</v>
      </c>
      <c r="C1234" s="41" t="s">
        <v>103</v>
      </c>
      <c r="D1234" s="41" t="s">
        <v>9</v>
      </c>
      <c r="E1234" s="41" t="s">
        <v>9</v>
      </c>
      <c r="F1234" s="41" t="s">
        <v>9</v>
      </c>
      <c r="G1234" s="41" t="s">
        <v>9</v>
      </c>
    </row>
    <row r="1235" spans="1:7" ht="8.25" customHeight="1" x14ac:dyDescent="0.25">
      <c r="A1235" s="43">
        <v>1257</v>
      </c>
      <c r="B1235" s="40" t="s">
        <v>293</v>
      </c>
      <c r="C1235" s="41" t="s">
        <v>103</v>
      </c>
      <c r="D1235" s="41" t="s">
        <v>9</v>
      </c>
      <c r="E1235" s="41" t="s">
        <v>9</v>
      </c>
      <c r="F1235" s="41" t="s">
        <v>9</v>
      </c>
      <c r="G1235" s="41" t="s">
        <v>9</v>
      </c>
    </row>
    <row r="1236" spans="1:7" ht="8.25" customHeight="1" x14ac:dyDescent="0.25">
      <c r="A1236" s="43">
        <v>1258</v>
      </c>
      <c r="B1236" s="40" t="s">
        <v>372</v>
      </c>
      <c r="C1236" s="41" t="s">
        <v>203</v>
      </c>
      <c r="D1236" s="41" t="s">
        <v>177</v>
      </c>
      <c r="E1236" s="41" t="s">
        <v>9</v>
      </c>
      <c r="F1236" s="41" t="s">
        <v>9</v>
      </c>
      <c r="G1236" s="41" t="s">
        <v>9</v>
      </c>
    </row>
    <row r="1237" spans="1:7" ht="8.25" customHeight="1" x14ac:dyDescent="0.25">
      <c r="A1237" s="43">
        <v>1259</v>
      </c>
      <c r="B1237" s="40" t="s">
        <v>373</v>
      </c>
      <c r="C1237" s="41" t="s">
        <v>203</v>
      </c>
      <c r="D1237" s="41" t="s">
        <v>9</v>
      </c>
      <c r="E1237" s="41" t="s">
        <v>9</v>
      </c>
      <c r="F1237" s="41" t="s">
        <v>9</v>
      </c>
      <c r="G1237" s="41" t="s">
        <v>9</v>
      </c>
    </row>
    <row r="1238" spans="1:7" ht="8.25" customHeight="1" x14ac:dyDescent="0.25">
      <c r="A1238" s="43">
        <v>1260</v>
      </c>
      <c r="B1238" s="40" t="s">
        <v>374</v>
      </c>
      <c r="C1238" s="41" t="s">
        <v>203</v>
      </c>
      <c r="D1238" s="41" t="s">
        <v>9</v>
      </c>
      <c r="E1238" s="41" t="s">
        <v>9</v>
      </c>
      <c r="F1238" s="41" t="s">
        <v>9</v>
      </c>
      <c r="G1238" s="41" t="s">
        <v>9</v>
      </c>
    </row>
    <row r="1239" spans="1:7" ht="8.25" customHeight="1" x14ac:dyDescent="0.25">
      <c r="A1239" s="43">
        <v>1261</v>
      </c>
      <c r="B1239" s="40" t="s">
        <v>375</v>
      </c>
      <c r="C1239" s="41" t="s">
        <v>203</v>
      </c>
      <c r="D1239" s="41" t="s">
        <v>9</v>
      </c>
      <c r="E1239" s="41" t="s">
        <v>9</v>
      </c>
      <c r="F1239" s="41" t="s">
        <v>9</v>
      </c>
      <c r="G1239" s="41" t="s">
        <v>9</v>
      </c>
    </row>
    <row r="1240" spans="1:7" ht="8.25" customHeight="1" x14ac:dyDescent="0.25">
      <c r="A1240" s="43">
        <v>1262</v>
      </c>
      <c r="B1240" s="40" t="s">
        <v>376</v>
      </c>
      <c r="C1240" s="41" t="s">
        <v>203</v>
      </c>
      <c r="D1240" s="41" t="s">
        <v>9</v>
      </c>
      <c r="E1240" s="41" t="s">
        <v>9</v>
      </c>
      <c r="F1240" s="41" t="s">
        <v>9</v>
      </c>
      <c r="G1240" s="41" t="s">
        <v>9</v>
      </c>
    </row>
    <row r="1241" spans="1:7" ht="8.25" customHeight="1" x14ac:dyDescent="0.25">
      <c r="A1241" s="43">
        <v>1263</v>
      </c>
      <c r="B1241" s="40" t="s">
        <v>377</v>
      </c>
      <c r="C1241" s="41" t="s">
        <v>203</v>
      </c>
      <c r="D1241" s="41" t="s">
        <v>9</v>
      </c>
      <c r="E1241" s="41" t="s">
        <v>9</v>
      </c>
      <c r="F1241" s="41" t="s">
        <v>9</v>
      </c>
      <c r="G1241" s="41" t="s">
        <v>9</v>
      </c>
    </row>
    <row r="1242" spans="1:7" ht="8.25" customHeight="1" x14ac:dyDescent="0.25">
      <c r="A1242" s="43">
        <v>1264</v>
      </c>
      <c r="B1242" s="40" t="s">
        <v>378</v>
      </c>
      <c r="C1242" s="41" t="s">
        <v>203</v>
      </c>
      <c r="D1242" s="41" t="s">
        <v>9</v>
      </c>
      <c r="E1242" s="41" t="s">
        <v>9</v>
      </c>
      <c r="F1242" s="41" t="s">
        <v>9</v>
      </c>
      <c r="G1242" s="41" t="s">
        <v>9</v>
      </c>
    </row>
    <row r="1243" spans="1:7" ht="8.25" customHeight="1" x14ac:dyDescent="0.25">
      <c r="A1243" s="43">
        <v>1265</v>
      </c>
      <c r="B1243" s="40" t="s">
        <v>379</v>
      </c>
      <c r="C1243" s="41" t="s">
        <v>203</v>
      </c>
      <c r="D1243" s="41" t="s">
        <v>9</v>
      </c>
      <c r="E1243" s="41" t="s">
        <v>9</v>
      </c>
      <c r="F1243" s="41" t="s">
        <v>9</v>
      </c>
      <c r="G1243" s="41" t="s">
        <v>9</v>
      </c>
    </row>
    <row r="1244" spans="1:7" ht="8.25" customHeight="1" x14ac:dyDescent="0.25">
      <c r="A1244" s="43">
        <v>1266</v>
      </c>
      <c r="B1244" s="40" t="s">
        <v>380</v>
      </c>
      <c r="C1244" s="41" t="s">
        <v>203</v>
      </c>
      <c r="D1244" s="41" t="s">
        <v>9</v>
      </c>
      <c r="E1244" s="41" t="s">
        <v>9</v>
      </c>
      <c r="F1244" s="41" t="s">
        <v>9</v>
      </c>
      <c r="G1244" s="41" t="s">
        <v>9</v>
      </c>
    </row>
    <row r="1245" spans="1:7" ht="8.25" customHeight="1" x14ac:dyDescent="0.25">
      <c r="A1245" s="43">
        <v>1267</v>
      </c>
      <c r="B1245" s="40" t="s">
        <v>381</v>
      </c>
      <c r="C1245" s="41" t="s">
        <v>203</v>
      </c>
      <c r="D1245" s="41" t="s">
        <v>9</v>
      </c>
      <c r="E1245" s="41" t="s">
        <v>9</v>
      </c>
      <c r="F1245" s="41" t="s">
        <v>9</v>
      </c>
      <c r="G1245" s="41" t="s">
        <v>9</v>
      </c>
    </row>
    <row r="1246" spans="1:7" ht="8.25" customHeight="1" x14ac:dyDescent="0.25">
      <c r="A1246" s="43">
        <v>1268</v>
      </c>
      <c r="B1246" s="40" t="s">
        <v>382</v>
      </c>
      <c r="C1246" s="41" t="s">
        <v>203</v>
      </c>
      <c r="D1246" s="41" t="s">
        <v>9</v>
      </c>
      <c r="E1246" s="41" t="s">
        <v>9</v>
      </c>
      <c r="F1246" s="41" t="s">
        <v>9</v>
      </c>
      <c r="G1246" s="41" t="s">
        <v>9</v>
      </c>
    </row>
    <row r="1247" spans="1:7" ht="8.25" customHeight="1" x14ac:dyDescent="0.25">
      <c r="A1247" s="43">
        <v>1269</v>
      </c>
      <c r="B1247" s="40" t="s">
        <v>383</v>
      </c>
      <c r="C1247" s="41" t="s">
        <v>203</v>
      </c>
      <c r="D1247" s="41" t="s">
        <v>9</v>
      </c>
      <c r="E1247" s="41" t="s">
        <v>9</v>
      </c>
      <c r="F1247" s="41" t="s">
        <v>9</v>
      </c>
      <c r="G1247" s="41" t="s">
        <v>9</v>
      </c>
    </row>
    <row r="1248" spans="1:7" ht="8.25" customHeight="1" x14ac:dyDescent="0.25">
      <c r="A1248" s="43">
        <v>1270</v>
      </c>
      <c r="B1248" s="40" t="s">
        <v>384</v>
      </c>
      <c r="C1248" s="41" t="s">
        <v>203</v>
      </c>
      <c r="D1248" s="41" t="s">
        <v>9</v>
      </c>
      <c r="E1248" s="41" t="s">
        <v>9</v>
      </c>
      <c r="F1248" s="41" t="s">
        <v>9</v>
      </c>
      <c r="G1248" s="41" t="s">
        <v>9</v>
      </c>
    </row>
    <row r="1249" spans="1:7" ht="8.25" customHeight="1" x14ac:dyDescent="0.25">
      <c r="A1249" s="43">
        <v>1271</v>
      </c>
      <c r="B1249" s="40" t="s">
        <v>385</v>
      </c>
      <c r="C1249" s="41" t="s">
        <v>203</v>
      </c>
      <c r="D1249" s="41" t="s">
        <v>9</v>
      </c>
      <c r="E1249" s="41" t="s">
        <v>9</v>
      </c>
      <c r="F1249" s="41" t="s">
        <v>9</v>
      </c>
      <c r="G1249" s="41" t="s">
        <v>9</v>
      </c>
    </row>
    <row r="1250" spans="1:7" ht="8.25" customHeight="1" x14ac:dyDescent="0.25">
      <c r="A1250" s="43">
        <v>1272</v>
      </c>
      <c r="B1250" s="40" t="s">
        <v>1078</v>
      </c>
      <c r="C1250" s="41" t="s">
        <v>154</v>
      </c>
      <c r="D1250" s="41" t="s">
        <v>9</v>
      </c>
      <c r="E1250" s="41" t="s">
        <v>9</v>
      </c>
      <c r="F1250" s="41" t="s">
        <v>9</v>
      </c>
      <c r="G1250" s="41" t="s">
        <v>9</v>
      </c>
    </row>
    <row r="1251" spans="1:7" ht="8.25" customHeight="1" x14ac:dyDescent="0.25">
      <c r="A1251" s="43">
        <v>1273</v>
      </c>
      <c r="B1251" s="40" t="s">
        <v>1051</v>
      </c>
      <c r="C1251" s="41" t="s">
        <v>154</v>
      </c>
      <c r="D1251" s="41" t="s">
        <v>9</v>
      </c>
      <c r="E1251" s="41" t="s">
        <v>9</v>
      </c>
      <c r="F1251" s="41" t="s">
        <v>9</v>
      </c>
      <c r="G1251" s="41" t="s">
        <v>9</v>
      </c>
    </row>
    <row r="1252" spans="1:7" ht="8.25" customHeight="1" x14ac:dyDescent="0.25">
      <c r="A1252" s="43">
        <v>1274</v>
      </c>
      <c r="B1252" s="40" t="s">
        <v>1052</v>
      </c>
      <c r="C1252" s="41" t="s">
        <v>154</v>
      </c>
      <c r="D1252" s="41" t="s">
        <v>9</v>
      </c>
      <c r="E1252" s="41" t="s">
        <v>9</v>
      </c>
      <c r="F1252" s="41" t="s">
        <v>9</v>
      </c>
      <c r="G1252" s="41" t="s">
        <v>9</v>
      </c>
    </row>
    <row r="1253" spans="1:7" ht="8.25" customHeight="1" x14ac:dyDescent="0.25">
      <c r="A1253" s="43">
        <v>1275</v>
      </c>
      <c r="B1253" s="40" t="s">
        <v>1053</v>
      </c>
      <c r="C1253" s="41" t="s">
        <v>154</v>
      </c>
      <c r="D1253" s="41" t="s">
        <v>9</v>
      </c>
      <c r="E1253" s="41" t="s">
        <v>9</v>
      </c>
      <c r="F1253" s="41" t="s">
        <v>9</v>
      </c>
      <c r="G1253" s="41" t="s">
        <v>9</v>
      </c>
    </row>
    <row r="1254" spans="1:7" ht="8.25" customHeight="1" x14ac:dyDescent="0.25">
      <c r="A1254" s="43">
        <v>1276</v>
      </c>
      <c r="B1254" s="40" t="s">
        <v>1054</v>
      </c>
      <c r="C1254" s="41" t="s">
        <v>154</v>
      </c>
      <c r="D1254" s="41" t="s">
        <v>9</v>
      </c>
      <c r="E1254" s="41" t="s">
        <v>9</v>
      </c>
      <c r="F1254" s="41" t="s">
        <v>9</v>
      </c>
      <c r="G1254" s="41" t="s">
        <v>9</v>
      </c>
    </row>
    <row r="1255" spans="1:7" ht="8.25" customHeight="1" x14ac:dyDescent="0.25">
      <c r="A1255" s="43">
        <v>1277</v>
      </c>
      <c r="B1255" s="40" t="s">
        <v>1055</v>
      </c>
      <c r="C1255" s="41" t="s">
        <v>154</v>
      </c>
      <c r="D1255" s="41" t="s">
        <v>9</v>
      </c>
      <c r="E1255" s="41" t="s">
        <v>9</v>
      </c>
      <c r="F1255" s="41" t="s">
        <v>9</v>
      </c>
      <c r="G1255" s="41" t="s">
        <v>9</v>
      </c>
    </row>
    <row r="1256" spans="1:7" ht="8.25" customHeight="1" x14ac:dyDescent="0.25">
      <c r="A1256" s="43">
        <v>1278</v>
      </c>
      <c r="B1256" s="40" t="s">
        <v>1056</v>
      </c>
      <c r="C1256" s="41" t="s">
        <v>154</v>
      </c>
      <c r="D1256" s="41" t="s">
        <v>9</v>
      </c>
      <c r="E1256" s="41" t="s">
        <v>9</v>
      </c>
      <c r="F1256" s="41" t="s">
        <v>9</v>
      </c>
      <c r="G1256" s="41" t="s">
        <v>9</v>
      </c>
    </row>
    <row r="1257" spans="1:7" ht="8.25" customHeight="1" x14ac:dyDescent="0.25">
      <c r="A1257" s="43">
        <v>1279</v>
      </c>
      <c r="B1257" s="40" t="s">
        <v>1057</v>
      </c>
      <c r="C1257" s="41" t="s">
        <v>154</v>
      </c>
      <c r="D1257" s="41" t="s">
        <v>9</v>
      </c>
      <c r="E1257" s="41" t="s">
        <v>9</v>
      </c>
      <c r="F1257" s="41" t="s">
        <v>9</v>
      </c>
      <c r="G1257" s="41" t="s">
        <v>9</v>
      </c>
    </row>
    <row r="1258" spans="1:7" ht="8.25" customHeight="1" x14ac:dyDescent="0.25">
      <c r="A1258" s="43">
        <v>1280</v>
      </c>
      <c r="B1258" s="40" t="s">
        <v>1058</v>
      </c>
      <c r="C1258" s="41" t="s">
        <v>154</v>
      </c>
      <c r="D1258" s="41" t="s">
        <v>9</v>
      </c>
      <c r="E1258" s="41" t="s">
        <v>9</v>
      </c>
      <c r="F1258" s="41" t="s">
        <v>9</v>
      </c>
      <c r="G1258" s="41" t="s">
        <v>9</v>
      </c>
    </row>
    <row r="1259" spans="1:7" ht="8.25" customHeight="1" x14ac:dyDescent="0.25">
      <c r="A1259" s="43">
        <v>1281</v>
      </c>
      <c r="B1259" s="40" t="s">
        <v>1060</v>
      </c>
      <c r="C1259" s="41" t="s">
        <v>154</v>
      </c>
      <c r="D1259" s="41" t="s">
        <v>9</v>
      </c>
      <c r="E1259" s="41" t="s">
        <v>9</v>
      </c>
      <c r="F1259" s="41" t="s">
        <v>9</v>
      </c>
      <c r="G1259" s="41" t="s">
        <v>9</v>
      </c>
    </row>
    <row r="1260" spans="1:7" ht="8.25" customHeight="1" x14ac:dyDescent="0.25">
      <c r="A1260" s="43">
        <v>1282</v>
      </c>
      <c r="B1260" s="40" t="s">
        <v>1061</v>
      </c>
      <c r="C1260" s="41" t="s">
        <v>154</v>
      </c>
      <c r="D1260" s="41" t="s">
        <v>9</v>
      </c>
      <c r="E1260" s="41" t="s">
        <v>9</v>
      </c>
      <c r="F1260" s="41" t="s">
        <v>9</v>
      </c>
      <c r="G1260" s="41" t="s">
        <v>9</v>
      </c>
    </row>
    <row r="1261" spans="1:7" ht="8.25" customHeight="1" x14ac:dyDescent="0.25">
      <c r="A1261" s="43">
        <v>1283</v>
      </c>
      <c r="B1261" s="40" t="s">
        <v>1062</v>
      </c>
      <c r="C1261" s="41" t="s">
        <v>154</v>
      </c>
      <c r="D1261" s="41" t="s">
        <v>9</v>
      </c>
      <c r="E1261" s="41" t="s">
        <v>9</v>
      </c>
      <c r="F1261" s="41" t="s">
        <v>9</v>
      </c>
      <c r="G1261" s="41" t="s">
        <v>9</v>
      </c>
    </row>
    <row r="1262" spans="1:7" ht="8.25" customHeight="1" x14ac:dyDescent="0.25">
      <c r="A1262" s="43">
        <v>1284</v>
      </c>
      <c r="B1262" s="40" t="s">
        <v>1063</v>
      </c>
      <c r="C1262" s="41" t="s">
        <v>154</v>
      </c>
      <c r="D1262" s="41" t="s">
        <v>9</v>
      </c>
      <c r="E1262" s="41" t="s">
        <v>9</v>
      </c>
      <c r="F1262" s="41" t="s">
        <v>9</v>
      </c>
      <c r="G1262" s="41" t="s">
        <v>9</v>
      </c>
    </row>
    <row r="1263" spans="1:7" ht="8.25" customHeight="1" x14ac:dyDescent="0.25">
      <c r="A1263" s="43">
        <v>1285</v>
      </c>
      <c r="B1263" s="40" t="s">
        <v>1064</v>
      </c>
      <c r="C1263" s="41" t="s">
        <v>154</v>
      </c>
      <c r="D1263" s="41" t="s">
        <v>9</v>
      </c>
      <c r="E1263" s="41" t="s">
        <v>9</v>
      </c>
      <c r="F1263" s="41" t="s">
        <v>9</v>
      </c>
      <c r="G1263" s="41" t="s">
        <v>9</v>
      </c>
    </row>
    <row r="1264" spans="1:7" ht="8.25" customHeight="1" x14ac:dyDescent="0.25">
      <c r="A1264" s="43">
        <v>1286</v>
      </c>
      <c r="B1264" s="40" t="s">
        <v>1065</v>
      </c>
      <c r="C1264" s="41" t="s">
        <v>154</v>
      </c>
      <c r="D1264" s="41" t="s">
        <v>9</v>
      </c>
      <c r="E1264" s="41" t="s">
        <v>9</v>
      </c>
      <c r="F1264" s="41" t="s">
        <v>9</v>
      </c>
      <c r="G1264" s="41" t="s">
        <v>9</v>
      </c>
    </row>
    <row r="1265" spans="1:7" ht="8.25" customHeight="1" x14ac:dyDescent="0.25">
      <c r="A1265" s="43">
        <v>1287</v>
      </c>
      <c r="B1265" s="40" t="s">
        <v>1066</v>
      </c>
      <c r="C1265" s="41" t="s">
        <v>154</v>
      </c>
      <c r="D1265" s="41" t="s">
        <v>9</v>
      </c>
      <c r="E1265" s="41" t="s">
        <v>9</v>
      </c>
      <c r="F1265" s="41" t="s">
        <v>9</v>
      </c>
      <c r="G1265" s="41" t="s">
        <v>9</v>
      </c>
    </row>
    <row r="1266" spans="1:7" ht="8.25" customHeight="1" x14ac:dyDescent="0.25">
      <c r="A1266" s="43">
        <v>1288</v>
      </c>
      <c r="B1266" s="40" t="s">
        <v>1067</v>
      </c>
      <c r="C1266" s="41" t="s">
        <v>154</v>
      </c>
      <c r="D1266" s="41" t="s">
        <v>9</v>
      </c>
      <c r="E1266" s="41" t="s">
        <v>9</v>
      </c>
      <c r="F1266" s="41" t="s">
        <v>9</v>
      </c>
      <c r="G1266" s="41" t="s">
        <v>9</v>
      </c>
    </row>
    <row r="1267" spans="1:7" ht="8.25" customHeight="1" x14ac:dyDescent="0.25">
      <c r="A1267" s="43">
        <v>1289</v>
      </c>
      <c r="B1267" s="40" t="s">
        <v>1068</v>
      </c>
      <c r="C1267" s="41" t="s">
        <v>154</v>
      </c>
      <c r="D1267" s="41" t="s">
        <v>9</v>
      </c>
      <c r="E1267" s="41" t="s">
        <v>9</v>
      </c>
      <c r="F1267" s="41" t="s">
        <v>9</v>
      </c>
      <c r="G1267" s="41" t="s">
        <v>9</v>
      </c>
    </row>
    <row r="1268" spans="1:7" ht="8.25" customHeight="1" x14ac:dyDescent="0.25">
      <c r="A1268" s="43">
        <v>1290</v>
      </c>
      <c r="B1268" s="40" t="s">
        <v>1069</v>
      </c>
      <c r="C1268" s="41" t="s">
        <v>154</v>
      </c>
      <c r="D1268" s="41" t="s">
        <v>9</v>
      </c>
      <c r="E1268" s="41" t="s">
        <v>9</v>
      </c>
      <c r="F1268" s="41" t="s">
        <v>9</v>
      </c>
      <c r="G1268" s="41" t="s">
        <v>9</v>
      </c>
    </row>
    <row r="1269" spans="1:7" ht="8.25" customHeight="1" x14ac:dyDescent="0.25">
      <c r="A1269" s="43">
        <v>1291</v>
      </c>
      <c r="B1269" s="40" t="s">
        <v>1071</v>
      </c>
      <c r="C1269" s="41" t="s">
        <v>154</v>
      </c>
      <c r="D1269" s="41" t="s">
        <v>9</v>
      </c>
      <c r="E1269" s="41" t="s">
        <v>9</v>
      </c>
      <c r="F1269" s="41" t="s">
        <v>9</v>
      </c>
      <c r="G1269" s="41" t="s">
        <v>9</v>
      </c>
    </row>
    <row r="1270" spans="1:7" ht="8.25" customHeight="1" x14ac:dyDescent="0.25">
      <c r="A1270" s="43">
        <v>1292</v>
      </c>
      <c r="B1270" s="40" t="s">
        <v>1072</v>
      </c>
      <c r="C1270" s="41" t="s">
        <v>154</v>
      </c>
      <c r="D1270" s="41" t="s">
        <v>9</v>
      </c>
      <c r="E1270" s="41" t="s">
        <v>9</v>
      </c>
      <c r="F1270" s="41" t="s">
        <v>9</v>
      </c>
      <c r="G1270" s="41" t="s">
        <v>9</v>
      </c>
    </row>
    <row r="1271" spans="1:7" ht="8.25" customHeight="1" x14ac:dyDescent="0.25">
      <c r="A1271" s="43">
        <v>1293</v>
      </c>
      <c r="B1271" s="40" t="s">
        <v>1073</v>
      </c>
      <c r="C1271" s="41" t="s">
        <v>154</v>
      </c>
      <c r="D1271" s="41" t="s">
        <v>9</v>
      </c>
      <c r="E1271" s="41" t="s">
        <v>9</v>
      </c>
      <c r="F1271" s="41" t="s">
        <v>9</v>
      </c>
      <c r="G1271" s="41" t="s">
        <v>9</v>
      </c>
    </row>
    <row r="1272" spans="1:7" ht="8.25" customHeight="1" x14ac:dyDescent="0.25">
      <c r="A1272" s="43">
        <v>1294</v>
      </c>
      <c r="B1272" s="40" t="s">
        <v>1074</v>
      </c>
      <c r="C1272" s="41" t="s">
        <v>154</v>
      </c>
      <c r="D1272" s="41" t="s">
        <v>9</v>
      </c>
      <c r="E1272" s="41" t="s">
        <v>9</v>
      </c>
      <c r="F1272" s="41" t="s">
        <v>9</v>
      </c>
      <c r="G1272" s="41" t="s">
        <v>9</v>
      </c>
    </row>
    <row r="1273" spans="1:7" ht="8.25" customHeight="1" x14ac:dyDescent="0.25">
      <c r="A1273" s="43">
        <v>1295</v>
      </c>
      <c r="B1273" s="40" t="s">
        <v>1075</v>
      </c>
      <c r="C1273" s="41" t="s">
        <v>154</v>
      </c>
      <c r="D1273" s="41" t="s">
        <v>9</v>
      </c>
      <c r="E1273" s="41" t="s">
        <v>9</v>
      </c>
      <c r="F1273" s="41" t="s">
        <v>9</v>
      </c>
      <c r="G1273" s="41" t="s">
        <v>9</v>
      </c>
    </row>
    <row r="1274" spans="1:7" ht="8.25" customHeight="1" x14ac:dyDescent="0.25">
      <c r="A1274" s="43">
        <v>1296</v>
      </c>
      <c r="B1274" s="40" t="s">
        <v>1076</v>
      </c>
      <c r="C1274" s="41" t="s">
        <v>154</v>
      </c>
      <c r="D1274" s="41" t="s">
        <v>9</v>
      </c>
      <c r="E1274" s="41" t="s">
        <v>9</v>
      </c>
      <c r="F1274" s="41" t="s">
        <v>9</v>
      </c>
      <c r="G1274" s="41" t="s">
        <v>9</v>
      </c>
    </row>
    <row r="1275" spans="1:7" ht="8.25" customHeight="1" x14ac:dyDescent="0.25">
      <c r="A1275" s="43">
        <v>1297</v>
      </c>
      <c r="B1275" s="40" t="s">
        <v>1077</v>
      </c>
      <c r="C1275" s="41" t="s">
        <v>154</v>
      </c>
      <c r="D1275" s="41" t="s">
        <v>9</v>
      </c>
      <c r="E1275" s="41" t="s">
        <v>9</v>
      </c>
      <c r="F1275" s="41" t="s">
        <v>9</v>
      </c>
      <c r="G1275" s="41" t="s">
        <v>9</v>
      </c>
    </row>
    <row r="1276" spans="1:7" ht="8.25" customHeight="1" x14ac:dyDescent="0.25">
      <c r="A1276" s="43">
        <v>1298</v>
      </c>
      <c r="B1276" s="40" t="s">
        <v>1199</v>
      </c>
      <c r="C1276" s="41" t="s">
        <v>199</v>
      </c>
      <c r="D1276" s="41" t="s">
        <v>9</v>
      </c>
      <c r="E1276" s="41" t="s">
        <v>9</v>
      </c>
      <c r="F1276" s="41" t="s">
        <v>9</v>
      </c>
      <c r="G1276" s="41" t="s">
        <v>9</v>
      </c>
    </row>
    <row r="1277" spans="1:7" ht="8.25" customHeight="1" x14ac:dyDescent="0.25">
      <c r="A1277" s="43">
        <v>1299</v>
      </c>
      <c r="B1277" s="40" t="s">
        <v>906</v>
      </c>
      <c r="C1277" s="41" t="s">
        <v>155</v>
      </c>
      <c r="D1277" s="41" t="s">
        <v>9</v>
      </c>
      <c r="E1277" s="41" t="s">
        <v>9</v>
      </c>
      <c r="F1277" s="41" t="s">
        <v>9</v>
      </c>
      <c r="G1277" s="41" t="s">
        <v>9</v>
      </c>
    </row>
    <row r="1278" spans="1:7" ht="8.25" customHeight="1" x14ac:dyDescent="0.25">
      <c r="A1278" s="43">
        <v>1300</v>
      </c>
      <c r="B1278" s="40" t="s">
        <v>2966</v>
      </c>
      <c r="C1278" s="41" t="s">
        <v>155</v>
      </c>
      <c r="D1278" s="41" t="s">
        <v>9</v>
      </c>
      <c r="E1278" s="41" t="s">
        <v>9</v>
      </c>
      <c r="F1278" s="41" t="s">
        <v>9</v>
      </c>
      <c r="G1278" s="41" t="s">
        <v>9</v>
      </c>
    </row>
    <row r="1279" spans="1:7" ht="8.25" customHeight="1" x14ac:dyDescent="0.25">
      <c r="A1279" s="43">
        <v>1301</v>
      </c>
      <c r="B1279" s="40" t="s">
        <v>2968</v>
      </c>
      <c r="C1279" s="41" t="s">
        <v>155</v>
      </c>
      <c r="D1279" s="41" t="s">
        <v>9</v>
      </c>
      <c r="E1279" s="41" t="s">
        <v>9</v>
      </c>
      <c r="F1279" s="41" t="s">
        <v>9</v>
      </c>
      <c r="G1279" s="41" t="s">
        <v>9</v>
      </c>
    </row>
    <row r="1280" spans="1:7" ht="8.25" customHeight="1" x14ac:dyDescent="0.25">
      <c r="A1280" s="43">
        <v>1302</v>
      </c>
      <c r="B1280" s="40" t="s">
        <v>2970</v>
      </c>
      <c r="C1280" s="41" t="s">
        <v>155</v>
      </c>
      <c r="D1280" s="41" t="s">
        <v>9</v>
      </c>
      <c r="E1280" s="41" t="s">
        <v>9</v>
      </c>
      <c r="F1280" s="41" t="s">
        <v>9</v>
      </c>
      <c r="G1280" s="41" t="s">
        <v>9</v>
      </c>
    </row>
    <row r="1281" spans="1:7" ht="8.25" customHeight="1" x14ac:dyDescent="0.25">
      <c r="A1281" s="43">
        <v>1303</v>
      </c>
      <c r="B1281" s="40" t="s">
        <v>907</v>
      </c>
      <c r="C1281" s="41" t="s">
        <v>155</v>
      </c>
      <c r="D1281" s="41" t="s">
        <v>9</v>
      </c>
      <c r="E1281" s="41" t="s">
        <v>9</v>
      </c>
      <c r="F1281" s="41" t="s">
        <v>9</v>
      </c>
      <c r="G1281" s="41" t="s">
        <v>9</v>
      </c>
    </row>
    <row r="1282" spans="1:7" ht="8.25" customHeight="1" x14ac:dyDescent="0.25">
      <c r="A1282" s="43">
        <v>1304</v>
      </c>
      <c r="B1282" s="40" t="s">
        <v>2973</v>
      </c>
      <c r="C1282" s="41" t="s">
        <v>155</v>
      </c>
      <c r="D1282" s="41" t="s">
        <v>9</v>
      </c>
      <c r="E1282" s="41" t="s">
        <v>9</v>
      </c>
      <c r="F1282" s="41" t="s">
        <v>9</v>
      </c>
      <c r="G1282" s="41" t="s">
        <v>9</v>
      </c>
    </row>
    <row r="1283" spans="1:7" ht="8.25" customHeight="1" x14ac:dyDescent="0.25">
      <c r="A1283" s="43">
        <v>1305</v>
      </c>
      <c r="B1283" s="40" t="s">
        <v>1417</v>
      </c>
      <c r="C1283" s="41" t="s">
        <v>119</v>
      </c>
      <c r="D1283" s="41" t="s">
        <v>9</v>
      </c>
      <c r="E1283" s="41" t="s">
        <v>9</v>
      </c>
      <c r="F1283" s="41" t="s">
        <v>9</v>
      </c>
      <c r="G1283" s="41" t="s">
        <v>9</v>
      </c>
    </row>
    <row r="1284" spans="1:7" ht="8.25" customHeight="1" x14ac:dyDescent="0.25">
      <c r="A1284" s="43">
        <v>1306</v>
      </c>
      <c r="B1284" s="40" t="s">
        <v>520</v>
      </c>
      <c r="C1284" s="41" t="s">
        <v>149</v>
      </c>
      <c r="D1284" s="41" t="s">
        <v>9</v>
      </c>
      <c r="E1284" s="41" t="s">
        <v>9</v>
      </c>
      <c r="F1284" s="41" t="s">
        <v>9</v>
      </c>
      <c r="G1284" s="41" t="s">
        <v>9</v>
      </c>
    </row>
    <row r="1285" spans="1:7" ht="8.25" customHeight="1" x14ac:dyDescent="0.25">
      <c r="A1285" s="43">
        <v>1307</v>
      </c>
      <c r="B1285" s="40" t="s">
        <v>524</v>
      </c>
      <c r="C1285" s="41" t="s">
        <v>149</v>
      </c>
      <c r="D1285" s="41" t="s">
        <v>9</v>
      </c>
      <c r="E1285" s="41" t="s">
        <v>9</v>
      </c>
      <c r="F1285" s="41" t="s">
        <v>9</v>
      </c>
      <c r="G1285" s="41" t="s">
        <v>9</v>
      </c>
    </row>
    <row r="1286" spans="1:7" ht="8.25" customHeight="1" x14ac:dyDescent="0.25">
      <c r="A1286" s="43">
        <v>1308</v>
      </c>
      <c r="B1286" s="40" t="s">
        <v>522</v>
      </c>
      <c r="C1286" s="41" t="s">
        <v>149</v>
      </c>
      <c r="D1286" s="41" t="s">
        <v>9</v>
      </c>
      <c r="E1286" s="41" t="s">
        <v>9</v>
      </c>
      <c r="F1286" s="41" t="s">
        <v>9</v>
      </c>
      <c r="G1286" s="41" t="s">
        <v>9</v>
      </c>
    </row>
    <row r="1287" spans="1:7" ht="8.25" customHeight="1" x14ac:dyDescent="0.25">
      <c r="A1287" s="43">
        <v>1309</v>
      </c>
      <c r="B1287" s="40" t="s">
        <v>523</v>
      </c>
      <c r="C1287" s="41" t="s">
        <v>149</v>
      </c>
      <c r="D1287" s="41" t="s">
        <v>9</v>
      </c>
      <c r="E1287" s="41" t="s">
        <v>9</v>
      </c>
      <c r="F1287" s="41" t="s">
        <v>9</v>
      </c>
      <c r="G1287" s="41" t="s">
        <v>9</v>
      </c>
    </row>
    <row r="1288" spans="1:7" ht="8.25" customHeight="1" x14ac:dyDescent="0.25">
      <c r="A1288" s="43">
        <v>1310</v>
      </c>
      <c r="B1288" s="40" t="s">
        <v>521</v>
      </c>
      <c r="C1288" s="41" t="s">
        <v>149</v>
      </c>
      <c r="D1288" s="41" t="s">
        <v>9</v>
      </c>
      <c r="E1288" s="41" t="s">
        <v>9</v>
      </c>
      <c r="F1288" s="41" t="s">
        <v>9</v>
      </c>
      <c r="G1288" s="41" t="s">
        <v>9</v>
      </c>
    </row>
    <row r="1289" spans="1:7" ht="8.25" customHeight="1" x14ac:dyDescent="0.25">
      <c r="A1289" s="43">
        <v>1311</v>
      </c>
      <c r="B1289" s="40" t="s">
        <v>431</v>
      </c>
      <c r="C1289" s="41" t="s">
        <v>161</v>
      </c>
      <c r="D1289" s="41" t="s">
        <v>9</v>
      </c>
      <c r="E1289" s="41" t="s">
        <v>9</v>
      </c>
      <c r="F1289" s="41" t="s">
        <v>9</v>
      </c>
      <c r="G1289" s="41" t="s">
        <v>9</v>
      </c>
    </row>
    <row r="1290" spans="1:7" ht="8.25" customHeight="1" x14ac:dyDescent="0.25">
      <c r="A1290" s="43">
        <v>1312</v>
      </c>
      <c r="B1290" s="40" t="s">
        <v>433</v>
      </c>
      <c r="C1290" s="41" t="s">
        <v>161</v>
      </c>
      <c r="D1290" s="41" t="s">
        <v>9</v>
      </c>
      <c r="E1290" s="41" t="s">
        <v>9</v>
      </c>
      <c r="F1290" s="41" t="s">
        <v>9</v>
      </c>
      <c r="G1290" s="41" t="s">
        <v>9</v>
      </c>
    </row>
    <row r="1291" spans="1:7" ht="8.25" customHeight="1" x14ac:dyDescent="0.25">
      <c r="A1291" s="43">
        <v>1313</v>
      </c>
      <c r="B1291" s="40" t="s">
        <v>434</v>
      </c>
      <c r="C1291" s="41" t="s">
        <v>161</v>
      </c>
      <c r="D1291" s="41" t="s">
        <v>9</v>
      </c>
      <c r="E1291" s="41" t="s">
        <v>9</v>
      </c>
      <c r="F1291" s="41" t="s">
        <v>9</v>
      </c>
      <c r="G1291" s="41" t="s">
        <v>9</v>
      </c>
    </row>
    <row r="1292" spans="1:7" ht="8.25" customHeight="1" x14ac:dyDescent="0.25">
      <c r="A1292" s="43">
        <v>1314</v>
      </c>
      <c r="B1292" s="40" t="s">
        <v>435</v>
      </c>
      <c r="C1292" s="41" t="s">
        <v>161</v>
      </c>
      <c r="D1292" s="41" t="s">
        <v>9</v>
      </c>
      <c r="E1292" s="41" t="s">
        <v>9</v>
      </c>
      <c r="F1292" s="41" t="s">
        <v>9</v>
      </c>
      <c r="G1292" s="41" t="s">
        <v>9</v>
      </c>
    </row>
    <row r="1293" spans="1:7" ht="8.25" customHeight="1" x14ac:dyDescent="0.25">
      <c r="A1293" s="43">
        <v>1315</v>
      </c>
      <c r="B1293" s="40" t="s">
        <v>437</v>
      </c>
      <c r="C1293" s="41" t="s">
        <v>161</v>
      </c>
      <c r="D1293" s="41" t="s">
        <v>9</v>
      </c>
      <c r="E1293" s="41" t="s">
        <v>9</v>
      </c>
      <c r="F1293" s="41" t="s">
        <v>9</v>
      </c>
      <c r="G1293" s="41" t="s">
        <v>9</v>
      </c>
    </row>
    <row r="1294" spans="1:7" ht="8.25" customHeight="1" x14ac:dyDescent="0.25">
      <c r="A1294" s="43">
        <v>1316</v>
      </c>
      <c r="B1294" s="40" t="s">
        <v>438</v>
      </c>
      <c r="C1294" s="41" t="s">
        <v>161</v>
      </c>
      <c r="D1294" s="41" t="s">
        <v>9</v>
      </c>
      <c r="E1294" s="41" t="s">
        <v>9</v>
      </c>
      <c r="F1294" s="41" t="s">
        <v>9</v>
      </c>
      <c r="G1294" s="41" t="s">
        <v>9</v>
      </c>
    </row>
    <row r="1295" spans="1:7" ht="8.25" customHeight="1" x14ac:dyDescent="0.25">
      <c r="A1295" s="43">
        <v>1317</v>
      </c>
      <c r="B1295" s="40" t="s">
        <v>439</v>
      </c>
      <c r="C1295" s="41" t="s">
        <v>161</v>
      </c>
      <c r="D1295" s="41" t="s">
        <v>9</v>
      </c>
      <c r="E1295" s="41" t="s">
        <v>9</v>
      </c>
      <c r="F1295" s="41" t="s">
        <v>9</v>
      </c>
      <c r="G1295" s="41" t="s">
        <v>9</v>
      </c>
    </row>
    <row r="1296" spans="1:7" ht="8.25" customHeight="1" x14ac:dyDescent="0.25">
      <c r="A1296" s="43">
        <v>1318</v>
      </c>
      <c r="B1296" s="40" t="s">
        <v>440</v>
      </c>
      <c r="C1296" s="41" t="s">
        <v>161</v>
      </c>
      <c r="D1296" s="41" t="s">
        <v>9</v>
      </c>
      <c r="E1296" s="41" t="s">
        <v>9</v>
      </c>
      <c r="F1296" s="41" t="s">
        <v>9</v>
      </c>
      <c r="G1296" s="41" t="s">
        <v>9</v>
      </c>
    </row>
    <row r="1297" spans="1:7" ht="8.25" customHeight="1" x14ac:dyDescent="0.25">
      <c r="A1297" s="43">
        <v>1319</v>
      </c>
      <c r="B1297" s="40" t="s">
        <v>518</v>
      </c>
      <c r="C1297" s="41" t="s">
        <v>149</v>
      </c>
      <c r="D1297" s="41" t="s">
        <v>9</v>
      </c>
      <c r="E1297" s="41" t="s">
        <v>9</v>
      </c>
      <c r="F1297" s="41" t="s">
        <v>9</v>
      </c>
      <c r="G1297" s="41" t="s">
        <v>9</v>
      </c>
    </row>
    <row r="1298" spans="1:7" ht="8.25" customHeight="1" x14ac:dyDescent="0.25">
      <c r="A1298" s="43">
        <v>1320</v>
      </c>
      <c r="B1298" s="40" t="s">
        <v>519</v>
      </c>
      <c r="C1298" s="41" t="s">
        <v>149</v>
      </c>
      <c r="D1298" s="41" t="s">
        <v>9</v>
      </c>
      <c r="E1298" s="41" t="s">
        <v>9</v>
      </c>
      <c r="F1298" s="41" t="s">
        <v>9</v>
      </c>
      <c r="G1298" s="41" t="s">
        <v>9</v>
      </c>
    </row>
    <row r="1299" spans="1:7" ht="8.25" customHeight="1" x14ac:dyDescent="0.25">
      <c r="A1299" s="43">
        <v>1321</v>
      </c>
      <c r="B1299" s="40" t="s">
        <v>526</v>
      </c>
      <c r="C1299" s="41" t="s">
        <v>149</v>
      </c>
      <c r="D1299" s="41" t="s">
        <v>9</v>
      </c>
      <c r="E1299" s="41" t="s">
        <v>9</v>
      </c>
      <c r="F1299" s="41" t="s">
        <v>9</v>
      </c>
      <c r="G1299" s="41" t="s">
        <v>9</v>
      </c>
    </row>
    <row r="1300" spans="1:7" ht="8.25" customHeight="1" x14ac:dyDescent="0.25">
      <c r="A1300" s="43">
        <v>1322</v>
      </c>
      <c r="B1300" s="40" t="s">
        <v>527</v>
      </c>
      <c r="C1300" s="41" t="s">
        <v>149</v>
      </c>
      <c r="D1300" s="41" t="s">
        <v>9</v>
      </c>
      <c r="E1300" s="41" t="s">
        <v>9</v>
      </c>
      <c r="F1300" s="41" t="s">
        <v>9</v>
      </c>
      <c r="G1300" s="41" t="s">
        <v>9</v>
      </c>
    </row>
    <row r="1301" spans="1:7" ht="8.25" customHeight="1" x14ac:dyDescent="0.25">
      <c r="A1301" s="43">
        <v>1323</v>
      </c>
      <c r="B1301" s="40" t="s">
        <v>528</v>
      </c>
      <c r="C1301" s="41" t="s">
        <v>149</v>
      </c>
      <c r="D1301" s="41" t="s">
        <v>9</v>
      </c>
      <c r="E1301" s="41" t="s">
        <v>9</v>
      </c>
      <c r="F1301" s="41" t="s">
        <v>9</v>
      </c>
      <c r="G1301" s="41" t="s">
        <v>9</v>
      </c>
    </row>
    <row r="1302" spans="1:7" ht="8.25" customHeight="1" x14ac:dyDescent="0.25">
      <c r="A1302" s="43">
        <v>1324</v>
      </c>
      <c r="B1302" s="40" t="s">
        <v>529</v>
      </c>
      <c r="C1302" s="41" t="s">
        <v>149</v>
      </c>
      <c r="D1302" s="41" t="s">
        <v>9</v>
      </c>
      <c r="E1302" s="41" t="s">
        <v>9</v>
      </c>
      <c r="F1302" s="41" t="s">
        <v>9</v>
      </c>
      <c r="G1302" s="41" t="s">
        <v>9</v>
      </c>
    </row>
    <row r="1303" spans="1:7" ht="8.25" customHeight="1" x14ac:dyDescent="0.25">
      <c r="A1303" s="43">
        <v>1325</v>
      </c>
      <c r="B1303" s="40" t="s">
        <v>530</v>
      </c>
      <c r="C1303" s="41" t="s">
        <v>149</v>
      </c>
      <c r="D1303" s="41" t="s">
        <v>9</v>
      </c>
      <c r="E1303" s="41" t="s">
        <v>9</v>
      </c>
      <c r="F1303" s="41" t="s">
        <v>9</v>
      </c>
      <c r="G1303" s="41" t="s">
        <v>9</v>
      </c>
    </row>
    <row r="1304" spans="1:7" ht="8.25" customHeight="1" x14ac:dyDescent="0.25">
      <c r="A1304" s="43">
        <v>1326</v>
      </c>
      <c r="B1304" s="40" t="s">
        <v>525</v>
      </c>
      <c r="C1304" s="41" t="s">
        <v>149</v>
      </c>
      <c r="D1304" s="41" t="s">
        <v>9</v>
      </c>
      <c r="E1304" s="41" t="s">
        <v>9</v>
      </c>
      <c r="F1304" s="41" t="s">
        <v>9</v>
      </c>
      <c r="G1304" s="41" t="s">
        <v>9</v>
      </c>
    </row>
    <row r="1305" spans="1:7" ht="8.25" customHeight="1" x14ac:dyDescent="0.25">
      <c r="A1305" s="43">
        <v>1327</v>
      </c>
      <c r="B1305" s="40" t="s">
        <v>782</v>
      </c>
      <c r="C1305" s="41" t="s">
        <v>155</v>
      </c>
      <c r="D1305" s="41" t="s">
        <v>9</v>
      </c>
      <c r="E1305" s="41" t="s">
        <v>9</v>
      </c>
      <c r="F1305" s="41" t="s">
        <v>9</v>
      </c>
      <c r="G1305" s="41" t="s">
        <v>9</v>
      </c>
    </row>
    <row r="1306" spans="1:7" ht="8.25" customHeight="1" x14ac:dyDescent="0.25">
      <c r="A1306" s="43">
        <v>1328</v>
      </c>
      <c r="B1306" s="40" t="s">
        <v>783</v>
      </c>
      <c r="C1306" s="41" t="s">
        <v>155</v>
      </c>
      <c r="D1306" s="41" t="s">
        <v>9</v>
      </c>
      <c r="E1306" s="41" t="s">
        <v>9</v>
      </c>
      <c r="F1306" s="41" t="s">
        <v>9</v>
      </c>
      <c r="G1306" s="41" t="s">
        <v>9</v>
      </c>
    </row>
    <row r="1307" spans="1:7" ht="8.25" customHeight="1" x14ac:dyDescent="0.25">
      <c r="A1307" s="43">
        <v>1329</v>
      </c>
      <c r="B1307" s="40" t="s">
        <v>1091</v>
      </c>
      <c r="C1307" s="41" t="s">
        <v>85</v>
      </c>
      <c r="D1307" s="41" t="s">
        <v>9</v>
      </c>
      <c r="E1307" s="41" t="s">
        <v>9</v>
      </c>
      <c r="F1307" s="41" t="s">
        <v>9</v>
      </c>
      <c r="G1307" s="41" t="s">
        <v>9</v>
      </c>
    </row>
    <row r="1308" spans="1:7" ht="8.25" customHeight="1" x14ac:dyDescent="0.25">
      <c r="A1308" s="43">
        <v>1330</v>
      </c>
      <c r="B1308" s="40" t="s">
        <v>1092</v>
      </c>
      <c r="C1308" s="41" t="s">
        <v>85</v>
      </c>
      <c r="D1308" s="41" t="s">
        <v>9</v>
      </c>
      <c r="E1308" s="41" t="s">
        <v>9</v>
      </c>
      <c r="F1308" s="41" t="s">
        <v>9</v>
      </c>
      <c r="G1308" s="41" t="s">
        <v>9</v>
      </c>
    </row>
    <row r="1309" spans="1:7" ht="8.25" customHeight="1" x14ac:dyDescent="0.25">
      <c r="A1309" s="43">
        <v>1331</v>
      </c>
      <c r="B1309" s="40" t="s">
        <v>1093</v>
      </c>
      <c r="C1309" s="41" t="s">
        <v>85</v>
      </c>
      <c r="D1309" s="41" t="s">
        <v>9</v>
      </c>
      <c r="E1309" s="41" t="s">
        <v>9</v>
      </c>
      <c r="F1309" s="41" t="s">
        <v>9</v>
      </c>
      <c r="G1309" s="41" t="s">
        <v>9</v>
      </c>
    </row>
    <row r="1310" spans="1:7" ht="8.25" customHeight="1" x14ac:dyDescent="0.25">
      <c r="A1310" s="43">
        <v>1332</v>
      </c>
      <c r="B1310" s="40" t="s">
        <v>1094</v>
      </c>
      <c r="C1310" s="41" t="s">
        <v>85</v>
      </c>
      <c r="D1310" s="41" t="s">
        <v>9</v>
      </c>
      <c r="E1310" s="41" t="s">
        <v>9</v>
      </c>
      <c r="F1310" s="41" t="s">
        <v>9</v>
      </c>
      <c r="G1310" s="41" t="s">
        <v>9</v>
      </c>
    </row>
    <row r="1311" spans="1:7" ht="8.25" customHeight="1" x14ac:dyDescent="0.25">
      <c r="A1311" s="43">
        <v>1333</v>
      </c>
      <c r="B1311" s="40" t="s">
        <v>1095</v>
      </c>
      <c r="C1311" s="41" t="s">
        <v>85</v>
      </c>
      <c r="D1311" s="41" t="s">
        <v>9</v>
      </c>
      <c r="E1311" s="41" t="s">
        <v>9</v>
      </c>
      <c r="F1311" s="41" t="s">
        <v>9</v>
      </c>
      <c r="G1311" s="41" t="s">
        <v>9</v>
      </c>
    </row>
    <row r="1312" spans="1:7" ht="8.25" customHeight="1" x14ac:dyDescent="0.25">
      <c r="A1312" s="43">
        <v>1334</v>
      </c>
      <c r="B1312" s="40" t="s">
        <v>1096</v>
      </c>
      <c r="C1312" s="41" t="s">
        <v>85</v>
      </c>
      <c r="D1312" s="41" t="s">
        <v>9</v>
      </c>
      <c r="E1312" s="41" t="s">
        <v>9</v>
      </c>
      <c r="F1312" s="41" t="s">
        <v>9</v>
      </c>
      <c r="G1312" s="41" t="s">
        <v>9</v>
      </c>
    </row>
    <row r="1313" spans="1:7" ht="8.25" customHeight="1" x14ac:dyDescent="0.25">
      <c r="A1313" s="43">
        <v>1335</v>
      </c>
      <c r="B1313" s="40" t="s">
        <v>1097</v>
      </c>
      <c r="C1313" s="41" t="s">
        <v>85</v>
      </c>
      <c r="D1313" s="41" t="s">
        <v>9</v>
      </c>
      <c r="E1313" s="41" t="s">
        <v>9</v>
      </c>
      <c r="F1313" s="41" t="s">
        <v>9</v>
      </c>
      <c r="G1313" s="41" t="s">
        <v>9</v>
      </c>
    </row>
    <row r="1314" spans="1:7" ht="8.25" customHeight="1" x14ac:dyDescent="0.25">
      <c r="A1314" s="43">
        <v>1336</v>
      </c>
      <c r="B1314" s="40" t="s">
        <v>1109</v>
      </c>
      <c r="C1314" s="41" t="s">
        <v>149</v>
      </c>
      <c r="D1314" s="41" t="s">
        <v>9</v>
      </c>
      <c r="E1314" s="41" t="s">
        <v>9</v>
      </c>
      <c r="F1314" s="41" t="s">
        <v>9</v>
      </c>
      <c r="G1314" s="41" t="s">
        <v>9</v>
      </c>
    </row>
    <row r="1315" spans="1:7" ht="8.25" customHeight="1" x14ac:dyDescent="0.25">
      <c r="A1315" s="43">
        <v>1337</v>
      </c>
      <c r="B1315" s="40" t="s">
        <v>1110</v>
      </c>
      <c r="C1315" s="41" t="s">
        <v>149</v>
      </c>
      <c r="D1315" s="41" t="s">
        <v>9</v>
      </c>
      <c r="E1315" s="41" t="s">
        <v>9</v>
      </c>
      <c r="F1315" s="41" t="s">
        <v>9</v>
      </c>
      <c r="G1315" s="41" t="s">
        <v>9</v>
      </c>
    </row>
    <row r="1316" spans="1:7" ht="8.25" customHeight="1" x14ac:dyDescent="0.25">
      <c r="A1316" s="43">
        <v>1338</v>
      </c>
      <c r="B1316" s="40" t="s">
        <v>1111</v>
      </c>
      <c r="C1316" s="41" t="s">
        <v>149</v>
      </c>
      <c r="D1316" s="41" t="s">
        <v>9</v>
      </c>
      <c r="E1316" s="41" t="s">
        <v>9</v>
      </c>
      <c r="F1316" s="41" t="s">
        <v>9</v>
      </c>
      <c r="G1316" s="41" t="s">
        <v>9</v>
      </c>
    </row>
    <row r="1317" spans="1:7" ht="8.25" customHeight="1" x14ac:dyDescent="0.25">
      <c r="A1317" s="43">
        <v>1339</v>
      </c>
      <c r="B1317" s="40" t="s">
        <v>1112</v>
      </c>
      <c r="C1317" s="41" t="s">
        <v>149</v>
      </c>
      <c r="D1317" s="41" t="s">
        <v>9</v>
      </c>
      <c r="E1317" s="41" t="s">
        <v>9</v>
      </c>
      <c r="F1317" s="41" t="s">
        <v>9</v>
      </c>
      <c r="G1317" s="41" t="s">
        <v>9</v>
      </c>
    </row>
    <row r="1318" spans="1:7" ht="8.25" customHeight="1" x14ac:dyDescent="0.25">
      <c r="A1318" s="43">
        <v>1340</v>
      </c>
      <c r="B1318" s="40" t="s">
        <v>1113</v>
      </c>
      <c r="C1318" s="41" t="s">
        <v>149</v>
      </c>
      <c r="D1318" s="41" t="s">
        <v>9</v>
      </c>
      <c r="E1318" s="41" t="s">
        <v>9</v>
      </c>
      <c r="F1318" s="41" t="s">
        <v>9</v>
      </c>
      <c r="G1318" s="41" t="s">
        <v>9</v>
      </c>
    </row>
    <row r="1319" spans="1:7" ht="8.25" customHeight="1" x14ac:dyDescent="0.25">
      <c r="A1319" s="43">
        <v>1341</v>
      </c>
      <c r="B1319" s="40" t="s">
        <v>1114</v>
      </c>
      <c r="C1319" s="41" t="s">
        <v>149</v>
      </c>
      <c r="D1319" s="41" t="s">
        <v>9</v>
      </c>
      <c r="E1319" s="41" t="s">
        <v>9</v>
      </c>
      <c r="F1319" s="41" t="s">
        <v>9</v>
      </c>
      <c r="G1319" s="41" t="s">
        <v>9</v>
      </c>
    </row>
    <row r="1320" spans="1:7" ht="8.25" customHeight="1" x14ac:dyDescent="0.25">
      <c r="A1320" s="43">
        <v>1342</v>
      </c>
      <c r="B1320" s="40" t="s">
        <v>1115</v>
      </c>
      <c r="C1320" s="41" t="s">
        <v>149</v>
      </c>
      <c r="D1320" s="41" t="s">
        <v>9</v>
      </c>
      <c r="E1320" s="41" t="s">
        <v>9</v>
      </c>
      <c r="F1320" s="41" t="s">
        <v>9</v>
      </c>
      <c r="G1320" s="41" t="s">
        <v>9</v>
      </c>
    </row>
    <row r="1321" spans="1:7" ht="8.25" customHeight="1" x14ac:dyDescent="0.25">
      <c r="A1321" s="43">
        <v>1343</v>
      </c>
      <c r="B1321" s="40" t="s">
        <v>1116</v>
      </c>
      <c r="C1321" s="41" t="s">
        <v>149</v>
      </c>
      <c r="D1321" s="41" t="s">
        <v>9</v>
      </c>
      <c r="E1321" s="41" t="s">
        <v>9</v>
      </c>
      <c r="F1321" s="41" t="s">
        <v>9</v>
      </c>
      <c r="G1321" s="41" t="s">
        <v>9</v>
      </c>
    </row>
    <row r="1322" spans="1:7" ht="8.25" customHeight="1" x14ac:dyDescent="0.25">
      <c r="A1322" s="43">
        <v>1344</v>
      </c>
      <c r="B1322" s="40" t="s">
        <v>1117</v>
      </c>
      <c r="C1322" s="41" t="s">
        <v>149</v>
      </c>
      <c r="D1322" s="41" t="s">
        <v>9</v>
      </c>
      <c r="E1322" s="41" t="s">
        <v>9</v>
      </c>
      <c r="F1322" s="41" t="s">
        <v>9</v>
      </c>
      <c r="G1322" s="41" t="s">
        <v>9</v>
      </c>
    </row>
    <row r="1323" spans="1:7" ht="8.25" customHeight="1" x14ac:dyDescent="0.25">
      <c r="A1323" s="43">
        <v>1345</v>
      </c>
      <c r="B1323" s="40" t="s">
        <v>1453</v>
      </c>
      <c r="C1323" s="41" t="s">
        <v>110</v>
      </c>
      <c r="D1323" s="41" t="s">
        <v>9</v>
      </c>
      <c r="E1323" s="41" t="s">
        <v>9</v>
      </c>
      <c r="F1323" s="41" t="s">
        <v>9</v>
      </c>
      <c r="G1323" s="41" t="s">
        <v>9</v>
      </c>
    </row>
    <row r="1324" spans="1:7" ht="8.25" customHeight="1" x14ac:dyDescent="0.25">
      <c r="A1324" s="43">
        <v>1346</v>
      </c>
      <c r="B1324" s="40" t="s">
        <v>1454</v>
      </c>
      <c r="C1324" s="41" t="s">
        <v>110</v>
      </c>
      <c r="D1324" s="41" t="s">
        <v>9</v>
      </c>
      <c r="E1324" s="41" t="s">
        <v>9</v>
      </c>
      <c r="F1324" s="41" t="s">
        <v>9</v>
      </c>
      <c r="G1324" s="41" t="s">
        <v>9</v>
      </c>
    </row>
    <row r="1325" spans="1:7" ht="8.25" customHeight="1" x14ac:dyDescent="0.25">
      <c r="A1325" s="43">
        <v>1347</v>
      </c>
      <c r="B1325" s="40" t="s">
        <v>1455</v>
      </c>
      <c r="C1325" s="41" t="s">
        <v>110</v>
      </c>
      <c r="D1325" s="41" t="s">
        <v>9</v>
      </c>
      <c r="E1325" s="41" t="s">
        <v>9</v>
      </c>
      <c r="F1325" s="41" t="s">
        <v>9</v>
      </c>
      <c r="G1325" s="41" t="s">
        <v>9</v>
      </c>
    </row>
    <row r="1326" spans="1:7" ht="8.25" customHeight="1" x14ac:dyDescent="0.25">
      <c r="A1326" s="43">
        <v>1348</v>
      </c>
      <c r="B1326" s="40" t="s">
        <v>1456</v>
      </c>
      <c r="C1326" s="41" t="s">
        <v>110</v>
      </c>
      <c r="D1326" s="41" t="s">
        <v>9</v>
      </c>
      <c r="E1326" s="41" t="s">
        <v>9</v>
      </c>
      <c r="F1326" s="41" t="s">
        <v>9</v>
      </c>
      <c r="G1326" s="41" t="s">
        <v>9</v>
      </c>
    </row>
    <row r="1327" spans="1:7" ht="8.25" customHeight="1" x14ac:dyDescent="0.25">
      <c r="A1327" s="43">
        <v>1349</v>
      </c>
      <c r="B1327" s="40" t="s">
        <v>1457</v>
      </c>
      <c r="C1327" s="41" t="s">
        <v>110</v>
      </c>
      <c r="D1327" s="41" t="s">
        <v>9</v>
      </c>
      <c r="E1327" s="41" t="s">
        <v>9</v>
      </c>
      <c r="F1327" s="41" t="s">
        <v>9</v>
      </c>
      <c r="G1327" s="41" t="s">
        <v>9</v>
      </c>
    </row>
    <row r="1328" spans="1:7" ht="8.25" customHeight="1" x14ac:dyDescent="0.25">
      <c r="A1328" s="43">
        <v>1350</v>
      </c>
      <c r="B1328" s="40" t="s">
        <v>1458</v>
      </c>
      <c r="C1328" s="41" t="s">
        <v>110</v>
      </c>
      <c r="D1328" s="41" t="s">
        <v>9</v>
      </c>
      <c r="E1328" s="41" t="s">
        <v>9</v>
      </c>
      <c r="F1328" s="41" t="s">
        <v>9</v>
      </c>
      <c r="G1328" s="41" t="s">
        <v>9</v>
      </c>
    </row>
    <row r="1329" spans="1:7" ht="8.25" customHeight="1" x14ac:dyDescent="0.25">
      <c r="A1329" s="43">
        <v>1351</v>
      </c>
      <c r="B1329" s="40" t="s">
        <v>1459</v>
      </c>
      <c r="C1329" s="41" t="s">
        <v>110</v>
      </c>
      <c r="D1329" s="41" t="s">
        <v>9</v>
      </c>
      <c r="E1329" s="41" t="s">
        <v>9</v>
      </c>
      <c r="F1329" s="41" t="s">
        <v>9</v>
      </c>
      <c r="G1329" s="41" t="s">
        <v>9</v>
      </c>
    </row>
    <row r="1330" spans="1:7" ht="8.25" customHeight="1" x14ac:dyDescent="0.25">
      <c r="A1330" s="43">
        <v>1352</v>
      </c>
      <c r="B1330" s="40" t="s">
        <v>1460</v>
      </c>
      <c r="C1330" s="41" t="s">
        <v>110</v>
      </c>
      <c r="D1330" s="41" t="s">
        <v>9</v>
      </c>
      <c r="E1330" s="41" t="s">
        <v>9</v>
      </c>
      <c r="F1330" s="41" t="s">
        <v>9</v>
      </c>
      <c r="G1330" s="41" t="s">
        <v>9</v>
      </c>
    </row>
    <row r="1331" spans="1:7" ht="8.25" customHeight="1" x14ac:dyDescent="0.25">
      <c r="A1331" s="43">
        <v>1353</v>
      </c>
      <c r="B1331" s="40" t="s">
        <v>1461</v>
      </c>
      <c r="C1331" s="41" t="s">
        <v>89</v>
      </c>
      <c r="D1331" s="41" t="s">
        <v>9</v>
      </c>
      <c r="E1331" s="41" t="s">
        <v>9</v>
      </c>
      <c r="F1331" s="41" t="s">
        <v>9</v>
      </c>
      <c r="G1331" s="41" t="s">
        <v>9</v>
      </c>
    </row>
    <row r="1332" spans="1:7" ht="8.25" customHeight="1" x14ac:dyDescent="0.25">
      <c r="A1332" s="43">
        <v>1354</v>
      </c>
      <c r="B1332" s="40" t="s">
        <v>1462</v>
      </c>
      <c r="C1332" s="41" t="s">
        <v>89</v>
      </c>
      <c r="D1332" s="41" t="s">
        <v>9</v>
      </c>
      <c r="E1332" s="41" t="s">
        <v>9</v>
      </c>
      <c r="F1332" s="41" t="s">
        <v>9</v>
      </c>
      <c r="G1332" s="41" t="s">
        <v>9</v>
      </c>
    </row>
    <row r="1333" spans="1:7" ht="8.25" customHeight="1" x14ac:dyDescent="0.25">
      <c r="A1333" s="43">
        <v>1355</v>
      </c>
      <c r="B1333" s="40" t="s">
        <v>1463</v>
      </c>
      <c r="C1333" s="41" t="s">
        <v>89</v>
      </c>
      <c r="D1333" s="41" t="s">
        <v>9</v>
      </c>
      <c r="E1333" s="41" t="s">
        <v>9</v>
      </c>
      <c r="F1333" s="41" t="s">
        <v>9</v>
      </c>
      <c r="G1333" s="41" t="s">
        <v>9</v>
      </c>
    </row>
    <row r="1334" spans="1:7" ht="8.25" customHeight="1" x14ac:dyDescent="0.25">
      <c r="A1334" s="43">
        <v>1356</v>
      </c>
      <c r="B1334" s="40" t="s">
        <v>1464</v>
      </c>
      <c r="C1334" s="41" t="s">
        <v>89</v>
      </c>
      <c r="D1334" s="41" t="s">
        <v>9</v>
      </c>
      <c r="E1334" s="41" t="s">
        <v>9</v>
      </c>
      <c r="F1334" s="41" t="s">
        <v>9</v>
      </c>
      <c r="G1334" s="41" t="s">
        <v>9</v>
      </c>
    </row>
    <row r="1335" spans="1:7" ht="8.25" customHeight="1" x14ac:dyDescent="0.25">
      <c r="A1335" s="43">
        <v>1357</v>
      </c>
      <c r="B1335" s="40" t="s">
        <v>1465</v>
      </c>
      <c r="C1335" s="41" t="s">
        <v>89</v>
      </c>
      <c r="D1335" s="41" t="s">
        <v>9</v>
      </c>
      <c r="E1335" s="41" t="s">
        <v>9</v>
      </c>
      <c r="F1335" s="41" t="s">
        <v>9</v>
      </c>
      <c r="G1335" s="41" t="s">
        <v>9</v>
      </c>
    </row>
    <row r="1336" spans="1:7" ht="8.25" customHeight="1" x14ac:dyDescent="0.25">
      <c r="A1336" s="43">
        <v>1358</v>
      </c>
      <c r="B1336" s="40" t="s">
        <v>1466</v>
      </c>
      <c r="C1336" s="41" t="s">
        <v>89</v>
      </c>
      <c r="D1336" s="41" t="s">
        <v>9</v>
      </c>
      <c r="E1336" s="41" t="s">
        <v>9</v>
      </c>
      <c r="F1336" s="41" t="s">
        <v>9</v>
      </c>
      <c r="G1336" s="41" t="s">
        <v>9</v>
      </c>
    </row>
    <row r="1337" spans="1:7" ht="8.25" customHeight="1" x14ac:dyDescent="0.25">
      <c r="A1337" s="43">
        <v>1359</v>
      </c>
      <c r="B1337" s="40" t="s">
        <v>1430</v>
      </c>
      <c r="C1337" s="41" t="s">
        <v>109</v>
      </c>
      <c r="D1337" s="41" t="s">
        <v>9</v>
      </c>
      <c r="E1337" s="41" t="s">
        <v>9</v>
      </c>
      <c r="F1337" s="41" t="s">
        <v>9</v>
      </c>
      <c r="G1337" s="41" t="s">
        <v>9</v>
      </c>
    </row>
    <row r="1338" spans="1:7" ht="8.25" customHeight="1" x14ac:dyDescent="0.25">
      <c r="A1338" s="43">
        <v>1360</v>
      </c>
      <c r="B1338" s="40" t="s">
        <v>1432</v>
      </c>
      <c r="C1338" s="41" t="s">
        <v>109</v>
      </c>
      <c r="D1338" s="41" t="s">
        <v>9</v>
      </c>
      <c r="E1338" s="41" t="s">
        <v>9</v>
      </c>
      <c r="F1338" s="41" t="s">
        <v>9</v>
      </c>
      <c r="G1338" s="41" t="s">
        <v>9</v>
      </c>
    </row>
    <row r="1339" spans="1:7" ht="8.25" customHeight="1" x14ac:dyDescent="0.25">
      <c r="A1339" s="43">
        <v>1361</v>
      </c>
      <c r="B1339" s="40" t="s">
        <v>1433</v>
      </c>
      <c r="C1339" s="41" t="s">
        <v>109</v>
      </c>
      <c r="D1339" s="41" t="s">
        <v>9</v>
      </c>
      <c r="E1339" s="41" t="s">
        <v>9</v>
      </c>
      <c r="F1339" s="41" t="s">
        <v>9</v>
      </c>
      <c r="G1339" s="41" t="s">
        <v>9</v>
      </c>
    </row>
    <row r="1340" spans="1:7" ht="8.25" customHeight="1" x14ac:dyDescent="0.25">
      <c r="A1340" s="43">
        <v>1362</v>
      </c>
      <c r="B1340" s="40" t="s">
        <v>1434</v>
      </c>
      <c r="C1340" s="41" t="s">
        <v>109</v>
      </c>
      <c r="D1340" s="41" t="s">
        <v>9</v>
      </c>
      <c r="E1340" s="41" t="s">
        <v>9</v>
      </c>
      <c r="F1340" s="41" t="s">
        <v>9</v>
      </c>
      <c r="G1340" s="41" t="s">
        <v>9</v>
      </c>
    </row>
    <row r="1341" spans="1:7" ht="8.25" customHeight="1" x14ac:dyDescent="0.25">
      <c r="A1341" s="43">
        <v>1363</v>
      </c>
      <c r="B1341" s="40" t="s">
        <v>1435</v>
      </c>
      <c r="C1341" s="41" t="s">
        <v>109</v>
      </c>
      <c r="D1341" s="41" t="s">
        <v>9</v>
      </c>
      <c r="E1341" s="41" t="s">
        <v>9</v>
      </c>
      <c r="F1341" s="41" t="s">
        <v>9</v>
      </c>
      <c r="G1341" s="41" t="s">
        <v>9</v>
      </c>
    </row>
    <row r="1342" spans="1:7" ht="8.25" customHeight="1" x14ac:dyDescent="0.25">
      <c r="A1342" s="43">
        <v>1364</v>
      </c>
      <c r="B1342" s="40" t="s">
        <v>1436</v>
      </c>
      <c r="C1342" s="41" t="s">
        <v>109</v>
      </c>
      <c r="D1342" s="41" t="s">
        <v>9</v>
      </c>
      <c r="E1342" s="41" t="s">
        <v>9</v>
      </c>
      <c r="F1342" s="41" t="s">
        <v>9</v>
      </c>
      <c r="G1342" s="41" t="s">
        <v>9</v>
      </c>
    </row>
    <row r="1343" spans="1:7" ht="8.25" customHeight="1" x14ac:dyDescent="0.25">
      <c r="A1343" s="43">
        <v>1365</v>
      </c>
      <c r="B1343" s="40" t="s">
        <v>1437</v>
      </c>
      <c r="C1343" s="41" t="s">
        <v>109</v>
      </c>
      <c r="D1343" s="41" t="s">
        <v>9</v>
      </c>
      <c r="E1343" s="41" t="s">
        <v>9</v>
      </c>
      <c r="F1343" s="41" t="s">
        <v>9</v>
      </c>
      <c r="G1343" s="41" t="s">
        <v>9</v>
      </c>
    </row>
    <row r="1344" spans="1:7" ht="8.25" customHeight="1" x14ac:dyDescent="0.25">
      <c r="A1344" s="43">
        <v>1366</v>
      </c>
      <c r="B1344" s="40" t="s">
        <v>1438</v>
      </c>
      <c r="C1344" s="41" t="s">
        <v>109</v>
      </c>
      <c r="D1344" s="41" t="s">
        <v>9</v>
      </c>
      <c r="E1344" s="41" t="s">
        <v>9</v>
      </c>
      <c r="F1344" s="41" t="s">
        <v>9</v>
      </c>
      <c r="G1344" s="41" t="s">
        <v>9</v>
      </c>
    </row>
    <row r="1345" spans="1:7" ht="8.25" customHeight="1" x14ac:dyDescent="0.25">
      <c r="A1345" s="43">
        <v>1367</v>
      </c>
      <c r="B1345" s="40" t="s">
        <v>1439</v>
      </c>
      <c r="C1345" s="41" t="s">
        <v>109</v>
      </c>
      <c r="D1345" s="41" t="s">
        <v>9</v>
      </c>
      <c r="E1345" s="41" t="s">
        <v>9</v>
      </c>
      <c r="F1345" s="41" t="s">
        <v>9</v>
      </c>
      <c r="G1345" s="41" t="s">
        <v>9</v>
      </c>
    </row>
    <row r="1346" spans="1:7" ht="8.25" customHeight="1" x14ac:dyDescent="0.25">
      <c r="A1346" s="43">
        <v>1368</v>
      </c>
      <c r="B1346" s="40" t="s">
        <v>1440</v>
      </c>
      <c r="C1346" s="41" t="s">
        <v>109</v>
      </c>
      <c r="D1346" s="41" t="s">
        <v>9</v>
      </c>
      <c r="E1346" s="41" t="s">
        <v>9</v>
      </c>
      <c r="F1346" s="41" t="s">
        <v>9</v>
      </c>
      <c r="G1346" s="41" t="s">
        <v>9</v>
      </c>
    </row>
    <row r="1347" spans="1:7" ht="8.25" customHeight="1" x14ac:dyDescent="0.25">
      <c r="A1347" s="43">
        <v>1369</v>
      </c>
      <c r="B1347" s="40" t="s">
        <v>1441</v>
      </c>
      <c r="C1347" s="41" t="s">
        <v>109</v>
      </c>
      <c r="D1347" s="41" t="s">
        <v>9</v>
      </c>
      <c r="E1347" s="41" t="s">
        <v>9</v>
      </c>
      <c r="F1347" s="41" t="s">
        <v>9</v>
      </c>
      <c r="G1347" s="41" t="s">
        <v>9</v>
      </c>
    </row>
    <row r="1348" spans="1:7" ht="8.25" customHeight="1" x14ac:dyDescent="0.25">
      <c r="A1348" s="43">
        <v>1370</v>
      </c>
      <c r="B1348" s="40" t="s">
        <v>1442</v>
      </c>
      <c r="C1348" s="41" t="s">
        <v>109</v>
      </c>
      <c r="D1348" s="41" t="s">
        <v>9</v>
      </c>
      <c r="E1348" s="41" t="s">
        <v>9</v>
      </c>
      <c r="F1348" s="41" t="s">
        <v>9</v>
      </c>
      <c r="G1348" s="41" t="s">
        <v>9</v>
      </c>
    </row>
    <row r="1349" spans="1:7" ht="8.25" customHeight="1" x14ac:dyDescent="0.25">
      <c r="A1349" s="43">
        <v>1371</v>
      </c>
      <c r="B1349" s="40" t="s">
        <v>1443</v>
      </c>
      <c r="C1349" s="41" t="s">
        <v>109</v>
      </c>
      <c r="D1349" s="41" t="s">
        <v>9</v>
      </c>
      <c r="E1349" s="41" t="s">
        <v>9</v>
      </c>
      <c r="F1349" s="41" t="s">
        <v>9</v>
      </c>
      <c r="G1349" s="41" t="s">
        <v>9</v>
      </c>
    </row>
    <row r="1350" spans="1:7" ht="8.25" customHeight="1" x14ac:dyDescent="0.25">
      <c r="A1350" s="43">
        <v>1372</v>
      </c>
      <c r="B1350" s="40" t="s">
        <v>1444</v>
      </c>
      <c r="C1350" s="41" t="s">
        <v>109</v>
      </c>
      <c r="D1350" s="41" t="s">
        <v>9</v>
      </c>
      <c r="E1350" s="41" t="s">
        <v>9</v>
      </c>
      <c r="F1350" s="41" t="s">
        <v>9</v>
      </c>
      <c r="G1350" s="41" t="s">
        <v>9</v>
      </c>
    </row>
    <row r="1351" spans="1:7" ht="8.25" customHeight="1" x14ac:dyDescent="0.25">
      <c r="A1351" s="43">
        <v>1373</v>
      </c>
      <c r="B1351" s="40" t="s">
        <v>1445</v>
      </c>
      <c r="C1351" s="41" t="s">
        <v>109</v>
      </c>
      <c r="D1351" s="41" t="s">
        <v>9</v>
      </c>
      <c r="E1351" s="41" t="s">
        <v>9</v>
      </c>
      <c r="F1351" s="41" t="s">
        <v>9</v>
      </c>
      <c r="G1351" s="41" t="s">
        <v>9</v>
      </c>
    </row>
    <row r="1352" spans="1:7" ht="8.25" customHeight="1" x14ac:dyDescent="0.25">
      <c r="A1352" s="43">
        <v>1374</v>
      </c>
      <c r="B1352" s="40" t="s">
        <v>1446</v>
      </c>
      <c r="C1352" s="41" t="s">
        <v>109</v>
      </c>
      <c r="D1352" s="41" t="s">
        <v>9</v>
      </c>
      <c r="E1352" s="41" t="s">
        <v>9</v>
      </c>
      <c r="F1352" s="41" t="s">
        <v>9</v>
      </c>
      <c r="G1352" s="41" t="s">
        <v>9</v>
      </c>
    </row>
    <row r="1353" spans="1:7" ht="8.25" customHeight="1" x14ac:dyDescent="0.25">
      <c r="A1353" s="43">
        <v>1375</v>
      </c>
      <c r="B1353" s="40" t="s">
        <v>1447</v>
      </c>
      <c r="C1353" s="41" t="s">
        <v>109</v>
      </c>
      <c r="D1353" s="41" t="s">
        <v>9</v>
      </c>
      <c r="E1353" s="41" t="s">
        <v>9</v>
      </c>
      <c r="F1353" s="41" t="s">
        <v>9</v>
      </c>
      <c r="G1353" s="41" t="s">
        <v>9</v>
      </c>
    </row>
    <row r="1354" spans="1:7" ht="8.25" customHeight="1" x14ac:dyDescent="0.25">
      <c r="A1354" s="43">
        <v>1376</v>
      </c>
      <c r="B1354" s="40" t="s">
        <v>1448</v>
      </c>
      <c r="C1354" s="41" t="s">
        <v>109</v>
      </c>
      <c r="D1354" s="41" t="s">
        <v>9</v>
      </c>
      <c r="E1354" s="41" t="s">
        <v>9</v>
      </c>
      <c r="F1354" s="41" t="s">
        <v>9</v>
      </c>
      <c r="G1354" s="41" t="s">
        <v>9</v>
      </c>
    </row>
    <row r="1355" spans="1:7" ht="8.25" customHeight="1" x14ac:dyDescent="0.25">
      <c r="A1355" s="43">
        <v>1377</v>
      </c>
      <c r="B1355" s="40" t="s">
        <v>1449</v>
      </c>
      <c r="C1355" s="41" t="s">
        <v>109</v>
      </c>
      <c r="D1355" s="41" t="s">
        <v>9</v>
      </c>
      <c r="E1355" s="41" t="s">
        <v>9</v>
      </c>
      <c r="F1355" s="41" t="s">
        <v>9</v>
      </c>
      <c r="G1355" s="41" t="s">
        <v>9</v>
      </c>
    </row>
    <row r="1356" spans="1:7" ht="8.25" customHeight="1" x14ac:dyDescent="0.25">
      <c r="A1356" s="43">
        <v>1378</v>
      </c>
      <c r="B1356" s="40" t="s">
        <v>1450</v>
      </c>
      <c r="C1356" s="41" t="s">
        <v>109</v>
      </c>
      <c r="D1356" s="41" t="s">
        <v>9</v>
      </c>
      <c r="E1356" s="41" t="s">
        <v>9</v>
      </c>
      <c r="F1356" s="41" t="s">
        <v>9</v>
      </c>
      <c r="G1356" s="41" t="s">
        <v>9</v>
      </c>
    </row>
    <row r="1357" spans="1:7" ht="8.25" customHeight="1" x14ac:dyDescent="0.25">
      <c r="A1357" s="43">
        <v>1379</v>
      </c>
      <c r="B1357" s="40" t="s">
        <v>1451</v>
      </c>
      <c r="C1357" s="41" t="s">
        <v>109</v>
      </c>
      <c r="D1357" s="41" t="s">
        <v>9</v>
      </c>
      <c r="E1357" s="41" t="s">
        <v>9</v>
      </c>
      <c r="F1357" s="41" t="s">
        <v>9</v>
      </c>
      <c r="G1357" s="41" t="s">
        <v>9</v>
      </c>
    </row>
    <row r="1358" spans="1:7" ht="8.25" customHeight="1" x14ac:dyDescent="0.25">
      <c r="A1358" s="43">
        <v>1380</v>
      </c>
      <c r="B1358" s="40" t="s">
        <v>1452</v>
      </c>
      <c r="C1358" s="41" t="s">
        <v>109</v>
      </c>
      <c r="D1358" s="41" t="s">
        <v>9</v>
      </c>
      <c r="E1358" s="41" t="s">
        <v>9</v>
      </c>
      <c r="F1358" s="41" t="s">
        <v>9</v>
      </c>
      <c r="G1358" s="41" t="s">
        <v>9</v>
      </c>
    </row>
    <row r="1359" spans="1:7" ht="8.25" customHeight="1" x14ac:dyDescent="0.25">
      <c r="A1359" s="43">
        <v>1381</v>
      </c>
      <c r="B1359" s="40" t="s">
        <v>1610</v>
      </c>
      <c r="C1359" s="41" t="s">
        <v>164</v>
      </c>
      <c r="D1359" s="41" t="s">
        <v>9</v>
      </c>
      <c r="E1359" s="41" t="s">
        <v>9</v>
      </c>
      <c r="F1359" s="41" t="s">
        <v>9</v>
      </c>
      <c r="G1359" s="41" t="s">
        <v>9</v>
      </c>
    </row>
    <row r="1360" spans="1:7" ht="8.25" customHeight="1" x14ac:dyDescent="0.25">
      <c r="A1360" s="43">
        <v>1382</v>
      </c>
      <c r="B1360" s="40" t="s">
        <v>1611</v>
      </c>
      <c r="C1360" s="41" t="s">
        <v>164</v>
      </c>
      <c r="D1360" s="41" t="s">
        <v>9</v>
      </c>
      <c r="E1360" s="41" t="s">
        <v>9</v>
      </c>
      <c r="F1360" s="41" t="s">
        <v>9</v>
      </c>
      <c r="G1360" s="41" t="s">
        <v>9</v>
      </c>
    </row>
    <row r="1361" spans="1:7" ht="8.25" customHeight="1" x14ac:dyDescent="0.25">
      <c r="A1361" s="43">
        <v>1383</v>
      </c>
      <c r="B1361" s="40" t="s">
        <v>1612</v>
      </c>
      <c r="C1361" s="41" t="s">
        <v>164</v>
      </c>
      <c r="D1361" s="41" t="s">
        <v>9</v>
      </c>
      <c r="E1361" s="41" t="s">
        <v>9</v>
      </c>
      <c r="F1361" s="41" t="s">
        <v>9</v>
      </c>
      <c r="G1361" s="41" t="s">
        <v>9</v>
      </c>
    </row>
    <row r="1362" spans="1:7" ht="8.25" customHeight="1" x14ac:dyDescent="0.25">
      <c r="A1362" s="43">
        <v>1384</v>
      </c>
      <c r="B1362" s="40" t="s">
        <v>1613</v>
      </c>
      <c r="C1362" s="41" t="s">
        <v>164</v>
      </c>
      <c r="D1362" s="41" t="s">
        <v>9</v>
      </c>
      <c r="E1362" s="41" t="s">
        <v>9</v>
      </c>
      <c r="F1362" s="41" t="s">
        <v>9</v>
      </c>
      <c r="G1362" s="41" t="s">
        <v>9</v>
      </c>
    </row>
    <row r="1363" spans="1:7" ht="8.25" customHeight="1" x14ac:dyDescent="0.25">
      <c r="A1363" s="43">
        <v>1385</v>
      </c>
      <c r="B1363" s="40" t="s">
        <v>1614</v>
      </c>
      <c r="C1363" s="41" t="s">
        <v>164</v>
      </c>
      <c r="D1363" s="41" t="s">
        <v>9</v>
      </c>
      <c r="E1363" s="41" t="s">
        <v>9</v>
      </c>
      <c r="F1363" s="41" t="s">
        <v>9</v>
      </c>
      <c r="G1363" s="41" t="s">
        <v>9</v>
      </c>
    </row>
    <row r="1364" spans="1:7" ht="8.25" customHeight="1" x14ac:dyDescent="0.25">
      <c r="A1364" s="43">
        <v>1386</v>
      </c>
      <c r="B1364" s="40" t="s">
        <v>1615</v>
      </c>
      <c r="C1364" s="41" t="s">
        <v>164</v>
      </c>
      <c r="D1364" s="41" t="s">
        <v>9</v>
      </c>
      <c r="E1364" s="41" t="s">
        <v>9</v>
      </c>
      <c r="F1364" s="41" t="s">
        <v>9</v>
      </c>
      <c r="G1364" s="41" t="s">
        <v>9</v>
      </c>
    </row>
    <row r="1365" spans="1:7" ht="8.25" customHeight="1" x14ac:dyDescent="0.25">
      <c r="A1365" s="43">
        <v>1387</v>
      </c>
      <c r="B1365" s="40" t="s">
        <v>1616</v>
      </c>
      <c r="C1365" s="41" t="s">
        <v>164</v>
      </c>
      <c r="D1365" s="41" t="s">
        <v>9</v>
      </c>
      <c r="E1365" s="41" t="s">
        <v>9</v>
      </c>
      <c r="F1365" s="41" t="s">
        <v>9</v>
      </c>
      <c r="G1365" s="41" t="s">
        <v>9</v>
      </c>
    </row>
    <row r="1366" spans="1:7" ht="8.25" customHeight="1" x14ac:dyDescent="0.25">
      <c r="A1366" s="43">
        <v>1388</v>
      </c>
      <c r="B1366" s="40" t="s">
        <v>679</v>
      </c>
      <c r="C1366" s="41" t="s">
        <v>149</v>
      </c>
      <c r="D1366" s="41" t="s">
        <v>9</v>
      </c>
      <c r="E1366" s="41" t="s">
        <v>9</v>
      </c>
      <c r="F1366" s="41" t="s">
        <v>9</v>
      </c>
      <c r="G1366" s="41" t="s">
        <v>9</v>
      </c>
    </row>
    <row r="1367" spans="1:7" ht="8.25" customHeight="1" x14ac:dyDescent="0.25">
      <c r="A1367" s="43">
        <v>1389</v>
      </c>
      <c r="B1367" s="40" t="s">
        <v>681</v>
      </c>
      <c r="C1367" s="41" t="s">
        <v>149</v>
      </c>
      <c r="D1367" s="41" t="s">
        <v>9</v>
      </c>
      <c r="E1367" s="41" t="s">
        <v>9</v>
      </c>
      <c r="F1367" s="41" t="s">
        <v>9</v>
      </c>
      <c r="G1367" s="41" t="s">
        <v>9</v>
      </c>
    </row>
    <row r="1368" spans="1:7" ht="8.25" customHeight="1" x14ac:dyDescent="0.25">
      <c r="A1368" s="43">
        <v>1390</v>
      </c>
      <c r="B1368" s="40" t="s">
        <v>682</v>
      </c>
      <c r="C1368" s="41" t="s">
        <v>149</v>
      </c>
      <c r="D1368" s="41" t="s">
        <v>9</v>
      </c>
      <c r="E1368" s="41" t="s">
        <v>9</v>
      </c>
      <c r="F1368" s="41" t="s">
        <v>9</v>
      </c>
      <c r="G1368" s="41" t="s">
        <v>9</v>
      </c>
    </row>
    <row r="1369" spans="1:7" ht="8.25" customHeight="1" x14ac:dyDescent="0.25">
      <c r="A1369" s="43">
        <v>1391</v>
      </c>
      <c r="B1369" s="40" t="s">
        <v>683</v>
      </c>
      <c r="C1369" s="41" t="s">
        <v>149</v>
      </c>
      <c r="D1369" s="41" t="s">
        <v>9</v>
      </c>
      <c r="E1369" s="41" t="s">
        <v>9</v>
      </c>
      <c r="F1369" s="41" t="s">
        <v>9</v>
      </c>
      <c r="G1369" s="41" t="s">
        <v>9</v>
      </c>
    </row>
    <row r="1370" spans="1:7" ht="8.25" customHeight="1" x14ac:dyDescent="0.25">
      <c r="A1370" s="43">
        <v>1392</v>
      </c>
      <c r="B1370" s="40" t="s">
        <v>684</v>
      </c>
      <c r="C1370" s="41" t="s">
        <v>149</v>
      </c>
      <c r="D1370" s="41" t="s">
        <v>9</v>
      </c>
      <c r="E1370" s="41" t="s">
        <v>9</v>
      </c>
      <c r="F1370" s="41" t="s">
        <v>9</v>
      </c>
      <c r="G1370" s="41" t="s">
        <v>9</v>
      </c>
    </row>
    <row r="1371" spans="1:7" ht="8.25" customHeight="1" x14ac:dyDescent="0.25">
      <c r="A1371" s="43">
        <v>1393</v>
      </c>
      <c r="B1371" s="40" t="s">
        <v>685</v>
      </c>
      <c r="C1371" s="41" t="s">
        <v>149</v>
      </c>
      <c r="D1371" s="41" t="s">
        <v>9</v>
      </c>
      <c r="E1371" s="41" t="s">
        <v>9</v>
      </c>
      <c r="F1371" s="41" t="s">
        <v>9</v>
      </c>
      <c r="G1371" s="41" t="s">
        <v>9</v>
      </c>
    </row>
    <row r="1372" spans="1:7" ht="8.25" customHeight="1" x14ac:dyDescent="0.25">
      <c r="A1372" s="43">
        <v>1394</v>
      </c>
      <c r="B1372" s="40" t="s">
        <v>686</v>
      </c>
      <c r="C1372" s="41" t="s">
        <v>149</v>
      </c>
      <c r="D1372" s="41" t="s">
        <v>9</v>
      </c>
      <c r="E1372" s="41" t="s">
        <v>9</v>
      </c>
      <c r="F1372" s="41" t="s">
        <v>9</v>
      </c>
      <c r="G1372" s="41" t="s">
        <v>9</v>
      </c>
    </row>
    <row r="1373" spans="1:7" ht="8.25" customHeight="1" x14ac:dyDescent="0.25">
      <c r="A1373" s="43">
        <v>1395</v>
      </c>
      <c r="B1373" s="40" t="s">
        <v>687</v>
      </c>
      <c r="C1373" s="41" t="s">
        <v>149</v>
      </c>
      <c r="D1373" s="41" t="s">
        <v>9</v>
      </c>
      <c r="E1373" s="41" t="s">
        <v>9</v>
      </c>
      <c r="F1373" s="41" t="s">
        <v>9</v>
      </c>
      <c r="G1373" s="41" t="s">
        <v>9</v>
      </c>
    </row>
    <row r="1374" spans="1:7" ht="8.25" customHeight="1" x14ac:dyDescent="0.25">
      <c r="A1374" s="43">
        <v>1396</v>
      </c>
      <c r="B1374" s="40" t="s">
        <v>1130</v>
      </c>
      <c r="C1374" s="41" t="s">
        <v>147</v>
      </c>
      <c r="D1374" s="41" t="s">
        <v>9</v>
      </c>
      <c r="E1374" s="41" t="s">
        <v>9</v>
      </c>
      <c r="F1374" s="41" t="s">
        <v>9</v>
      </c>
      <c r="G1374" s="41" t="s">
        <v>9</v>
      </c>
    </row>
    <row r="1375" spans="1:7" ht="8.25" customHeight="1" x14ac:dyDescent="0.25">
      <c r="A1375" s="43">
        <v>1397</v>
      </c>
      <c r="B1375" s="40" t="s">
        <v>1131</v>
      </c>
      <c r="C1375" s="41" t="s">
        <v>147</v>
      </c>
      <c r="D1375" s="41" t="s">
        <v>9</v>
      </c>
      <c r="E1375" s="41" t="s">
        <v>9</v>
      </c>
      <c r="F1375" s="41" t="s">
        <v>9</v>
      </c>
      <c r="G1375" s="41" t="s">
        <v>9</v>
      </c>
    </row>
    <row r="1376" spans="1:7" ht="8.25" customHeight="1" x14ac:dyDescent="0.25">
      <c r="A1376" s="43">
        <v>1398</v>
      </c>
      <c r="B1376" s="40" t="s">
        <v>1132</v>
      </c>
      <c r="C1376" s="41" t="s">
        <v>147</v>
      </c>
      <c r="D1376" s="41" t="s">
        <v>9</v>
      </c>
      <c r="E1376" s="41" t="s">
        <v>9</v>
      </c>
      <c r="F1376" s="41" t="s">
        <v>9</v>
      </c>
      <c r="G1376" s="41" t="s">
        <v>9</v>
      </c>
    </row>
    <row r="1377" spans="1:7" ht="8.25" customHeight="1" x14ac:dyDescent="0.25">
      <c r="A1377" s="43">
        <v>1399</v>
      </c>
      <c r="B1377" s="40" t="s">
        <v>1133</v>
      </c>
      <c r="C1377" s="41" t="s">
        <v>147</v>
      </c>
      <c r="D1377" s="41" t="s">
        <v>9</v>
      </c>
      <c r="E1377" s="41" t="s">
        <v>9</v>
      </c>
      <c r="F1377" s="41" t="s">
        <v>9</v>
      </c>
      <c r="G1377" s="41" t="s">
        <v>9</v>
      </c>
    </row>
    <row r="1378" spans="1:7" ht="8.25" customHeight="1" x14ac:dyDescent="0.25">
      <c r="A1378" s="43">
        <v>1400</v>
      </c>
      <c r="B1378" s="40" t="s">
        <v>1134</v>
      </c>
      <c r="C1378" s="41" t="s">
        <v>147</v>
      </c>
      <c r="D1378" s="41" t="s">
        <v>9</v>
      </c>
      <c r="E1378" s="41" t="s">
        <v>9</v>
      </c>
      <c r="F1378" s="41" t="s">
        <v>9</v>
      </c>
      <c r="G1378" s="41" t="s">
        <v>9</v>
      </c>
    </row>
    <row r="1379" spans="1:7" ht="8.25" customHeight="1" x14ac:dyDescent="0.25">
      <c r="A1379" s="43">
        <v>1401</v>
      </c>
      <c r="B1379" s="40" t="s">
        <v>1135</v>
      </c>
      <c r="C1379" s="41" t="s">
        <v>147</v>
      </c>
      <c r="D1379" s="41" t="s">
        <v>9</v>
      </c>
      <c r="E1379" s="41" t="s">
        <v>9</v>
      </c>
      <c r="F1379" s="41" t="s">
        <v>9</v>
      </c>
      <c r="G1379" s="41" t="s">
        <v>9</v>
      </c>
    </row>
    <row r="1380" spans="1:7" ht="8.25" customHeight="1" x14ac:dyDescent="0.25">
      <c r="A1380" s="43">
        <v>1402</v>
      </c>
      <c r="B1380" s="40" t="s">
        <v>1136</v>
      </c>
      <c r="C1380" s="41" t="s">
        <v>147</v>
      </c>
      <c r="D1380" s="41" t="s">
        <v>9</v>
      </c>
      <c r="E1380" s="41" t="s">
        <v>9</v>
      </c>
      <c r="F1380" s="41" t="s">
        <v>9</v>
      </c>
      <c r="G1380" s="41" t="s">
        <v>9</v>
      </c>
    </row>
    <row r="1381" spans="1:7" ht="8.25" customHeight="1" x14ac:dyDescent="0.25">
      <c r="A1381" s="43">
        <v>1403</v>
      </c>
      <c r="B1381" s="40" t="s">
        <v>1049</v>
      </c>
      <c r="C1381" s="41" t="s">
        <v>142</v>
      </c>
      <c r="D1381" s="41" t="s">
        <v>9</v>
      </c>
      <c r="E1381" s="41" t="s">
        <v>9</v>
      </c>
      <c r="F1381" s="41" t="s">
        <v>9</v>
      </c>
      <c r="G1381" s="41" t="s">
        <v>9</v>
      </c>
    </row>
    <row r="1382" spans="1:7" ht="8.25" customHeight="1" x14ac:dyDescent="0.25">
      <c r="A1382" s="43">
        <v>1404</v>
      </c>
      <c r="B1382" s="40" t="s">
        <v>1050</v>
      </c>
      <c r="C1382" s="41" t="s">
        <v>142</v>
      </c>
      <c r="D1382" s="41" t="s">
        <v>9</v>
      </c>
      <c r="E1382" s="41" t="s">
        <v>9</v>
      </c>
      <c r="F1382" s="41" t="s">
        <v>9</v>
      </c>
      <c r="G1382" s="41" t="s">
        <v>9</v>
      </c>
    </row>
    <row r="1383" spans="1:7" ht="8.25" customHeight="1" x14ac:dyDescent="0.25">
      <c r="A1383" s="43">
        <v>1405</v>
      </c>
      <c r="B1383" s="40" t="s">
        <v>1040</v>
      </c>
      <c r="C1383" s="41" t="s">
        <v>142</v>
      </c>
      <c r="D1383" s="41" t="s">
        <v>9</v>
      </c>
      <c r="E1383" s="41" t="s">
        <v>9</v>
      </c>
      <c r="F1383" s="41" t="s">
        <v>9</v>
      </c>
      <c r="G1383" s="41" t="s">
        <v>9</v>
      </c>
    </row>
    <row r="1384" spans="1:7" ht="8.25" customHeight="1" x14ac:dyDescent="0.25">
      <c r="A1384" s="43">
        <v>1406</v>
      </c>
      <c r="B1384" s="40" t="s">
        <v>1043</v>
      </c>
      <c r="C1384" s="41" t="s">
        <v>142</v>
      </c>
      <c r="D1384" s="41" t="s">
        <v>9</v>
      </c>
      <c r="E1384" s="41" t="s">
        <v>9</v>
      </c>
      <c r="F1384" s="41" t="s">
        <v>9</v>
      </c>
      <c r="G1384" s="41" t="s">
        <v>9</v>
      </c>
    </row>
    <row r="1385" spans="1:7" ht="8.25" customHeight="1" x14ac:dyDescent="0.25">
      <c r="A1385" s="43">
        <v>1407</v>
      </c>
      <c r="B1385" s="40" t="s">
        <v>1041</v>
      </c>
      <c r="C1385" s="41" t="s">
        <v>142</v>
      </c>
      <c r="D1385" s="41" t="s">
        <v>9</v>
      </c>
      <c r="E1385" s="41" t="s">
        <v>9</v>
      </c>
      <c r="F1385" s="41" t="s">
        <v>9</v>
      </c>
      <c r="G1385" s="41" t="s">
        <v>9</v>
      </c>
    </row>
    <row r="1386" spans="1:7" ht="8.25" customHeight="1" x14ac:dyDescent="0.25">
      <c r="A1386" s="43">
        <v>1408</v>
      </c>
      <c r="B1386" s="40" t="s">
        <v>1045</v>
      </c>
      <c r="C1386" s="41" t="s">
        <v>142</v>
      </c>
      <c r="D1386" s="41" t="s">
        <v>9</v>
      </c>
      <c r="E1386" s="41" t="s">
        <v>9</v>
      </c>
      <c r="F1386" s="41" t="s">
        <v>9</v>
      </c>
      <c r="G1386" s="41" t="s">
        <v>9</v>
      </c>
    </row>
    <row r="1387" spans="1:7" ht="8.25" customHeight="1" x14ac:dyDescent="0.25">
      <c r="A1387" s="43">
        <v>1409</v>
      </c>
      <c r="B1387" s="40" t="s">
        <v>1042</v>
      </c>
      <c r="C1387" s="41" t="s">
        <v>142</v>
      </c>
      <c r="D1387" s="41" t="s">
        <v>9</v>
      </c>
      <c r="E1387" s="41" t="s">
        <v>9</v>
      </c>
      <c r="F1387" s="41" t="s">
        <v>9</v>
      </c>
      <c r="G1387" s="41" t="s">
        <v>9</v>
      </c>
    </row>
    <row r="1388" spans="1:7" ht="8.25" customHeight="1" x14ac:dyDescent="0.25">
      <c r="A1388" s="43">
        <v>1410</v>
      </c>
      <c r="B1388" s="40" t="s">
        <v>1047</v>
      </c>
      <c r="C1388" s="41" t="s">
        <v>142</v>
      </c>
      <c r="D1388" s="41" t="s">
        <v>9</v>
      </c>
      <c r="E1388" s="41" t="s">
        <v>9</v>
      </c>
      <c r="F1388" s="41" t="s">
        <v>9</v>
      </c>
      <c r="G1388" s="41" t="s">
        <v>9</v>
      </c>
    </row>
    <row r="1389" spans="1:7" ht="8.25" customHeight="1" x14ac:dyDescent="0.25">
      <c r="A1389" s="43">
        <v>1411</v>
      </c>
      <c r="B1389" s="40" t="s">
        <v>1038</v>
      </c>
      <c r="C1389" s="41" t="s">
        <v>142</v>
      </c>
      <c r="D1389" s="41" t="s">
        <v>9</v>
      </c>
      <c r="E1389" s="41" t="s">
        <v>9</v>
      </c>
      <c r="F1389" s="41" t="s">
        <v>9</v>
      </c>
      <c r="G1389" s="41" t="s">
        <v>9</v>
      </c>
    </row>
    <row r="1390" spans="1:7" ht="8.25" customHeight="1" x14ac:dyDescent="0.25">
      <c r="A1390" s="43">
        <v>1412</v>
      </c>
      <c r="B1390" s="40" t="s">
        <v>1048</v>
      </c>
      <c r="C1390" s="41" t="s">
        <v>142</v>
      </c>
      <c r="D1390" s="41" t="s">
        <v>9</v>
      </c>
      <c r="E1390" s="41" t="s">
        <v>9</v>
      </c>
      <c r="F1390" s="41" t="s">
        <v>9</v>
      </c>
      <c r="G1390" s="41" t="s">
        <v>9</v>
      </c>
    </row>
    <row r="1391" spans="1:7" ht="8.25" customHeight="1" x14ac:dyDescent="0.25">
      <c r="A1391" s="43">
        <v>1413</v>
      </c>
      <c r="B1391" s="40" t="s">
        <v>1039</v>
      </c>
      <c r="C1391" s="41" t="s">
        <v>142</v>
      </c>
      <c r="D1391" s="41" t="s">
        <v>9</v>
      </c>
      <c r="E1391" s="41" t="s">
        <v>9</v>
      </c>
      <c r="F1391" s="41" t="s">
        <v>9</v>
      </c>
      <c r="G1391" s="41" t="s">
        <v>9</v>
      </c>
    </row>
    <row r="1392" spans="1:7" ht="8.25" customHeight="1" x14ac:dyDescent="0.25">
      <c r="A1392" s="43">
        <v>1414</v>
      </c>
      <c r="B1392" s="40" t="s">
        <v>1044</v>
      </c>
      <c r="C1392" s="41" t="s">
        <v>142</v>
      </c>
      <c r="D1392" s="41" t="s">
        <v>9</v>
      </c>
      <c r="E1392" s="41" t="s">
        <v>9</v>
      </c>
      <c r="F1392" s="41" t="s">
        <v>9</v>
      </c>
      <c r="G1392" s="41" t="s">
        <v>9</v>
      </c>
    </row>
    <row r="1393" spans="1:7" ht="8.25" customHeight="1" x14ac:dyDescent="0.25">
      <c r="A1393" s="43">
        <v>1415</v>
      </c>
      <c r="B1393" s="40" t="s">
        <v>1046</v>
      </c>
      <c r="C1393" s="41" t="s">
        <v>142</v>
      </c>
      <c r="D1393" s="41" t="s">
        <v>9</v>
      </c>
      <c r="E1393" s="41" t="s">
        <v>9</v>
      </c>
      <c r="F1393" s="41" t="s">
        <v>9</v>
      </c>
      <c r="G1393" s="41" t="s">
        <v>9</v>
      </c>
    </row>
  </sheetData>
  <conditionalFormatting sqref="B1:B1048576 A1">
    <cfRule type="duplicateValues" dxfId="2" priority="3"/>
  </conditionalFormatting>
  <conditionalFormatting sqref="B1:B1048576">
    <cfRule type="duplicateValues" dxfId="1" priority="1"/>
  </conditionalFormatting>
  <conditionalFormatting sqref="B1:G815 B816:C818 B819:G1048576 A1 F816:G816 D817:G818">
    <cfRule type="containsText" dxfId="0" priority="2" operator="containsText" text="null">
      <formula>NOT(ISERROR(SEARCH("null",A1)))</formula>
    </cfRule>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411</TotalTime>
  <Application>Microsoft Excel</Application>
  <DocSecurity>0</DocSecurity>
  <ScaleCrop>false</ScaleCrop>
  <HeadingPairs>
    <vt:vector size="2" baseType="variant">
      <vt:variant>
        <vt:lpstr>Planilhas</vt:lpstr>
      </vt:variant>
      <vt:variant>
        <vt:i4>6</vt:i4>
      </vt:variant>
    </vt:vector>
  </HeadingPairs>
  <TitlesOfParts>
    <vt:vector size="6" baseType="lpstr">
      <vt:lpstr>Projeto</vt:lpstr>
      <vt:lpstr>Classes</vt:lpstr>
      <vt:lpstr>Disjunt</vt:lpstr>
      <vt:lpstr>FatosIn</vt:lpstr>
      <vt:lpstr>Interop</vt:lpstr>
      <vt:lpstr>InteropOK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José Luis Menegotto</dc:creator>
  <dc:description/>
  <cp:lastModifiedBy>José Luis Menegotto</cp:lastModifiedBy>
  <cp:revision>26</cp:revision>
  <dcterms:created xsi:type="dcterms:W3CDTF">2024-12-02T13:09:25Z</dcterms:created>
  <dcterms:modified xsi:type="dcterms:W3CDTF">2025-05-14T18:07:44Z</dcterms:modified>
  <dc:language>pt-BR</dc:language>
</cp:coreProperties>
</file>