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13B10BCC-8929-4C79-946D-BECE615AB864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2" i="35" l="1"/>
  <c r="V382" i="35" s="1"/>
  <c r="D382" i="35"/>
  <c r="C382" i="35"/>
  <c r="U382" i="35" s="1"/>
  <c r="D342" i="35"/>
  <c r="D456" i="35"/>
  <c r="D395" i="35"/>
  <c r="D394" i="35"/>
  <c r="D397" i="35"/>
  <c r="D385" i="35"/>
  <c r="D485" i="35"/>
  <c r="D396" i="35"/>
  <c r="D393" i="35"/>
  <c r="D392" i="35"/>
  <c r="D391" i="35"/>
  <c r="D390" i="35"/>
  <c r="D455" i="35"/>
  <c r="D454" i="35"/>
  <c r="D310" i="35"/>
  <c r="D505" i="35"/>
  <c r="D506" i="35"/>
  <c r="F502" i="35"/>
  <c r="V502" i="35" s="1"/>
  <c r="D502" i="35"/>
  <c r="D504" i="35"/>
  <c r="D503" i="35"/>
  <c r="D501" i="35"/>
  <c r="D500" i="35"/>
  <c r="D78" i="35"/>
  <c r="D309" i="35"/>
  <c r="D302" i="35"/>
  <c r="F215" i="35"/>
  <c r="V215" i="35" s="1"/>
  <c r="D215" i="35"/>
  <c r="F214" i="35"/>
  <c r="V214" i="35" s="1"/>
  <c r="D214" i="35"/>
  <c r="F213" i="35"/>
  <c r="V213" i="35" s="1"/>
  <c r="D213" i="35"/>
  <c r="F212" i="35"/>
  <c r="V212" i="35" s="1"/>
  <c r="D212" i="35"/>
  <c r="F211" i="35"/>
  <c r="V211" i="35" s="1"/>
  <c r="D211" i="35"/>
  <c r="F210" i="35"/>
  <c r="V210" i="35" s="1"/>
  <c r="D210" i="35"/>
  <c r="F209" i="35"/>
  <c r="V209" i="35" s="1"/>
  <c r="D209" i="35"/>
  <c r="D216" i="35"/>
  <c r="F208" i="35"/>
  <c r="F216" i="35" s="1"/>
  <c r="D208" i="35"/>
  <c r="V207" i="35"/>
  <c r="D207" i="35"/>
  <c r="C207" i="35"/>
  <c r="F300" i="35"/>
  <c r="C300" i="35" s="1"/>
  <c r="D301" i="35"/>
  <c r="D300" i="35"/>
  <c r="D308" i="35"/>
  <c r="D306" i="35"/>
  <c r="D305" i="35"/>
  <c r="D303" i="35"/>
  <c r="D304" i="35"/>
  <c r="D311" i="35"/>
  <c r="D307" i="35"/>
  <c r="V299" i="35"/>
  <c r="D299" i="35"/>
  <c r="C299" i="35"/>
  <c r="V313" i="35"/>
  <c r="D313" i="35"/>
  <c r="C313" i="35"/>
  <c r="V312" i="35"/>
  <c r="D312" i="35"/>
  <c r="C312" i="35"/>
  <c r="D314" i="35"/>
  <c r="D499" i="35"/>
  <c r="F498" i="35"/>
  <c r="V498" i="35" s="1"/>
  <c r="D498" i="35"/>
  <c r="V497" i="35"/>
  <c r="D497" i="35"/>
  <c r="C497" i="35"/>
  <c r="D168" i="35"/>
  <c r="D167" i="35"/>
  <c r="D105" i="35"/>
  <c r="D166" i="35"/>
  <c r="D165" i="35"/>
  <c r="D164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9" i="35"/>
  <c r="F255" i="35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F266" i="35" s="1"/>
  <c r="D255" i="35"/>
  <c r="V254" i="35"/>
  <c r="D254" i="35"/>
  <c r="C254" i="35"/>
  <c r="D113" i="35"/>
  <c r="D46" i="35"/>
  <c r="D50" i="35"/>
  <c r="F434" i="35"/>
  <c r="F435" i="35" s="1"/>
  <c r="F436" i="35" s="1"/>
  <c r="D471" i="35"/>
  <c r="D470" i="35"/>
  <c r="D469" i="35"/>
  <c r="D468" i="35"/>
  <c r="D467" i="35"/>
  <c r="D495" i="35"/>
  <c r="D494" i="35"/>
  <c r="D491" i="35"/>
  <c r="D492" i="35"/>
  <c r="D493" i="35"/>
  <c r="D263" i="35"/>
  <c r="D261" i="35"/>
  <c r="D188" i="35"/>
  <c r="D404" i="35"/>
  <c r="D490" i="35"/>
  <c r="D106" i="35"/>
  <c r="F132" i="35"/>
  <c r="F133" i="35" s="1"/>
  <c r="D411" i="35"/>
  <c r="D416" i="35"/>
  <c r="D104" i="35"/>
  <c r="D103" i="35"/>
  <c r="D102" i="35"/>
  <c r="D101" i="35"/>
  <c r="D100" i="35"/>
  <c r="D409" i="35"/>
  <c r="D96" i="35"/>
  <c r="D35" i="35"/>
  <c r="D33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7" i="35"/>
  <c r="D458" i="35"/>
  <c r="D459" i="35"/>
  <c r="D460" i="35"/>
  <c r="D461" i="35"/>
  <c r="D462" i="35"/>
  <c r="D463" i="35"/>
  <c r="D464" i="35"/>
  <c r="D465" i="35"/>
  <c r="D466" i="35"/>
  <c r="D472" i="35"/>
  <c r="D473" i="35"/>
  <c r="D474" i="35"/>
  <c r="D475" i="35"/>
  <c r="D476" i="35"/>
  <c r="D477" i="35"/>
  <c r="D478" i="35"/>
  <c r="D479" i="35"/>
  <c r="D480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F518" i="35"/>
  <c r="V518" i="35" s="1"/>
  <c r="D414" i="35"/>
  <c r="F408" i="35"/>
  <c r="F409" i="35" s="1"/>
  <c r="D413" i="35"/>
  <c r="V407" i="35"/>
  <c r="D407" i="35"/>
  <c r="C407" i="35"/>
  <c r="D412" i="35"/>
  <c r="D410" i="35"/>
  <c r="D408" i="35"/>
  <c r="D24" i="35"/>
  <c r="F505" i="35" l="1"/>
  <c r="C502" i="35"/>
  <c r="U502" i="35" s="1"/>
  <c r="F504" i="35"/>
  <c r="F503" i="35"/>
  <c r="F501" i="35"/>
  <c r="F500" i="35"/>
  <c r="C215" i="35"/>
  <c r="U215" i="35" s="1"/>
  <c r="F302" i="35"/>
  <c r="C213" i="35"/>
  <c r="U213" i="35" s="1"/>
  <c r="C214" i="35"/>
  <c r="U214" i="35" s="1"/>
  <c r="C211" i="35"/>
  <c r="U211" i="35" s="1"/>
  <c r="C212" i="35"/>
  <c r="U212" i="35" s="1"/>
  <c r="U207" i="35"/>
  <c r="C209" i="35"/>
  <c r="U209" i="35" s="1"/>
  <c r="C210" i="35"/>
  <c r="U210" i="35" s="1"/>
  <c r="C208" i="35"/>
  <c r="U208" i="35" s="1"/>
  <c r="V208" i="35"/>
  <c r="V216" i="35"/>
  <c r="C216" i="35"/>
  <c r="U216" i="35" s="1"/>
  <c r="F301" i="35"/>
  <c r="F303" i="35" s="1"/>
  <c r="V303" i="35" s="1"/>
  <c r="U300" i="35"/>
  <c r="V300" i="35"/>
  <c r="U299" i="35"/>
  <c r="U313" i="35"/>
  <c r="U312" i="35"/>
  <c r="U497" i="35"/>
  <c r="F499" i="35"/>
  <c r="C498" i="35"/>
  <c r="U498" i="35" s="1"/>
  <c r="U254" i="35"/>
  <c r="C256" i="35"/>
  <c r="F410" i="35"/>
  <c r="F411" i="35" s="1"/>
  <c r="F412" i="35" s="1"/>
  <c r="F413" i="35" s="1"/>
  <c r="F414" i="35" s="1"/>
  <c r="F415" i="35" s="1"/>
  <c r="F416" i="35" s="1"/>
  <c r="V409" i="35"/>
  <c r="U407" i="35"/>
  <c r="C409" i="35"/>
  <c r="U409" i="35" s="1"/>
  <c r="C518" i="35"/>
  <c r="U518" i="35" s="1"/>
  <c r="F519" i="35"/>
  <c r="F57" i="35"/>
  <c r="F58" i="35" s="1"/>
  <c r="D60" i="35"/>
  <c r="D57" i="35"/>
  <c r="D61" i="35"/>
  <c r="D59" i="35"/>
  <c r="F400" i="35"/>
  <c r="F401" i="35" s="1"/>
  <c r="F386" i="35"/>
  <c r="F387" i="35" s="1"/>
  <c r="F388" i="35" s="1"/>
  <c r="F381" i="35"/>
  <c r="F383" i="35" s="1"/>
  <c r="F360" i="35"/>
  <c r="F361" i="35" s="1"/>
  <c r="F349" i="35"/>
  <c r="C349" i="35" s="1"/>
  <c r="F345" i="35"/>
  <c r="F346" i="35" s="1"/>
  <c r="F340" i="35"/>
  <c r="F318" i="35"/>
  <c r="F319" i="35" s="1"/>
  <c r="F316" i="35"/>
  <c r="F286" i="35"/>
  <c r="F287" i="35" s="1"/>
  <c r="F279" i="35"/>
  <c r="F280" i="35" s="1"/>
  <c r="F281" i="35" s="1"/>
  <c r="F268" i="35"/>
  <c r="F269" i="35" s="1"/>
  <c r="F246" i="35"/>
  <c r="C246" i="35" s="1"/>
  <c r="F224" i="35"/>
  <c r="F225" i="35" s="1"/>
  <c r="F218" i="35"/>
  <c r="F219" i="35" s="1"/>
  <c r="F190" i="35"/>
  <c r="C190" i="35" s="1"/>
  <c r="F482" i="35"/>
  <c r="C482" i="35" s="1"/>
  <c r="F183" i="35"/>
  <c r="F184" i="35" s="1"/>
  <c r="F185" i="35" s="1"/>
  <c r="F171" i="35"/>
  <c r="C171" i="35" s="1"/>
  <c r="F135" i="35"/>
  <c r="C135" i="35" s="1"/>
  <c r="F116" i="35"/>
  <c r="C116" i="35" s="1"/>
  <c r="F109" i="35"/>
  <c r="F110" i="35" s="1"/>
  <c r="F75" i="35"/>
  <c r="F76" i="35" s="1"/>
  <c r="F70" i="35"/>
  <c r="F71" i="35" s="1"/>
  <c r="F64" i="35"/>
  <c r="C64" i="35" s="1"/>
  <c r="F150" i="35"/>
  <c r="F151" i="35" s="1"/>
  <c r="F52" i="35"/>
  <c r="C52" i="35" s="1"/>
  <c r="F18" i="35"/>
  <c r="F19" i="35" s="1"/>
  <c r="F3" i="35"/>
  <c r="C3" i="35" s="1"/>
  <c r="V517" i="35"/>
  <c r="C517" i="35"/>
  <c r="F508" i="35"/>
  <c r="F509" i="35" s="1"/>
  <c r="F478" i="35"/>
  <c r="F479" i="35" s="1"/>
  <c r="F473" i="35"/>
  <c r="F474" i="35" s="1"/>
  <c r="F459" i="35"/>
  <c r="F460" i="35" s="1"/>
  <c r="F449" i="35"/>
  <c r="F450" i="35" s="1"/>
  <c r="F451" i="35" s="1"/>
  <c r="F438" i="35"/>
  <c r="C438" i="35" s="1"/>
  <c r="F418" i="35"/>
  <c r="F419" i="35" s="1"/>
  <c r="F420" i="35" s="1"/>
  <c r="F421" i="35" s="1"/>
  <c r="F422" i="35" s="1"/>
  <c r="F423" i="35" s="1"/>
  <c r="F424" i="35" s="1"/>
  <c r="F425" i="35" s="1"/>
  <c r="F426" i="35" s="1"/>
  <c r="F427" i="35" s="1"/>
  <c r="F428" i="35" s="1"/>
  <c r="F429" i="35" s="1"/>
  <c r="F430" i="35" s="1"/>
  <c r="F431" i="35" s="1"/>
  <c r="F432" i="35" s="1"/>
  <c r="C17" i="35"/>
  <c r="C51" i="35"/>
  <c r="C149" i="35"/>
  <c r="C131" i="35"/>
  <c r="C63" i="35"/>
  <c r="C69" i="35"/>
  <c r="C74" i="35"/>
  <c r="C108" i="35"/>
  <c r="C115" i="35"/>
  <c r="C134" i="35"/>
  <c r="C170" i="35"/>
  <c r="C182" i="35"/>
  <c r="C481" i="35"/>
  <c r="C189" i="35"/>
  <c r="C217" i="35"/>
  <c r="C223" i="35"/>
  <c r="C245" i="35"/>
  <c r="C267" i="35"/>
  <c r="C278" i="35"/>
  <c r="C285" i="35"/>
  <c r="C315" i="35"/>
  <c r="C317" i="35"/>
  <c r="C339" i="35"/>
  <c r="C344" i="35"/>
  <c r="C348" i="35"/>
  <c r="C359" i="35"/>
  <c r="C380" i="35"/>
  <c r="C384" i="35"/>
  <c r="C399" i="35"/>
  <c r="C56" i="35"/>
  <c r="C417" i="35"/>
  <c r="C437" i="35"/>
  <c r="C447" i="35"/>
  <c r="C448" i="35"/>
  <c r="C458" i="35"/>
  <c r="C472" i="35"/>
  <c r="C477" i="35"/>
  <c r="C507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15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1" i="35"/>
  <c r="D132" i="35"/>
  <c r="D133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7" i="35"/>
  <c r="D98" i="35"/>
  <c r="D99" i="35"/>
  <c r="D107" i="35"/>
  <c r="D108" i="35"/>
  <c r="D109" i="35"/>
  <c r="D110" i="35"/>
  <c r="D111" i="35"/>
  <c r="D112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481" i="35"/>
  <c r="D482" i="35"/>
  <c r="D483" i="35"/>
  <c r="D484" i="35"/>
  <c r="D486" i="35"/>
  <c r="D487" i="35"/>
  <c r="D488" i="35"/>
  <c r="D489" i="35"/>
  <c r="D496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6" i="35"/>
  <c r="D257" i="35"/>
  <c r="D258" i="35"/>
  <c r="D259" i="35"/>
  <c r="D260" i="35"/>
  <c r="D262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3" i="35"/>
  <c r="D384" i="35"/>
  <c r="D386" i="35"/>
  <c r="D387" i="35"/>
  <c r="D388" i="35"/>
  <c r="D389" i="35"/>
  <c r="D398" i="35"/>
  <c r="D399" i="35"/>
  <c r="D400" i="35"/>
  <c r="D401" i="35"/>
  <c r="D402" i="35"/>
  <c r="D403" i="35"/>
  <c r="D405" i="35"/>
  <c r="D406" i="35"/>
  <c r="D56" i="35"/>
  <c r="D58" i="35"/>
  <c r="D62" i="35"/>
  <c r="D417" i="35"/>
  <c r="D2" i="35"/>
  <c r="V108" i="35"/>
  <c r="F341" i="35" l="1"/>
  <c r="F342" i="35"/>
  <c r="C383" i="35"/>
  <c r="F385" i="35"/>
  <c r="V505" i="35"/>
  <c r="C505" i="35"/>
  <c r="U505" i="35" s="1"/>
  <c r="V499" i="35"/>
  <c r="F506" i="35"/>
  <c r="V504" i="35"/>
  <c r="C504" i="35"/>
  <c r="U504" i="35" s="1"/>
  <c r="V503" i="35"/>
  <c r="C503" i="35"/>
  <c r="U503" i="35" s="1"/>
  <c r="V501" i="35"/>
  <c r="C501" i="35"/>
  <c r="U501" i="35" s="1"/>
  <c r="V500" i="35"/>
  <c r="C500" i="35"/>
  <c r="U500" i="35" s="1"/>
  <c r="F77" i="35"/>
  <c r="C77" i="35" s="1"/>
  <c r="F78" i="35"/>
  <c r="V302" i="35"/>
  <c r="C302" i="35"/>
  <c r="U302" i="35" s="1"/>
  <c r="C303" i="35"/>
  <c r="U303" i="35" s="1"/>
  <c r="F304" i="35"/>
  <c r="F305" i="35" s="1"/>
  <c r="F306" i="35" s="1"/>
  <c r="F307" i="35" s="1"/>
  <c r="F310" i="35" s="1"/>
  <c r="V301" i="35"/>
  <c r="C301" i="35"/>
  <c r="U301" i="35" s="1"/>
  <c r="C316" i="35"/>
  <c r="U316" i="35" s="1"/>
  <c r="C499" i="35"/>
  <c r="U499" i="35" s="1"/>
  <c r="C257" i="35"/>
  <c r="V411" i="35"/>
  <c r="C411" i="35"/>
  <c r="U411" i="35" s="1"/>
  <c r="V416" i="35"/>
  <c r="C416" i="35"/>
  <c r="U416" i="35" s="1"/>
  <c r="V519" i="35"/>
  <c r="F520" i="35"/>
  <c r="C519" i="35"/>
  <c r="U519" i="35" s="1"/>
  <c r="C132" i="35"/>
  <c r="V414" i="35"/>
  <c r="C414" i="35"/>
  <c r="U414" i="35" s="1"/>
  <c r="C18" i="35"/>
  <c r="U245" i="35"/>
  <c r="C224" i="35"/>
  <c r="F59" i="35"/>
  <c r="C59" i="35" s="1"/>
  <c r="U59" i="35" s="1"/>
  <c r="C58" i="35"/>
  <c r="C381" i="35"/>
  <c r="U217" i="35"/>
  <c r="U149" i="35"/>
  <c r="C340" i="35"/>
  <c r="C75" i="35"/>
  <c r="U344" i="35"/>
  <c r="C218" i="35"/>
  <c r="U134" i="35"/>
  <c r="C318" i="35"/>
  <c r="C279" i="35"/>
  <c r="F191" i="35"/>
  <c r="F4" i="35"/>
  <c r="C4" i="35" s="1"/>
  <c r="C183" i="35"/>
  <c r="U267" i="35"/>
  <c r="F53" i="35"/>
  <c r="F54" i="35" s="1"/>
  <c r="F55" i="35" s="1"/>
  <c r="C55" i="35" s="1"/>
  <c r="C459" i="35"/>
  <c r="C400" i="35"/>
  <c r="C109" i="35"/>
  <c r="C345" i="35"/>
  <c r="C286" i="35"/>
  <c r="U348" i="35"/>
  <c r="U315" i="35"/>
  <c r="U69" i="35"/>
  <c r="C386" i="35"/>
  <c r="F343" i="35"/>
  <c r="C343" i="35" s="1"/>
  <c r="C341" i="35"/>
  <c r="F20" i="35"/>
  <c r="C20" i="35" s="1"/>
  <c r="C19" i="35"/>
  <c r="F152" i="35"/>
  <c r="F153" i="35" s="1"/>
  <c r="C151" i="35"/>
  <c r="F111" i="35"/>
  <c r="C110" i="35"/>
  <c r="F220" i="35"/>
  <c r="F221" i="35" s="1"/>
  <c r="C219" i="35"/>
  <c r="C269" i="35"/>
  <c r="F270" i="35"/>
  <c r="F271" i="35" s="1"/>
  <c r="F272" i="35" s="1"/>
  <c r="C401" i="35"/>
  <c r="F402" i="35"/>
  <c r="F403" i="35" s="1"/>
  <c r="F288" i="35"/>
  <c r="C288" i="35" s="1"/>
  <c r="C287" i="35"/>
  <c r="F347" i="35"/>
  <c r="C347" i="35" s="1"/>
  <c r="C346" i="35"/>
  <c r="F72" i="35"/>
  <c r="C72" i="35" s="1"/>
  <c r="C71" i="35"/>
  <c r="F226" i="35"/>
  <c r="C225" i="35"/>
  <c r="C319" i="35"/>
  <c r="F320" i="35"/>
  <c r="F362" i="35"/>
  <c r="C362" i="35" s="1"/>
  <c r="C361" i="35"/>
  <c r="C70" i="35"/>
  <c r="F483" i="35"/>
  <c r="F485" i="35" s="1"/>
  <c r="F247" i="35"/>
  <c r="C76" i="35"/>
  <c r="F117" i="35"/>
  <c r="F172" i="35"/>
  <c r="F350" i="35"/>
  <c r="U380" i="35"/>
  <c r="U339" i="35"/>
  <c r="U115" i="35"/>
  <c r="U63" i="35"/>
  <c r="U131" i="35"/>
  <c r="C268" i="35"/>
  <c r="C133" i="35"/>
  <c r="C150" i="35"/>
  <c r="F65" i="35"/>
  <c r="F66" i="35" s="1"/>
  <c r="F67" i="35" s="1"/>
  <c r="C360" i="35"/>
  <c r="C280" i="35"/>
  <c r="F136" i="35"/>
  <c r="F389" i="35"/>
  <c r="F390" i="35" s="1"/>
  <c r="F391" i="35" s="1"/>
  <c r="F392" i="35" s="1"/>
  <c r="F393" i="35" s="1"/>
  <c r="F394" i="35" s="1"/>
  <c r="F395" i="35" s="1"/>
  <c r="F396" i="35" s="1"/>
  <c r="F397" i="35" s="1"/>
  <c r="F398" i="35" s="1"/>
  <c r="C388" i="35"/>
  <c r="C387" i="35"/>
  <c r="F282" i="35"/>
  <c r="C281" i="35"/>
  <c r="F186" i="35"/>
  <c r="C185" i="35"/>
  <c r="C184" i="35"/>
  <c r="U477" i="35"/>
  <c r="U285" i="35"/>
  <c r="C418" i="35"/>
  <c r="U517" i="35"/>
  <c r="U507" i="35"/>
  <c r="C478" i="35"/>
  <c r="C449" i="35"/>
  <c r="C508" i="35"/>
  <c r="C419" i="35"/>
  <c r="C420" i="35"/>
  <c r="F475" i="35"/>
  <c r="C475" i="35" s="1"/>
  <c r="C474" i="35"/>
  <c r="C473" i="35"/>
  <c r="U481" i="35"/>
  <c r="U17" i="35"/>
  <c r="U437" i="35"/>
  <c r="U417" i="35"/>
  <c r="U384" i="35"/>
  <c r="U278" i="35"/>
  <c r="F480" i="35"/>
  <c r="C480" i="35" s="1"/>
  <c r="C479" i="35"/>
  <c r="F461" i="35"/>
  <c r="C461" i="35" s="1"/>
  <c r="C460" i="35"/>
  <c r="F510" i="35"/>
  <c r="C509" i="35"/>
  <c r="U458" i="35"/>
  <c r="F439" i="35"/>
  <c r="U359" i="35"/>
  <c r="U182" i="35"/>
  <c r="U170" i="35"/>
  <c r="U51" i="35"/>
  <c r="U256" i="35"/>
  <c r="U74" i="35"/>
  <c r="F452" i="35"/>
  <c r="F456" i="35" s="1"/>
  <c r="C451" i="35"/>
  <c r="C450" i="35"/>
  <c r="U448" i="35"/>
  <c r="U399" i="35"/>
  <c r="U317" i="35"/>
  <c r="U189" i="35"/>
  <c r="U472" i="35"/>
  <c r="U56" i="35"/>
  <c r="U223" i="35"/>
  <c r="U108" i="35"/>
  <c r="V149" i="35"/>
  <c r="V51" i="35"/>
  <c r="V348" i="35"/>
  <c r="V477" i="35"/>
  <c r="V182" i="35"/>
  <c r="V342" i="35" l="1"/>
  <c r="C342" i="35"/>
  <c r="U342" i="35" s="1"/>
  <c r="C456" i="35"/>
  <c r="U456" i="35" s="1"/>
  <c r="V456" i="35"/>
  <c r="F79" i="35"/>
  <c r="C396" i="35"/>
  <c r="U396" i="35" s="1"/>
  <c r="V385" i="35"/>
  <c r="C385" i="35"/>
  <c r="U385" i="35" s="1"/>
  <c r="V485" i="35"/>
  <c r="C485" i="35"/>
  <c r="U485" i="35" s="1"/>
  <c r="V396" i="35"/>
  <c r="F454" i="35"/>
  <c r="V454" i="35" s="1"/>
  <c r="F455" i="35"/>
  <c r="V310" i="35"/>
  <c r="C310" i="35"/>
  <c r="U310" i="35" s="1"/>
  <c r="C506" i="35"/>
  <c r="U506" i="35" s="1"/>
  <c r="V506" i="35"/>
  <c r="V78" i="35"/>
  <c r="C78" i="35"/>
  <c r="U78" i="35" s="1"/>
  <c r="F308" i="35"/>
  <c r="F311" i="35" s="1"/>
  <c r="F309" i="35"/>
  <c r="C306" i="35"/>
  <c r="U306" i="35" s="1"/>
  <c r="V306" i="35"/>
  <c r="V305" i="35"/>
  <c r="C305" i="35"/>
  <c r="U305" i="35" s="1"/>
  <c r="V307" i="35"/>
  <c r="C307" i="35"/>
  <c r="U307" i="35" s="1"/>
  <c r="V304" i="35"/>
  <c r="C304" i="35"/>
  <c r="U304" i="35" s="1"/>
  <c r="F112" i="35"/>
  <c r="F114" i="35" s="1"/>
  <c r="C114" i="35" s="1"/>
  <c r="F113" i="35"/>
  <c r="F289" i="35"/>
  <c r="F290" i="35" s="1"/>
  <c r="C403" i="35"/>
  <c r="F404" i="35"/>
  <c r="F406" i="35" s="1"/>
  <c r="F192" i="35"/>
  <c r="C191" i="35"/>
  <c r="V520" i="35"/>
  <c r="C520" i="35"/>
  <c r="U520" i="35" s="1"/>
  <c r="V59" i="35"/>
  <c r="F60" i="35"/>
  <c r="F61" i="35" s="1"/>
  <c r="C61" i="35" s="1"/>
  <c r="U61" i="35" s="1"/>
  <c r="F73" i="35"/>
  <c r="C73" i="35" s="1"/>
  <c r="C271" i="35"/>
  <c r="F21" i="35"/>
  <c r="C21" i="35" s="1"/>
  <c r="C66" i="35"/>
  <c r="C111" i="35"/>
  <c r="C65" i="35"/>
  <c r="V434" i="35"/>
  <c r="C270" i="35"/>
  <c r="F5" i="35"/>
  <c r="C5" i="35" s="1"/>
  <c r="C53" i="35"/>
  <c r="C54" i="35"/>
  <c r="C152" i="35"/>
  <c r="F405" i="35"/>
  <c r="F351" i="35"/>
  <c r="C350" i="35"/>
  <c r="F484" i="35"/>
  <c r="C483" i="35"/>
  <c r="C220" i="35"/>
  <c r="F363" i="35"/>
  <c r="F364" i="35" s="1"/>
  <c r="C258" i="35"/>
  <c r="F118" i="35"/>
  <c r="C117" i="35"/>
  <c r="F321" i="35"/>
  <c r="C320" i="35"/>
  <c r="F248" i="35"/>
  <c r="C247" i="35"/>
  <c r="F462" i="35"/>
  <c r="F463" i="35" s="1"/>
  <c r="F173" i="35"/>
  <c r="C172" i="35"/>
  <c r="F227" i="35"/>
  <c r="C226" i="35"/>
  <c r="F476" i="35"/>
  <c r="C476" i="35" s="1"/>
  <c r="C402" i="35"/>
  <c r="F137" i="35"/>
  <c r="C136" i="35"/>
  <c r="F26" i="35"/>
  <c r="C25" i="35"/>
  <c r="C389" i="35"/>
  <c r="C289" i="35"/>
  <c r="F283" i="35"/>
  <c r="C282" i="35"/>
  <c r="F273" i="35"/>
  <c r="C272" i="35"/>
  <c r="F222" i="35"/>
  <c r="C222" i="35" s="1"/>
  <c r="C221" i="35"/>
  <c r="F187" i="35"/>
  <c r="C186" i="35"/>
  <c r="C79" i="35"/>
  <c r="F80" i="35"/>
  <c r="F68" i="35"/>
  <c r="C68" i="35" s="1"/>
  <c r="C67" i="35"/>
  <c r="C153" i="35"/>
  <c r="F154" i="35"/>
  <c r="F511" i="35"/>
  <c r="C510" i="35"/>
  <c r="F440" i="35"/>
  <c r="C439" i="35"/>
  <c r="C452" i="35"/>
  <c r="F453" i="35"/>
  <c r="C421" i="35"/>
  <c r="V478" i="35"/>
  <c r="U478" i="35"/>
  <c r="V397" i="35" l="1"/>
  <c r="C397" i="35"/>
  <c r="U397" i="35" s="1"/>
  <c r="C454" i="35"/>
  <c r="U454" i="35" s="1"/>
  <c r="C390" i="35"/>
  <c r="U390" i="35" s="1"/>
  <c r="V455" i="35"/>
  <c r="C455" i="35"/>
  <c r="U455" i="35" s="1"/>
  <c r="C308" i="35"/>
  <c r="U308" i="35" s="1"/>
  <c r="V308" i="35"/>
  <c r="V309" i="35"/>
  <c r="C309" i="35"/>
  <c r="U309" i="35" s="1"/>
  <c r="C112" i="35"/>
  <c r="C311" i="35"/>
  <c r="U311" i="35" s="1"/>
  <c r="V311" i="35"/>
  <c r="V113" i="35"/>
  <c r="C113" i="35"/>
  <c r="U113" i="35" s="1"/>
  <c r="V261" i="35"/>
  <c r="C261" i="35"/>
  <c r="U261" i="35" s="1"/>
  <c r="C187" i="35"/>
  <c r="F188" i="35"/>
  <c r="V404" i="35"/>
  <c r="C404" i="35"/>
  <c r="U404" i="35" s="1"/>
  <c r="F193" i="35"/>
  <c r="C192" i="35"/>
  <c r="V61" i="35"/>
  <c r="F22" i="35"/>
  <c r="F23" i="35" s="1"/>
  <c r="F62" i="35"/>
  <c r="C62" i="35" s="1"/>
  <c r="V410" i="35"/>
  <c r="C405" i="35"/>
  <c r="C434" i="35"/>
  <c r="U434" i="35" s="1"/>
  <c r="C462" i="35"/>
  <c r="V435" i="35"/>
  <c r="C435" i="35"/>
  <c r="U435" i="35" s="1"/>
  <c r="F6" i="35"/>
  <c r="C363" i="35"/>
  <c r="V433" i="35"/>
  <c r="C433" i="35"/>
  <c r="U433" i="35" s="1"/>
  <c r="C227" i="35"/>
  <c r="F228" i="35"/>
  <c r="C248" i="35"/>
  <c r="F249" i="35"/>
  <c r="F27" i="35"/>
  <c r="C26" i="35"/>
  <c r="C173" i="35"/>
  <c r="F174" i="35"/>
  <c r="F138" i="35"/>
  <c r="C137" i="35"/>
  <c r="C118" i="35"/>
  <c r="F119" i="35"/>
  <c r="F486" i="35"/>
  <c r="C484" i="35"/>
  <c r="C321" i="35"/>
  <c r="F322" i="35"/>
  <c r="C259" i="35"/>
  <c r="C351" i="35"/>
  <c r="F352" i="35"/>
  <c r="C406" i="35"/>
  <c r="C398" i="35"/>
  <c r="F365" i="35"/>
  <c r="C364" i="35"/>
  <c r="F291" i="35"/>
  <c r="C290" i="35"/>
  <c r="F284" i="35"/>
  <c r="C284" i="35" s="1"/>
  <c r="C283" i="35"/>
  <c r="C273" i="35"/>
  <c r="F274" i="35"/>
  <c r="F81" i="35"/>
  <c r="C80" i="35"/>
  <c r="F155" i="35"/>
  <c r="C154" i="35"/>
  <c r="C511" i="35"/>
  <c r="F512" i="35"/>
  <c r="F441" i="35"/>
  <c r="C440" i="35"/>
  <c r="C436" i="35"/>
  <c r="C463" i="35"/>
  <c r="F464" i="35"/>
  <c r="F457" i="35"/>
  <c r="C457" i="35" s="1"/>
  <c r="C453" i="35"/>
  <c r="C422" i="35"/>
  <c r="V315" i="35"/>
  <c r="V63" i="35"/>
  <c r="V507" i="35"/>
  <c r="V223" i="35"/>
  <c r="V316" i="35"/>
  <c r="V69" i="35"/>
  <c r="V285" i="35"/>
  <c r="V134" i="35"/>
  <c r="V437" i="35"/>
  <c r="V170" i="35"/>
  <c r="V339" i="35"/>
  <c r="V472" i="35"/>
  <c r="V458" i="35"/>
  <c r="U2" i="35"/>
  <c r="V359" i="35"/>
  <c r="V390" i="35" l="1"/>
  <c r="V395" i="35"/>
  <c r="C395" i="35"/>
  <c r="U395" i="35" s="1"/>
  <c r="V391" i="35"/>
  <c r="C391" i="35"/>
  <c r="U391" i="35" s="1"/>
  <c r="V188" i="35"/>
  <c r="C188" i="35"/>
  <c r="U188" i="35" s="1"/>
  <c r="C193" i="35"/>
  <c r="F194" i="35"/>
  <c r="F24" i="35"/>
  <c r="C24" i="35" s="1"/>
  <c r="U24" i="35" s="1"/>
  <c r="C22" i="35"/>
  <c r="V413" i="35"/>
  <c r="C413" i="35"/>
  <c r="U413" i="35" s="1"/>
  <c r="C410" i="35"/>
  <c r="U410" i="35" s="1"/>
  <c r="V412" i="35"/>
  <c r="C412" i="35"/>
  <c r="U412" i="35" s="1"/>
  <c r="V408" i="35"/>
  <c r="C408" i="35"/>
  <c r="U408" i="35" s="1"/>
  <c r="C6" i="35"/>
  <c r="F7" i="35"/>
  <c r="F353" i="35"/>
  <c r="C352" i="35"/>
  <c r="C322" i="35"/>
  <c r="F323" i="35"/>
  <c r="F120" i="35"/>
  <c r="C119" i="35"/>
  <c r="C174" i="35"/>
  <c r="F175" i="35"/>
  <c r="C249" i="35"/>
  <c r="F250" i="35"/>
  <c r="F229" i="35"/>
  <c r="C228" i="35"/>
  <c r="C260" i="35"/>
  <c r="F487" i="35"/>
  <c r="F491" i="35" s="1"/>
  <c r="C486" i="35"/>
  <c r="F139" i="35"/>
  <c r="C138" i="35"/>
  <c r="C27" i="35"/>
  <c r="F28" i="35"/>
  <c r="F366" i="35"/>
  <c r="C365" i="35"/>
  <c r="F292" i="35"/>
  <c r="C291" i="35"/>
  <c r="F275" i="35"/>
  <c r="C274" i="35"/>
  <c r="C81" i="35"/>
  <c r="F82" i="35"/>
  <c r="F156" i="35"/>
  <c r="C155" i="35"/>
  <c r="C415" i="35"/>
  <c r="C23" i="35"/>
  <c r="C441" i="35"/>
  <c r="F442" i="35"/>
  <c r="F513" i="35"/>
  <c r="C512" i="35"/>
  <c r="F465" i="35"/>
  <c r="C464" i="35"/>
  <c r="C423" i="35"/>
  <c r="V340" i="35"/>
  <c r="U340" i="35"/>
  <c r="V4" i="35"/>
  <c r="U4" i="35"/>
  <c r="V473" i="35"/>
  <c r="U473" i="35"/>
  <c r="V171" i="35"/>
  <c r="U171" i="35"/>
  <c r="V75" i="35"/>
  <c r="U75" i="35"/>
  <c r="V381" i="35"/>
  <c r="U381" i="35"/>
  <c r="U474" i="35"/>
  <c r="V474" i="35"/>
  <c r="V2" i="35"/>
  <c r="V56" i="35"/>
  <c r="V278" i="35"/>
  <c r="V217" i="35"/>
  <c r="V417" i="35"/>
  <c r="V384" i="35"/>
  <c r="V380" i="35"/>
  <c r="V317" i="35"/>
  <c r="V344" i="35"/>
  <c r="V17" i="35"/>
  <c r="V399" i="35"/>
  <c r="V481" i="35"/>
  <c r="V115" i="35"/>
  <c r="V245" i="35"/>
  <c r="V74" i="35"/>
  <c r="V267" i="35"/>
  <c r="V131" i="35"/>
  <c r="V448" i="35"/>
  <c r="V256" i="35"/>
  <c r="V189" i="35"/>
  <c r="V392" i="35" l="1"/>
  <c r="C392" i="35"/>
  <c r="U392" i="35" s="1"/>
  <c r="V24" i="35"/>
  <c r="V491" i="35"/>
  <c r="C491" i="35"/>
  <c r="U491" i="35" s="1"/>
  <c r="F195" i="35"/>
  <c r="C194" i="35"/>
  <c r="F8" i="35"/>
  <c r="C7" i="35"/>
  <c r="F29" i="35"/>
  <c r="C28" i="35"/>
  <c r="C175" i="35"/>
  <c r="F176" i="35"/>
  <c r="C323" i="35"/>
  <c r="F324" i="35"/>
  <c r="F488" i="35"/>
  <c r="F492" i="35" s="1"/>
  <c r="C487" i="35"/>
  <c r="C250" i="35"/>
  <c r="F251" i="35"/>
  <c r="C229" i="35"/>
  <c r="F230" i="35"/>
  <c r="F140" i="35"/>
  <c r="C139" i="35"/>
  <c r="C262" i="35"/>
  <c r="F121" i="35"/>
  <c r="C120" i="35"/>
  <c r="F354" i="35"/>
  <c r="C353" i="35"/>
  <c r="C366" i="35"/>
  <c r="F367" i="35"/>
  <c r="F293" i="35"/>
  <c r="C292" i="35"/>
  <c r="C275" i="35"/>
  <c r="F276" i="35"/>
  <c r="C82" i="35"/>
  <c r="F83" i="35"/>
  <c r="C156" i="35"/>
  <c r="F157" i="35"/>
  <c r="F160" i="35" s="1"/>
  <c r="F514" i="35"/>
  <c r="C513" i="35"/>
  <c r="F443" i="35"/>
  <c r="C442" i="35"/>
  <c r="C465" i="35"/>
  <c r="F466" i="35"/>
  <c r="C424" i="35"/>
  <c r="V449" i="35"/>
  <c r="U449" i="35"/>
  <c r="V341" i="35"/>
  <c r="U341" i="35"/>
  <c r="V116" i="35"/>
  <c r="U116" i="35"/>
  <c r="V383" i="35"/>
  <c r="U383" i="35"/>
  <c r="V475" i="35"/>
  <c r="U475" i="35"/>
  <c r="V172" i="35"/>
  <c r="U172" i="35"/>
  <c r="V394" i="35" l="1"/>
  <c r="C394" i="35"/>
  <c r="U394" i="35" s="1"/>
  <c r="V393" i="35"/>
  <c r="C393" i="35"/>
  <c r="U393" i="35" s="1"/>
  <c r="C466" i="35"/>
  <c r="F467" i="35"/>
  <c r="V492" i="35"/>
  <c r="C492" i="35"/>
  <c r="U492" i="35" s="1"/>
  <c r="V263" i="35"/>
  <c r="C263" i="35"/>
  <c r="U263" i="35" s="1"/>
  <c r="V160" i="35"/>
  <c r="C160" i="35"/>
  <c r="U160" i="35" s="1"/>
  <c r="C195" i="35"/>
  <c r="F196" i="35"/>
  <c r="C8" i="35"/>
  <c r="F9" i="35"/>
  <c r="C230" i="35"/>
  <c r="F231" i="35"/>
  <c r="F177" i="35"/>
  <c r="C176" i="35"/>
  <c r="C354" i="35"/>
  <c r="F355" i="35"/>
  <c r="F489" i="35"/>
  <c r="C488" i="35"/>
  <c r="F252" i="35"/>
  <c r="C251" i="35"/>
  <c r="C324" i="35"/>
  <c r="F325" i="35"/>
  <c r="C121" i="35"/>
  <c r="F122" i="35"/>
  <c r="F141" i="35"/>
  <c r="C140" i="35"/>
  <c r="F30" i="35"/>
  <c r="C29" i="35"/>
  <c r="F368" i="35"/>
  <c r="C367" i="35"/>
  <c r="F294" i="35"/>
  <c r="C293" i="35"/>
  <c r="F277" i="35"/>
  <c r="C277" i="35" s="1"/>
  <c r="C276" i="35"/>
  <c r="C83" i="35"/>
  <c r="F84" i="35"/>
  <c r="C157" i="35"/>
  <c r="F158" i="35"/>
  <c r="F444" i="35"/>
  <c r="C443" i="35"/>
  <c r="C514" i="35"/>
  <c r="F515" i="35"/>
  <c r="C425" i="35"/>
  <c r="U343" i="35"/>
  <c r="V343" i="35"/>
  <c r="V117" i="35"/>
  <c r="U117" i="35"/>
  <c r="V450" i="35"/>
  <c r="U450" i="35"/>
  <c r="V436" i="35"/>
  <c r="U436" i="35"/>
  <c r="F167" i="35" l="1"/>
  <c r="V167" i="35" s="1"/>
  <c r="F168" i="35"/>
  <c r="F165" i="35"/>
  <c r="V165" i="35" s="1"/>
  <c r="F166" i="35"/>
  <c r="F163" i="35"/>
  <c r="V163" i="35" s="1"/>
  <c r="F164" i="35"/>
  <c r="C467" i="35"/>
  <c r="U467" i="35" s="1"/>
  <c r="F468" i="35"/>
  <c r="V467" i="35"/>
  <c r="F494" i="35"/>
  <c r="V494" i="35" s="1"/>
  <c r="F495" i="35"/>
  <c r="F490" i="35"/>
  <c r="F496" i="35" s="1"/>
  <c r="C496" i="35" s="1"/>
  <c r="F493" i="35"/>
  <c r="F161" i="35"/>
  <c r="V161" i="35" s="1"/>
  <c r="F162" i="35"/>
  <c r="C196" i="35"/>
  <c r="F197" i="35"/>
  <c r="C9" i="35"/>
  <c r="F10" i="35"/>
  <c r="C122" i="35"/>
  <c r="F123" i="35"/>
  <c r="C264" i="35"/>
  <c r="C30" i="35"/>
  <c r="F31" i="35"/>
  <c r="F33" i="35" s="1"/>
  <c r="F35" i="35" s="1"/>
  <c r="F253" i="35"/>
  <c r="C252" i="35"/>
  <c r="C325" i="35"/>
  <c r="F326" i="35"/>
  <c r="C355" i="35"/>
  <c r="F356" i="35"/>
  <c r="C231" i="35"/>
  <c r="F232" i="35"/>
  <c r="C177" i="35"/>
  <c r="F178" i="35"/>
  <c r="F142" i="35"/>
  <c r="C141" i="35"/>
  <c r="C489" i="35"/>
  <c r="F369" i="35"/>
  <c r="C368" i="35"/>
  <c r="F295" i="35"/>
  <c r="C294" i="35"/>
  <c r="F85" i="35"/>
  <c r="C84" i="35"/>
  <c r="F159" i="35"/>
  <c r="C158" i="35"/>
  <c r="C515" i="35"/>
  <c r="F516" i="35"/>
  <c r="C516" i="35" s="1"/>
  <c r="C444" i="35"/>
  <c r="F445" i="35"/>
  <c r="C426" i="35"/>
  <c r="V451" i="35"/>
  <c r="U451" i="35"/>
  <c r="C167" i="35" l="1"/>
  <c r="U167" i="35" s="1"/>
  <c r="V168" i="35"/>
  <c r="C168" i="35"/>
  <c r="U168" i="35" s="1"/>
  <c r="C163" i="35"/>
  <c r="U163" i="35" s="1"/>
  <c r="C165" i="35"/>
  <c r="U165" i="35" s="1"/>
  <c r="V166" i="35"/>
  <c r="C166" i="35"/>
  <c r="U166" i="35" s="1"/>
  <c r="V164" i="35"/>
  <c r="C164" i="35"/>
  <c r="U164" i="35" s="1"/>
  <c r="C253" i="35"/>
  <c r="C494" i="35"/>
  <c r="U494" i="35" s="1"/>
  <c r="F469" i="35"/>
  <c r="V468" i="35"/>
  <c r="C468" i="35"/>
  <c r="U468" i="35" s="1"/>
  <c r="C490" i="35"/>
  <c r="U490" i="35" s="1"/>
  <c r="V495" i="35"/>
  <c r="C495" i="35"/>
  <c r="U495" i="35" s="1"/>
  <c r="V490" i="35"/>
  <c r="V493" i="35"/>
  <c r="C493" i="35"/>
  <c r="U493" i="35" s="1"/>
  <c r="C161" i="35"/>
  <c r="U161" i="35" s="1"/>
  <c r="V162" i="35"/>
  <c r="C162" i="35"/>
  <c r="U162" i="35" s="1"/>
  <c r="C197" i="35"/>
  <c r="F198" i="35"/>
  <c r="V35" i="35"/>
  <c r="C35" i="35"/>
  <c r="U35" i="35" s="1"/>
  <c r="V33" i="35"/>
  <c r="C33" i="35"/>
  <c r="U33" i="35" s="1"/>
  <c r="F11" i="35"/>
  <c r="C10" i="35"/>
  <c r="C178" i="35"/>
  <c r="F179" i="35"/>
  <c r="F357" i="35"/>
  <c r="C356" i="35"/>
  <c r="F233" i="35"/>
  <c r="C232" i="35"/>
  <c r="F327" i="35"/>
  <c r="C326" i="35"/>
  <c r="F32" i="35"/>
  <c r="C31" i="35"/>
  <c r="F124" i="35"/>
  <c r="C123" i="35"/>
  <c r="C142" i="35"/>
  <c r="F143" i="35"/>
  <c r="F370" i="35"/>
  <c r="C369" i="35"/>
  <c r="F296" i="35"/>
  <c r="C295" i="35"/>
  <c r="F86" i="35"/>
  <c r="C85" i="35"/>
  <c r="C159" i="35"/>
  <c r="F169" i="35"/>
  <c r="C445" i="35"/>
  <c r="F446" i="35"/>
  <c r="C446" i="35" s="1"/>
  <c r="C427" i="35"/>
  <c r="V132" i="35"/>
  <c r="U132" i="35"/>
  <c r="V452" i="35"/>
  <c r="U452" i="35"/>
  <c r="V255" i="35" l="1"/>
  <c r="C255" i="35"/>
  <c r="U255" i="35" s="1"/>
  <c r="F471" i="35"/>
  <c r="V469" i="35"/>
  <c r="F470" i="35"/>
  <c r="C469" i="35"/>
  <c r="U469" i="35" s="1"/>
  <c r="C198" i="35"/>
  <c r="F199" i="35"/>
  <c r="V60" i="35"/>
  <c r="C60" i="35"/>
  <c r="U60" i="35" s="1"/>
  <c r="C169" i="35"/>
  <c r="F12" i="35"/>
  <c r="C11" i="35"/>
  <c r="F234" i="35"/>
  <c r="C233" i="35"/>
  <c r="C179" i="35"/>
  <c r="F180" i="35"/>
  <c r="F144" i="35"/>
  <c r="C143" i="35"/>
  <c r="C32" i="35"/>
  <c r="F34" i="35"/>
  <c r="F358" i="35"/>
  <c r="C358" i="35" s="1"/>
  <c r="C357" i="35"/>
  <c r="F125" i="35"/>
  <c r="C124" i="35"/>
  <c r="C327" i="35"/>
  <c r="F328" i="35"/>
  <c r="C266" i="35"/>
  <c r="C265" i="35"/>
  <c r="C370" i="35"/>
  <c r="F371" i="35"/>
  <c r="F297" i="35"/>
  <c r="C296" i="35"/>
  <c r="C86" i="35"/>
  <c r="F87" i="35"/>
  <c r="C428" i="35"/>
  <c r="V387" i="35"/>
  <c r="U387" i="35"/>
  <c r="V386" i="35"/>
  <c r="U386" i="35"/>
  <c r="V65" i="35"/>
  <c r="U65" i="35"/>
  <c r="C471" i="35" l="1"/>
  <c r="U471" i="35" s="1"/>
  <c r="V471" i="35"/>
  <c r="C470" i="35"/>
  <c r="U470" i="35" s="1"/>
  <c r="V470" i="35"/>
  <c r="C199" i="35"/>
  <c r="F200" i="35"/>
  <c r="V57" i="35"/>
  <c r="C57" i="35"/>
  <c r="U57" i="35" s="1"/>
  <c r="F13" i="35"/>
  <c r="C12" i="35"/>
  <c r="F36" i="35"/>
  <c r="C34" i="35"/>
  <c r="C125" i="35"/>
  <c r="F126" i="35"/>
  <c r="C328" i="35"/>
  <c r="F329" i="35"/>
  <c r="F181" i="35"/>
  <c r="C181" i="35" s="1"/>
  <c r="C180" i="35"/>
  <c r="C144" i="35"/>
  <c r="F145" i="35"/>
  <c r="F235" i="35"/>
  <c r="C234" i="35"/>
  <c r="C371" i="35"/>
  <c r="F372" i="35"/>
  <c r="F298" i="35"/>
  <c r="C297" i="35"/>
  <c r="C87" i="35"/>
  <c r="F88" i="35"/>
  <c r="C429" i="35"/>
  <c r="U389" i="35"/>
  <c r="V389" i="35"/>
  <c r="C298" i="35" l="1"/>
  <c r="C200" i="35"/>
  <c r="F201" i="35"/>
  <c r="C13" i="35"/>
  <c r="F14" i="35"/>
  <c r="C235" i="35"/>
  <c r="F236" i="35"/>
  <c r="C145" i="35"/>
  <c r="F146" i="35"/>
  <c r="C329" i="35"/>
  <c r="F330" i="35"/>
  <c r="C126" i="35"/>
  <c r="F127" i="35"/>
  <c r="F37" i="35"/>
  <c r="C36" i="35"/>
  <c r="F373" i="35"/>
  <c r="C372" i="35"/>
  <c r="F89" i="35"/>
  <c r="C88" i="35"/>
  <c r="C430" i="35"/>
  <c r="V461" i="35"/>
  <c r="U461" i="35"/>
  <c r="U459" i="35"/>
  <c r="V459" i="35"/>
  <c r="V314" i="35" l="1"/>
  <c r="C314" i="35"/>
  <c r="U314" i="35" s="1"/>
  <c r="C201" i="35"/>
  <c r="F202" i="35"/>
  <c r="C14" i="35"/>
  <c r="F15" i="35"/>
  <c r="F128" i="35"/>
  <c r="C127" i="35"/>
  <c r="C146" i="35"/>
  <c r="F147" i="35"/>
  <c r="C330" i="35"/>
  <c r="F331" i="35"/>
  <c r="F237" i="35"/>
  <c r="C236" i="35"/>
  <c r="F38" i="35"/>
  <c r="C37" i="35"/>
  <c r="F374" i="35"/>
  <c r="C373" i="35"/>
  <c r="C89" i="35"/>
  <c r="F90" i="35"/>
  <c r="C431" i="35"/>
  <c r="C432" i="35"/>
  <c r="U460" i="35"/>
  <c r="V460" i="35"/>
  <c r="U76" i="35"/>
  <c r="V76" i="35"/>
  <c r="V77" i="35"/>
  <c r="U77" i="35"/>
  <c r="U173" i="35"/>
  <c r="V173" i="35"/>
  <c r="C202" i="35" l="1"/>
  <c r="F203" i="35"/>
  <c r="F16" i="35"/>
  <c r="C16" i="35" s="1"/>
  <c r="C15" i="35"/>
  <c r="F148" i="35"/>
  <c r="C148" i="35" s="1"/>
  <c r="C147" i="35"/>
  <c r="F238" i="35"/>
  <c r="C237" i="35"/>
  <c r="C331" i="35"/>
  <c r="F332" i="35"/>
  <c r="F39" i="35"/>
  <c r="C38" i="35"/>
  <c r="F129" i="35"/>
  <c r="C128" i="35"/>
  <c r="C374" i="35"/>
  <c r="F375" i="35"/>
  <c r="C90" i="35"/>
  <c r="F91" i="35"/>
  <c r="V112" i="35"/>
  <c r="U112" i="35"/>
  <c r="V287" i="35"/>
  <c r="U287" i="35"/>
  <c r="V401" i="35"/>
  <c r="U401" i="35"/>
  <c r="V286" i="35"/>
  <c r="U286" i="35"/>
  <c r="U109" i="35"/>
  <c r="V109" i="35"/>
  <c r="C203" i="35" l="1"/>
  <c r="F204" i="35"/>
  <c r="F40" i="35"/>
  <c r="F41" i="35" s="1"/>
  <c r="C39" i="35"/>
  <c r="F239" i="35"/>
  <c r="C238" i="35"/>
  <c r="C332" i="35"/>
  <c r="F333" i="35"/>
  <c r="C129" i="35"/>
  <c r="F130" i="35"/>
  <c r="C130" i="35" s="1"/>
  <c r="C375" i="35"/>
  <c r="F376" i="35"/>
  <c r="C91" i="35"/>
  <c r="F92" i="35"/>
  <c r="U135" i="35"/>
  <c r="V135" i="35"/>
  <c r="V318" i="35"/>
  <c r="U318" i="35"/>
  <c r="V137" i="35"/>
  <c r="U137" i="35"/>
  <c r="F42" i="35" l="1"/>
  <c r="C41" i="35"/>
  <c r="C204" i="35"/>
  <c r="F205" i="35"/>
  <c r="C333" i="35"/>
  <c r="F334" i="35"/>
  <c r="C239" i="35"/>
  <c r="F240" i="35"/>
  <c r="C40" i="35"/>
  <c r="F377" i="35"/>
  <c r="C376" i="35"/>
  <c r="F93" i="35"/>
  <c r="C92" i="35"/>
  <c r="V183" i="35"/>
  <c r="U183" i="35"/>
  <c r="V247" i="35"/>
  <c r="U247" i="35"/>
  <c r="U319" i="35"/>
  <c r="V319" i="35"/>
  <c r="V136" i="35"/>
  <c r="U136" i="35"/>
  <c r="V246" i="35"/>
  <c r="U246" i="35"/>
  <c r="C42" i="35" l="1"/>
  <c r="F43" i="35"/>
  <c r="C205" i="35"/>
  <c r="F206" i="35"/>
  <c r="C206" i="35" s="1"/>
  <c r="C240" i="35"/>
  <c r="F241" i="35"/>
  <c r="F335" i="35"/>
  <c r="C334" i="35"/>
  <c r="F378" i="35"/>
  <c r="C377" i="35"/>
  <c r="F94" i="35"/>
  <c r="C93" i="35"/>
  <c r="U152" i="35"/>
  <c r="V152" i="35"/>
  <c r="U258" i="35"/>
  <c r="V258" i="35"/>
  <c r="U150" i="35"/>
  <c r="V150" i="35"/>
  <c r="V151" i="35"/>
  <c r="U151" i="35"/>
  <c r="V257" i="35"/>
  <c r="U257" i="35"/>
  <c r="V190" i="35"/>
  <c r="U190" i="35"/>
  <c r="F44" i="35" l="1"/>
  <c r="F46" i="35" s="1"/>
  <c r="C43" i="35"/>
  <c r="C335" i="35"/>
  <c r="F336" i="35"/>
  <c r="F242" i="35"/>
  <c r="C241" i="35"/>
  <c r="C378" i="35"/>
  <c r="F379" i="35"/>
  <c r="C379" i="35" s="1"/>
  <c r="C94" i="35"/>
  <c r="F95" i="35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V153" i="35"/>
  <c r="U153" i="35"/>
  <c r="U400" i="35"/>
  <c r="V400" i="35"/>
  <c r="V58" i="35"/>
  <c r="U58" i="35"/>
  <c r="V46" i="35" l="1"/>
  <c r="C46" i="35"/>
  <c r="U46" i="35" s="1"/>
  <c r="F45" i="35"/>
  <c r="C44" i="35"/>
  <c r="V96" i="35"/>
  <c r="C96" i="35"/>
  <c r="U96" i="35" s="1"/>
  <c r="C336" i="35"/>
  <c r="F337" i="35"/>
  <c r="F243" i="35"/>
  <c r="C242" i="35"/>
  <c r="C95" i="35"/>
  <c r="V262" i="35"/>
  <c r="U262" i="35"/>
  <c r="V260" i="35"/>
  <c r="U260" i="35"/>
  <c r="V259" i="35"/>
  <c r="U259" i="35"/>
  <c r="V476" i="35"/>
  <c r="U476" i="35"/>
  <c r="U483" i="35"/>
  <c r="V483" i="35"/>
  <c r="V486" i="35"/>
  <c r="U486" i="35"/>
  <c r="V345" i="35"/>
  <c r="U345" i="35"/>
  <c r="U463" i="35"/>
  <c r="V463" i="35"/>
  <c r="F47" i="35" l="1"/>
  <c r="C45" i="35"/>
  <c r="C337" i="35"/>
  <c r="F338" i="35"/>
  <c r="C338" i="35" s="1"/>
  <c r="C243" i="35"/>
  <c r="F244" i="35"/>
  <c r="C244" i="35" s="1"/>
  <c r="C97" i="35"/>
  <c r="U488" i="35"/>
  <c r="V488" i="35"/>
  <c r="V398" i="35"/>
  <c r="U398" i="35"/>
  <c r="U489" i="35"/>
  <c r="V489" i="35"/>
  <c r="U457" i="35"/>
  <c r="V457" i="35"/>
  <c r="U279" i="35"/>
  <c r="V279" i="35"/>
  <c r="V388" i="35"/>
  <c r="U388" i="35"/>
  <c r="U482" i="35"/>
  <c r="V482" i="35"/>
  <c r="V251" i="35"/>
  <c r="U251" i="35"/>
  <c r="U453" i="35"/>
  <c r="V453" i="35"/>
  <c r="C99" i="35" l="1"/>
  <c r="F48" i="35"/>
  <c r="F50" i="35" s="1"/>
  <c r="C47" i="35"/>
  <c r="C98" i="35"/>
  <c r="U224" i="35"/>
  <c r="V224" i="35"/>
  <c r="V50" i="35" l="1"/>
  <c r="C50" i="35"/>
  <c r="U50" i="35" s="1"/>
  <c r="F49" i="35"/>
  <c r="C48" i="35"/>
  <c r="C100" i="35"/>
  <c r="U100" i="35" s="1"/>
  <c r="V100" i="35"/>
  <c r="V67" i="35"/>
  <c r="U67" i="35"/>
  <c r="V349" i="35"/>
  <c r="U349" i="35"/>
  <c r="U402" i="35"/>
  <c r="V402" i="35"/>
  <c r="C101" i="35" l="1"/>
  <c r="U101" i="35" s="1"/>
  <c r="C49" i="35"/>
  <c r="V101" i="35"/>
  <c r="U350" i="35"/>
  <c r="V350" i="35"/>
  <c r="V353" i="35"/>
  <c r="U353" i="35"/>
  <c r="U438" i="35"/>
  <c r="V438" i="35"/>
  <c r="U53" i="35"/>
  <c r="V53" i="35"/>
  <c r="V441" i="35"/>
  <c r="U441" i="35"/>
  <c r="C102" i="35" l="1"/>
  <c r="U102" i="35" s="1"/>
  <c r="V102" i="35"/>
  <c r="V185" i="35"/>
  <c r="U185" i="35"/>
  <c r="U351" i="35"/>
  <c r="V351" i="35"/>
  <c r="U354" i="35"/>
  <c r="V354" i="35"/>
  <c r="V355" i="35"/>
  <c r="U355" i="35"/>
  <c r="V184" i="35"/>
  <c r="U184" i="35"/>
  <c r="V443" i="35"/>
  <c r="U443" i="35"/>
  <c r="V439" i="35"/>
  <c r="U439" i="35"/>
  <c r="V105" i="35" l="1"/>
  <c r="C105" i="35"/>
  <c r="U105" i="35" s="1"/>
  <c r="C103" i="35"/>
  <c r="U103" i="35" s="1"/>
  <c r="V103" i="35"/>
  <c r="U186" i="35"/>
  <c r="V186" i="35"/>
  <c r="V440" i="35"/>
  <c r="U440" i="35"/>
  <c r="U465" i="35"/>
  <c r="V465" i="35"/>
  <c r="V106" i="35" l="1"/>
  <c r="C106" i="35"/>
  <c r="U106" i="35" s="1"/>
  <c r="C104" i="35"/>
  <c r="U104" i="35" s="1"/>
  <c r="F107" i="35"/>
  <c r="C107" i="35" s="1"/>
  <c r="V104" i="35"/>
  <c r="V445" i="35"/>
  <c r="U445" i="35"/>
  <c r="V25" i="35"/>
  <c r="U25" i="35"/>
  <c r="U444" i="35"/>
  <c r="V444" i="35"/>
  <c r="V118" i="35"/>
  <c r="U118" i="35"/>
  <c r="U352" i="35"/>
  <c r="V352" i="35"/>
  <c r="V26" i="35" l="1"/>
  <c r="U26" i="35"/>
  <c r="U447" i="35"/>
  <c r="V447" i="35"/>
  <c r="V219" i="35"/>
  <c r="U219" i="35"/>
  <c r="U446" i="35"/>
  <c r="V446" i="35"/>
  <c r="V218" i="35"/>
  <c r="U218" i="35"/>
  <c r="U220" i="35" l="1"/>
  <c r="V220" i="35"/>
  <c r="V55" i="35"/>
  <c r="U55" i="35"/>
  <c r="V27" i="35"/>
  <c r="U27" i="35"/>
  <c r="U52" i="35"/>
  <c r="V52" i="35"/>
  <c r="V487" i="35" l="1"/>
  <c r="U487" i="35"/>
  <c r="V221" i="35"/>
  <c r="U221" i="35"/>
  <c r="U28" i="35"/>
  <c r="V28" i="35"/>
  <c r="U187" i="35"/>
  <c r="V187" i="35"/>
  <c r="V484" i="35"/>
  <c r="U484" i="35"/>
  <c r="U29" i="35" l="1"/>
  <c r="V29" i="35"/>
  <c r="V222" i="35"/>
  <c r="U222" i="35"/>
  <c r="U31" i="35"/>
  <c r="V31" i="35"/>
  <c r="V496" i="35"/>
  <c r="U496" i="35"/>
  <c r="V154" i="35"/>
  <c r="U154" i="35"/>
  <c r="V156" i="35" l="1"/>
  <c r="U156" i="35"/>
  <c r="U30" i="35"/>
  <c r="V30" i="35"/>
  <c r="V32" i="35"/>
  <c r="U32" i="35"/>
  <c r="U155" i="35"/>
  <c r="V155" i="35"/>
  <c r="U157" i="35" l="1"/>
  <c r="V157" i="35"/>
  <c r="V34" i="35"/>
  <c r="U34" i="35"/>
  <c r="U158" i="35" l="1"/>
  <c r="V158" i="35"/>
  <c r="V36" i="35"/>
  <c r="U36" i="35"/>
  <c r="U37" i="35" l="1"/>
  <c r="V37" i="35"/>
  <c r="V159" i="35"/>
  <c r="U159" i="35"/>
  <c r="U111" i="35"/>
  <c r="V111" i="35"/>
  <c r="U38" i="35" l="1"/>
  <c r="V38" i="35"/>
  <c r="V169" i="35"/>
  <c r="U169" i="35"/>
  <c r="V225" i="35"/>
  <c r="U225" i="35"/>
  <c r="U228" i="35" l="1"/>
  <c r="V228" i="35"/>
  <c r="V39" i="35"/>
  <c r="U39" i="35"/>
  <c r="U226" i="35"/>
  <c r="V226" i="35"/>
  <c r="U121" i="35"/>
  <c r="V121" i="35"/>
  <c r="V119" i="35"/>
  <c r="U119" i="35"/>
  <c r="U40" i="35" l="1"/>
  <c r="V40" i="35"/>
  <c r="V227" i="35"/>
  <c r="U227" i="35"/>
  <c r="V133" i="35"/>
  <c r="U133" i="35"/>
  <c r="V229" i="35" l="1"/>
  <c r="U229" i="35"/>
  <c r="V248" i="35"/>
  <c r="U248" i="35"/>
  <c r="V230" i="35" l="1"/>
  <c r="U230" i="35"/>
  <c r="V249" i="35"/>
  <c r="U249" i="35"/>
  <c r="U252" i="35"/>
  <c r="V252" i="35"/>
  <c r="U346" i="35"/>
  <c r="V346" i="35"/>
  <c r="V462" i="35" l="1"/>
  <c r="U462" i="35"/>
  <c r="U253" i="35"/>
  <c r="V253" i="35"/>
  <c r="U235" i="35"/>
  <c r="V235" i="35"/>
  <c r="V250" i="35"/>
  <c r="U250" i="35"/>
  <c r="V231" i="35"/>
  <c r="U231" i="35"/>
  <c r="U347" i="35"/>
  <c r="V347" i="35"/>
  <c r="V192" i="35" l="1"/>
  <c r="U192" i="35"/>
  <c r="V232" i="35"/>
  <c r="U232" i="35"/>
  <c r="V464" i="35"/>
  <c r="U464" i="35"/>
  <c r="V66" i="35"/>
  <c r="U66" i="35"/>
  <c r="U191" i="35"/>
  <c r="V191" i="35"/>
  <c r="V466" i="35" l="1"/>
  <c r="U466" i="35"/>
  <c r="U62" i="35"/>
  <c r="V62" i="35"/>
  <c r="V236" i="35"/>
  <c r="U236" i="35"/>
  <c r="U234" i="35"/>
  <c r="V234" i="35"/>
  <c r="U233" i="35"/>
  <c r="V233" i="35"/>
  <c r="U193" i="35"/>
  <c r="V193" i="35"/>
  <c r="V80" i="35"/>
  <c r="U80" i="35"/>
  <c r="V138" i="35" l="1"/>
  <c r="U138" i="35"/>
  <c r="V194" i="35"/>
  <c r="U194" i="35"/>
  <c r="V237" i="35"/>
  <c r="U237" i="35"/>
  <c r="V41" i="35"/>
  <c r="U41" i="35"/>
  <c r="V403" i="35"/>
  <c r="U403" i="35"/>
  <c r="V79" i="35"/>
  <c r="U79" i="35"/>
  <c r="V42" i="35" l="1"/>
  <c r="U42" i="35"/>
  <c r="U241" i="35"/>
  <c r="V241" i="35"/>
  <c r="V239" i="35"/>
  <c r="U239" i="35"/>
  <c r="V405" i="35"/>
  <c r="U405" i="35"/>
  <c r="V82" i="35"/>
  <c r="U82" i="35"/>
  <c r="V238" i="35"/>
  <c r="U238" i="35"/>
  <c r="U240" i="35"/>
  <c r="V240" i="35"/>
  <c r="V195" i="35"/>
  <c r="U195" i="35"/>
  <c r="V81" i="35"/>
  <c r="U81" i="35"/>
  <c r="V83" i="35" l="1"/>
  <c r="U83" i="35"/>
  <c r="V85" i="35"/>
  <c r="U85" i="35"/>
  <c r="U18" i="35"/>
  <c r="V18" i="35"/>
  <c r="V196" i="35"/>
  <c r="U196" i="35"/>
  <c r="U84" i="35"/>
  <c r="V84" i="35"/>
  <c r="U43" i="35"/>
  <c r="V43" i="35"/>
  <c r="V114" i="35"/>
  <c r="U114" i="35"/>
  <c r="V242" i="35"/>
  <c r="U242" i="35"/>
  <c r="V406" i="35"/>
  <c r="U406" i="35"/>
  <c r="V110" i="35"/>
  <c r="U110" i="35"/>
  <c r="U139" i="35" l="1"/>
  <c r="V139" i="35"/>
  <c r="U197" i="35"/>
  <c r="V197" i="35"/>
  <c r="V86" i="35"/>
  <c r="U86" i="35"/>
  <c r="U243" i="35"/>
  <c r="V243" i="35"/>
  <c r="V44" i="35"/>
  <c r="U44" i="35"/>
  <c r="V20" i="35"/>
  <c r="U20" i="35"/>
  <c r="V198" i="35" l="1"/>
  <c r="U198" i="35"/>
  <c r="U281" i="35"/>
  <c r="V281" i="35"/>
  <c r="V45" i="35"/>
  <c r="U45" i="35"/>
  <c r="V87" i="35"/>
  <c r="U87" i="35"/>
  <c r="V244" i="35"/>
  <c r="U244" i="35"/>
  <c r="V21" i="35"/>
  <c r="U21" i="35"/>
  <c r="U140" i="35"/>
  <c r="V140" i="35"/>
  <c r="V280" i="35"/>
  <c r="U280" i="35"/>
  <c r="U142" i="35" l="1"/>
  <c r="V142" i="35"/>
  <c r="V22" i="35"/>
  <c r="U22" i="35"/>
  <c r="U48" i="35"/>
  <c r="V48" i="35"/>
  <c r="U200" i="35"/>
  <c r="V200" i="35"/>
  <c r="U141" i="35"/>
  <c r="V141" i="35"/>
  <c r="V47" i="35"/>
  <c r="U47" i="35"/>
  <c r="U282" i="35"/>
  <c r="V282" i="35"/>
  <c r="U199" i="35"/>
  <c r="V199" i="35"/>
  <c r="U201" i="35" l="1"/>
  <c r="V201" i="35"/>
  <c r="U283" i="35"/>
  <c r="V283" i="35"/>
  <c r="U143" i="35"/>
  <c r="V143" i="35"/>
  <c r="U320" i="35"/>
  <c r="V320" i="35"/>
  <c r="V23" i="35"/>
  <c r="U23" i="35"/>
  <c r="U49" i="35"/>
  <c r="V49" i="35"/>
  <c r="V321" i="35" l="1"/>
  <c r="U321" i="35"/>
  <c r="V268" i="35"/>
  <c r="U268" i="35"/>
  <c r="U284" i="35"/>
  <c r="V284" i="35"/>
  <c r="V415" i="35"/>
  <c r="U415" i="35"/>
  <c r="V144" i="35"/>
  <c r="U144" i="35"/>
  <c r="V202" i="35"/>
  <c r="U202" i="35"/>
  <c r="V275" i="35" l="1"/>
  <c r="U275" i="35"/>
  <c r="U203" i="35"/>
  <c r="V203" i="35"/>
  <c r="U272" i="35"/>
  <c r="V272" i="35"/>
  <c r="V322" i="35"/>
  <c r="U322" i="35"/>
  <c r="U122" i="35"/>
  <c r="V122" i="35"/>
  <c r="V274" i="35"/>
  <c r="U274" i="35"/>
  <c r="V145" i="35"/>
  <c r="U145" i="35"/>
  <c r="V269" i="35"/>
  <c r="U269" i="35"/>
  <c r="V271" i="35"/>
  <c r="U271" i="35"/>
  <c r="V270" i="35" l="1"/>
  <c r="U270" i="35"/>
  <c r="U323" i="35"/>
  <c r="V323" i="35"/>
  <c r="U273" i="35"/>
  <c r="V273" i="35"/>
  <c r="V276" i="35"/>
  <c r="U276" i="35"/>
  <c r="U204" i="35"/>
  <c r="V204" i="35"/>
  <c r="U146" i="35"/>
  <c r="V146" i="35"/>
  <c r="V205" i="35" l="1"/>
  <c r="U205" i="35"/>
  <c r="U147" i="35"/>
  <c r="V147" i="35"/>
  <c r="V324" i="35"/>
  <c r="U324" i="35"/>
  <c r="V277" i="35"/>
  <c r="U277" i="35"/>
  <c r="U418" i="35" l="1"/>
  <c r="V418" i="35"/>
  <c r="U148" i="35"/>
  <c r="V148" i="35"/>
  <c r="V325" i="35"/>
  <c r="U325" i="35"/>
  <c r="V206" i="35"/>
  <c r="U206" i="35"/>
  <c r="U327" i="35" l="1"/>
  <c r="V327" i="35"/>
  <c r="U420" i="35"/>
  <c r="V420" i="35"/>
  <c r="U64" i="35"/>
  <c r="V64" i="35"/>
  <c r="V326" i="35"/>
  <c r="U326" i="35"/>
  <c r="U68" i="35" l="1"/>
  <c r="V68" i="35"/>
  <c r="V334" i="35"/>
  <c r="U334" i="35"/>
  <c r="V328" i="35"/>
  <c r="U328" i="35"/>
  <c r="V329" i="35" l="1"/>
  <c r="U329" i="35"/>
  <c r="U19" i="35"/>
  <c r="V19" i="35"/>
  <c r="U330" i="35" l="1"/>
  <c r="V330" i="35"/>
  <c r="V335" i="35"/>
  <c r="U335" i="35"/>
  <c r="U332" i="35"/>
  <c r="V332" i="35"/>
  <c r="V331" i="35"/>
  <c r="U331" i="35"/>
  <c r="V333" i="35"/>
  <c r="U333" i="35"/>
  <c r="V123" i="35" l="1"/>
  <c r="U123" i="35"/>
  <c r="U336" i="35"/>
  <c r="V336" i="35"/>
  <c r="U338" i="35"/>
  <c r="V338" i="35"/>
  <c r="U120" i="35"/>
  <c r="V120" i="35"/>
  <c r="U337" i="35"/>
  <c r="V337" i="35"/>
  <c r="V429" i="35"/>
  <c r="U429" i="35"/>
  <c r="V430" i="35"/>
  <c r="U430" i="35"/>
  <c r="U94" i="35"/>
  <c r="V94" i="35"/>
  <c r="U93" i="35"/>
  <c r="V93" i="35"/>
  <c r="U92" i="35"/>
  <c r="V92" i="35"/>
  <c r="V98" i="35"/>
  <c r="U98" i="35"/>
  <c r="V16" i="35"/>
  <c r="V97" i="35"/>
  <c r="U97" i="35"/>
  <c r="V15" i="35"/>
  <c r="V14" i="35"/>
  <c r="V13" i="35"/>
  <c r="V11" i="35"/>
  <c r="U379" i="35"/>
  <c r="V379" i="35"/>
  <c r="V12" i="35"/>
  <c r="U378" i="35"/>
  <c r="V378" i="35"/>
  <c r="V377" i="35"/>
  <c r="U377" i="35"/>
  <c r="V511" i="35"/>
  <c r="U511" i="35"/>
  <c r="V510" i="35"/>
  <c r="U510" i="35"/>
  <c r="U376" i="35"/>
  <c r="V376" i="35"/>
  <c r="U107" i="35"/>
  <c r="V107" i="35"/>
  <c r="V95" i="35"/>
  <c r="U95" i="35"/>
  <c r="V512" i="35"/>
  <c r="U512" i="35"/>
  <c r="V126" i="35"/>
  <c r="U126" i="35"/>
  <c r="U419" i="35"/>
  <c r="V419" i="35"/>
  <c r="U99" i="35"/>
  <c r="V99" i="35"/>
  <c r="U125" i="35"/>
  <c r="V125" i="35"/>
  <c r="U428" i="35"/>
  <c r="V428" i="35"/>
  <c r="U358" i="35"/>
  <c r="V358" i="35"/>
  <c r="V427" i="35"/>
  <c r="U427" i="35"/>
  <c r="U91" i="35"/>
  <c r="V91" i="35"/>
  <c r="V130" i="35"/>
  <c r="U130" i="35"/>
  <c r="U513" i="35"/>
  <c r="V513" i="35"/>
  <c r="U127" i="35"/>
  <c r="V127" i="35"/>
  <c r="U129" i="35"/>
  <c r="V129" i="35"/>
  <c r="V128" i="35"/>
  <c r="U128" i="35"/>
  <c r="V288" i="35"/>
  <c r="U288" i="35"/>
  <c r="V175" i="35"/>
  <c r="U175" i="35"/>
  <c r="V516" i="35"/>
  <c r="U516" i="35"/>
  <c r="U266" i="35"/>
  <c r="V266" i="35"/>
  <c r="V298" i="35"/>
  <c r="U298" i="35"/>
  <c r="V295" i="35"/>
  <c r="U295" i="35"/>
  <c r="V181" i="35"/>
  <c r="U181" i="35"/>
  <c r="V357" i="35"/>
  <c r="U357" i="35"/>
  <c r="U432" i="35"/>
  <c r="V432" i="35"/>
  <c r="U375" i="35"/>
  <c r="V375" i="35"/>
  <c r="U361" i="35"/>
  <c r="V361" i="35"/>
  <c r="U124" i="35"/>
  <c r="V124" i="35"/>
  <c r="U515" i="35"/>
  <c r="V515" i="35"/>
  <c r="U297" i="35"/>
  <c r="V297" i="35"/>
  <c r="V265" i="35"/>
  <c r="U265" i="35"/>
  <c r="V373" i="35"/>
  <c r="U373" i="35"/>
  <c r="U372" i="35"/>
  <c r="V372" i="35"/>
  <c r="U356" i="35"/>
  <c r="V356" i="35"/>
  <c r="U360" i="35"/>
  <c r="V360" i="35"/>
  <c r="V431" i="35"/>
  <c r="U431" i="35"/>
  <c r="U176" i="35"/>
  <c r="V176" i="35"/>
  <c r="V364" i="35"/>
  <c r="U364" i="35"/>
  <c r="U296" i="35"/>
  <c r="V296" i="35"/>
  <c r="U374" i="35"/>
  <c r="V374" i="35"/>
  <c r="U514" i="35"/>
  <c r="V514" i="35"/>
  <c r="U370" i="35"/>
  <c r="V370" i="35"/>
  <c r="U54" i="35"/>
  <c r="V54" i="35"/>
  <c r="U371" i="35"/>
  <c r="V371" i="35"/>
  <c r="V264" i="35"/>
  <c r="U264" i="35"/>
  <c r="U180" i="35"/>
  <c r="V180" i="35"/>
  <c r="V90" i="35"/>
  <c r="U90" i="35"/>
  <c r="U424" i="35"/>
  <c r="V424" i="35"/>
  <c r="V174" i="35"/>
  <c r="U174" i="35"/>
  <c r="U368" i="35"/>
  <c r="V368" i="35"/>
  <c r="U179" i="35"/>
  <c r="V179" i="35"/>
  <c r="U89" i="35"/>
  <c r="V89" i="35"/>
  <c r="V294" i="35"/>
  <c r="U294" i="35"/>
  <c r="V365" i="35"/>
  <c r="U365" i="35"/>
  <c r="U362" i="35"/>
  <c r="V362" i="35"/>
  <c r="U369" i="35"/>
  <c r="V369" i="35"/>
  <c r="V88" i="35"/>
  <c r="U88" i="35"/>
  <c r="V178" i="35"/>
  <c r="U178" i="35"/>
  <c r="V293" i="35"/>
  <c r="U293" i="35"/>
  <c r="U426" i="35"/>
  <c r="V426" i="35"/>
  <c r="U363" i="35"/>
  <c r="V363" i="35"/>
  <c r="V7" i="35"/>
  <c r="U425" i="35"/>
  <c r="V425" i="35"/>
  <c r="V10" i="35"/>
  <c r="V177" i="35"/>
  <c r="U177" i="35"/>
  <c r="V292" i="35"/>
  <c r="U292" i="35"/>
  <c r="V367" i="35"/>
  <c r="U367" i="35"/>
  <c r="V366" i="35"/>
  <c r="U366" i="35"/>
  <c r="V9" i="35"/>
  <c r="V291" i="35"/>
  <c r="U291" i="35"/>
  <c r="U509" i="35"/>
  <c r="V509" i="35"/>
  <c r="V442" i="35"/>
  <c r="U442" i="35"/>
  <c r="V508" i="35"/>
  <c r="U508" i="35"/>
  <c r="V8" i="35"/>
  <c r="V290" i="35"/>
  <c r="U290" i="35"/>
  <c r="V423" i="35"/>
  <c r="U423" i="35"/>
  <c r="V71" i="35"/>
  <c r="U71" i="35"/>
  <c r="U421" i="35"/>
  <c r="V421" i="35"/>
  <c r="V422" i="35"/>
  <c r="U422" i="35"/>
  <c r="V289" i="35"/>
  <c r="U289" i="35"/>
  <c r="U73" i="35"/>
  <c r="V73" i="35"/>
  <c r="V70" i="35"/>
  <c r="U70" i="35"/>
  <c r="U72" i="35"/>
  <c r="V72" i="35"/>
  <c r="V3" i="35"/>
  <c r="V6" i="35"/>
  <c r="V5" i="35"/>
  <c r="U480" i="35"/>
  <c r="V480" i="35"/>
  <c r="U479" i="35"/>
  <c r="V479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<sst xmlns="http://schemas.openxmlformats.org/spreadsheetml/2006/main" count="9946" uniqueCount="1648">
  <si>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</si>
  <si>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</si>
  <si>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</si>
  <si>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</si>
  <si>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</si>
  <si>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</si>
  <si>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</si>
  <si>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</si>
  <si>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</si>
  <si>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</si>
  <si>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</si>
  <si>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</si>
  <si>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</si>
  <si>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</si>
  <si>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</si>
  <si>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</si>
  <si>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</si>
  <si>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</si>
  <si>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</si>
  <si>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</si>
  <si>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</si>
  <si>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</si>
  <si>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</si>
  <si>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</si>
  <si>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</si>
  <si>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</si>
  <si>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</si>
  <si>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</si>
  <si>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</si>
  <si>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</si>
  <si>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</si>
  <si>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</si>
  <si>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</si>
  <si>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</si>
  <si>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</si>
  <si>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</si>
  <si>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</si>
  <si>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</si>
  <si>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</si>
  <si>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</si>
  <si>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</si>
  <si>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</si>
  <si>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</si>
  <si>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</si>
  <si>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</si>
  <si>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</si>
  <si>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</si>
  <si>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</si>
  <si>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</si>
  <si>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</si>
  <si>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</si>
  <si>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</si>
  <si>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</si>
  <si>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</si>
  <si>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</si>
  <si>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</si>
  <si>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</si>
  <si>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</si>
  <si>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</si>
  <si>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</si>
  <si>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</si>
  <si>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</si>
  <si>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</si>
  <si>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</si>
  <si>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</si>
  <si>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</si>
  <si>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</si>
  <si>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</si>
  <si>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</si>
  <si>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</si>
  <si>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</si>
  <si>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</si>
  <si>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</si>
  <si>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</si>
  <si>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</si>
  <si>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</si>
  <si>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</si>
  <si>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</si>
  <si>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</si>
  <si>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</si>
  <si>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</si>
  <si>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</si>
  <si>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</si>
  <si>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</si>
  <si>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</si>
  <si>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</si>
  <si>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</si>
  <si>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</si>
  <si>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</si>
  <si>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</si>
  <si>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</si>
  <si>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</si>
  <si>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</si>
  <si>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</si>
  <si>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</si>
  <si>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</si>
  <si>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</si>
  <si>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</si>
  <si>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</si>
  <si>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</si>
  <si>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</si>
  <si>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</si>
  <si>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</si>
  <si>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</si>
  <si>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</si>
  <si>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</si>
  <si>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</si>
  <si>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</si>
  <si>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</si>
  <si>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</si>
  <si>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</si>
  <si>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</si>
  <si>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</si>
  <si>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</si>
  <si>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</si>
  <si>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</si>
  <si>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</si>
  <si>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</si>
  <si>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</si>
  <si>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</si>
  <si>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</si>
  <si>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</si>
  <si>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</si>
  <si>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</si>
  <si>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</si>
  <si>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</si>
  <si>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</si>
  <si>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</si>
  <si>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</si>
  <si>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</si>
  <si>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</si>
  <si>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</si>
  <si>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</si>
  <si>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</si>
  <si>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</si>
  <si>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</si>
  <si>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</si>
  <si>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</si>
  <si>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</si>
  <si>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</si>
  <si>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</si>
  <si>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</si>
  <si>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</si>
  <si>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</si>
  <si>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</si>
  <si>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</si>
  <si>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</si>
  <si>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</si>
  <si>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</si>
  <si>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</si>
  <si>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</si>
  <si>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</si>
  <si>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</si>
  <si>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</si>
  <si>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</si>
  <si>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</si>
  <si>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</si>
  <si>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</si>
  <si>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</si>
  <si>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</si>
  <si>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</si>
  <si>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</si>
  <si>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</si>
  <si>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</si>
  <si>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</si>
  <si>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</si>
  <si>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</si>
  <si>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</si>
  <si>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</si>
  <si>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</si>
  <si>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</si>
  <si>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</si>
  <si>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</si>
  <si>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</si>
  <si>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</si>
  <si>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</si>
  <si>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</si>
  <si>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</si>
  <si>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</si>
  <si>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</si>
  <si>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</si>
  <si>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</si>
  <si>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</si>
  <si>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</si>
  <si>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</si>
  <si>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</si>
  <si>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</si>
  <si>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</si>
  <si>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</si>
  <si>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</si>
  <si>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</si>
  <si>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</si>
  <si>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</si>
  <si>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</si>
  <si>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</si>
  <si>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</si>
  <si>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</si>
  <si>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</si>
  <si>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</si>
  <si>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</si>
  <si>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</si>
  <si>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</si>
  <si>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</si>
  <si>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</si>
  <si>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</si>
  <si>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</si>
  <si>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</si>
  <si>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</si>
  <si>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</si>
  <si>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</si>
  <si>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</si>
  <si>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</si>
  <si>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</si>
  <si>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</si>
  <si>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</si>
  <si>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</si>
  <si>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</si>
  <si>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</si>
  <si>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</si>
  <si>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</si>
  <si>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</si>
  <si>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</si>
  <si>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</si>
  <si>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</si>
  <si>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</si>
  <si>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</si>
  <si>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</si>
  <si>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</si>
  <si>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</si>
  <si>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</si>
  <si>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</si>
  <si>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</si>
  <si>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</si>
  <si>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</si>
  <si>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</si>
  <si>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</si>
  <si>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</si>
  <si>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</si>
  <si>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</si>
  <si>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</si>
  <si>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</si>
  <si>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</si>
  <si>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</si>
  <si>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</si>
  <si>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</si>
  <si>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</si>
  <si>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</si>
  <si>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</si>
  <si>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</si>
  <si>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</si>
  <si>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</si>
  <si>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</si>
  <si>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</si>
  <si>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</si>
  <si>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</si>
  <si>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</si>
  <si>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</si>
  <si>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</si>
  <si>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</si>
  <si>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</si>
  <si>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</si>
  <si>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</si>
  <si>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</si>
  <si>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</si>
  <si>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</si>
  <si>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</si>
  <si>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</si>
  <si>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</si>
  <si>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</si>
  <si>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</si>
  <si>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</si>
  <si>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</si>
  <si>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</si>
  <si>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</si>
  <si>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</si>
  <si>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</si>
  <si>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</si>
  <si>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</si>
  <si>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</si>
  <si>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</si>
  <si>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</si>
  <si>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</si>
  <si>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</si>
  <si>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</si>
  <si>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</si>
  <si>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</si>
  <si>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</si>
  <si>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</si>
  <si>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</si>
  <si>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</si>
  <si>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</si>
  <si>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</si>
  <si>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</si>
  <si>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</si>
  <si>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</si>
  <si>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</si>
  <si>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</si>
  <si>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</si>
  <si>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</si>
  <si>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</si>
  <si>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</si>
  <si>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</si>
  <si>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</si>
  <si>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</si>
  <si>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</si>
  <si>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</si>
  <si>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</si>
  <si>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</si>
  <si>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</si>
  <si>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</si>
  <si>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</si>
  <si>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</si>
  <si>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</si>
  <si>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</si>
  <si>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</si>
  <si>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</si>
  <si>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</si>
  <si>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</si>
  <si>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</si>
  <si>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</si>
  <si>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</si>
  <si>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</si>
  <si>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</si>
  <si>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</si>
  <si>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</si>
  <si>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</si>
  <si>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</si>
  <si>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</si>
  <si>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</si>
  <si>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</si>
  <si>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</si>
  <si>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</si>
  <si>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</si>
  <si>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</si>
  <si>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</si>
  <si>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</si>
  <si>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</si>
  <si>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</si>
  <si>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</si>
  <si>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</si>
  <si>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</si>
  <si>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</si>
  <si>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</si>
  <si>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</si>
  <si>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</si>
  <si>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</si>
  <si>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</si>
  <si>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</si>
  <si>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</si>
  <si>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</si>
  <si>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</si>
  <si>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</si>
  <si>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</si>
  <si>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</si>
  <si>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</si>
  <si>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</si>
  <si>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</si>
  <si>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</si>
  <si>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</si>
  <si>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</si>
  <si>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</si>
  <si>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</si>
  <si>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</si>
  <si>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</si>
  <si>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</si>
  <si>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</si>
  <si>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</si>
  <si>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</si>
  <si>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</si>
  <si>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</si>
  <si>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</si>
  <si>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</si>
  <si>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</si>
  <si>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</si>
  <si>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</si>
  <si>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</si>
  <si>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</si>
  <si>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</si>
  <si>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</si>
  <si>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</si>
  <si>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</si>
  <si>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</si>
  <si>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</si>
  <si>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</si>
  <si>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</si>
  <si>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</si>
  <si>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</si>
  <si>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</si>
  <si>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</si>
  <si>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</si>
  <si>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</si>
  <si>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</si>
  <si>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</si>
  <si>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</si>
  <si>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</si>
  <si>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</si>
  <si>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</si>
  <si>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</si>
  <si>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</si>
  <si>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</si>
  <si>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</si>
  <si>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</si>
  <si>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</si>
  <si>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</si>
  <si>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</si>
  <si>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</si>
  <si>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</si>
  <si>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</si>
  <si>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</si>
  <si>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</si>
  <si>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</si>
  <si>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</si>
  <si>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</si>
  <si>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</si>
  <si>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</si>
  <si>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</si>
  <si>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</si>
  <si>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</si>
  <si>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</si>
  <si>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</si>
  <si>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</si>
  <si>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</si>
  <si>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</si>
  <si>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</si>
  <si>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</si>
  <si>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</si>
  <si>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</si>
  <si>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</si>
  <si>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</si>
  <si>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</si>
  <si>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</si>
  <si>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</si>
  <si>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</si>
  <si>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</si>
  <si>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</si>
  <si>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</si>
  <si>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</si>
  <si>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</si>
  <si>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</si>
  <si>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</si>
  <si>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</si>
  <si>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</si>
  <si>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</si>
  <si>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</si>
  <si>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</si>
  <si>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</si>
  <si>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</si>
  <si>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</si>
  <si>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</si>
  <si>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</si>
  <si>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</si>
  <si>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</si>
  <si>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</si>
  <si>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</si>
  <si>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</si>
  <si>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</si>
  <si>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</si>
  <si>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</si>
  <si>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</si>
  <si>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</si>
  <si>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</si>
  <si>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</si>
  <si>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</si>
  <si>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</si>
  <si>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</si>
  <si>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</si>
  <si>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</si>
  <si>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</si>
  <si>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</si>
  <si>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</si>
  <si>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</si>
  <si>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</si>
  <si>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</si>
  <si>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</si>
  <si>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</si>
  <si>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</si>
  <si>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</si>
  <si>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</si>
  <si>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</si>
  <si>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</si>
  <si>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</si>
  <si>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</si>
  <si>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</si>
  <si>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</si>
  <si>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</si>
  <si>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</si>
  <si>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</si>
  <si>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</si>
  <si>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</si>
  <si>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</si>
  <si>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</si>
  <si>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</si>
  <si>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</si>
  <si>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</si>
  <si>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</si>
  <si>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</si>
  <si>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</si>
  <si>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</si>
  <si>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</si>
  <si>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</si>
  <si>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</si>
  <si>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</si>
  <si>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</si>
  <si>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</si>
  <si>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</si>
  <si>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</si>
  <si>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</si>
  <si>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</si>
  <si>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</si>
  <si>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</si>
  <si>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</si>
  <si>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</si>
  <si>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</si>
  <si>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</si>
  <si>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</si>
  <si>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</si>
  <si>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</si>
  <si>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</si>
  <si>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</si>
  <si>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</si>
  <si>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</si>
  <si>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</si>
  <si>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</si>
  <si>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</si>
  <si>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</si>
  <si>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</si>
  <si>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</si>
  <si>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</si>
  <si>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</si>
  <si>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</si>
  <si>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</si>
  <si>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</si>
  <si>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</si>
  <si>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</si>
  <si>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</si>
  <si>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</si>
  <si>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</si>
  <si>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</si>
  <si>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</si>
  <si>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</si>
  <si>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</si>
  <si>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</si>
  <si>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</si>
  <si>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</si>
  <si>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</si>
  <si>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</si>
  <si>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</si>
  <si>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</si>
  <si>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</si>
  <si>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</si>
  <si>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</si>
  <si>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</si>
  <si>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</si>
  <si>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</si>
  <si>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</si>
  <si>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</si>
  <si>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</si>
  <si>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</si>
  <si>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</si>
  <si>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</si>
  <si>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</si>
  <si>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</si>
  <si>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</si>
  <si>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</si>
  <si>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</si>
  <si>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</si>
  <si>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</si>
  <si>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</si>
  <si>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</si>
  <si>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</si>
  <si>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</si>
  <si>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</si>
  <si>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</si>
  <si>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</si>
  <si>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</si>
  <si>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</si>
  <si>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</si>
  <si>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</si>
  <si>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</si>
  <si>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</si>
  <si>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</si>
  <si>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</si>
  <si>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</si>
  <si>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</si>
  <si>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</si>
  <si>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</si>
  <si>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</si>
  <si>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</si>
  <si>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</si>
  <si>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</si>
  <si>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</si>
  <si>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</si>
  <si>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</si>
  <si>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</si>
  <si>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</si>
  <si>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</si>
  <si>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</si>
  <si>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</si>
  <si>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</si>
  <si>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</si>
  <si>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</si>
  <si>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</si>
  <si>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</si>
  <si>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</si>
  <si>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</si>
  <si>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</si>
  <si>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</si>
  <si>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</si>
  <si>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</si>
  <si>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</si>
  <si>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</si>
  <si>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</si>
  <si>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</si>
  <si>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</si>
  <si>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</si>
  <si>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</si>
  <si>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</si>
  <si>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</si>
  <si>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</si>
  <si>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</si>
  <si>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</si>
  <si>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</si>
  <si>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</si>
  <si>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</si>
  <si>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</si>
  <si>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</si>
  <si>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</si>
  <si>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</si>
  <si>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</si>
  <si>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</si>
  <si>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</si>
  <si>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</si>
  <si>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</si>
  <si>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</si>
  <si>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</si>
  <si>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</si>
  <si>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</si>
  <si>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</si>
  <si>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</si>
  <si>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</si>
  <si>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</si>
  <si>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</si>
  <si>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</si>
  <si>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</si>
  <si>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</si>
  <si>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</si>
  <si>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</si>
  <si>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</si>
  <si>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</si>
  <si>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</si>
  <si>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</si>
  <si>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</si>
  <si>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</si>
  <si>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</si>
  <si>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</si>
  <si>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</si>
  <si>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</si>
  <si>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</si>
  <si>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</si>
  <si>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</si>
  <si>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</si>
  <si>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</si>
  <si>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</si>
  <si>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</si>
  <si>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</si>
  <si>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</si>
  <si>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</si>
  <si>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</si>
  <si>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</si>
  <si>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</si>
  <si>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</si>
  <si>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</si>
  <si>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</si>
  <si>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</si>
  <si>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</si>
  <si>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</si>
  <si>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</si>
  <si>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</si>
  <si>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</si>
  <si>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</si>
  <si>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</si>
  <si>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</si>
  <si>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</si>
  <si>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</si>
  <si>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</si>
  <si>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</si>
  <si>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</si>
  <si>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</si>
  <si>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</si>
  <si>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</si>
  <si>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</si>
  <si>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</si>
  <si>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</si>
  <si>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</si>
  <si>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</si>
  <si>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</si>
  <si>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</si>
  <si>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</si>
  <si>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</si>
  <si>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</si>
  <si>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</si>
  <si>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</si>
  <si>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</si>
  <si>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</si>
  <si>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</si>
  <si>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</si>
  <si>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</si>
  <si>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</si>
  <si>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</si>
  <si>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</si>
  <si>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</si>
  <si>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</si>
  <si>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</si>
  <si>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</si>
  <si>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</si>
  <si>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</si>
  <si>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</si>
  <si>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</si>
  <si>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</si>
  <si>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</si>
  <si>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</si>
  <si>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</si>
  <si>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</si>
  <si>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</si>
  <si>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</si>
  <si>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</si>
  <si>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</si>
  <si>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</si>
  <si>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</si>
  <si>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</si>
  <si>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</si>
  <si>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</si>
  <si>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</si>
  <si>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</si>
  <si>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</si>
  <si>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</si>
  <si>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</si>
  <si>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</si>
  <si>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</si>
  <si>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</si>
  <si>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</si>
  <si>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</si>
  <si>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</si>
  <si>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</si>
  <si>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</si>
  <si>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</si>
  <si>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</si>
  <si>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</si>
  <si>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</si>
  <si>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</si>
  <si>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</si>
  <si>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</si>
  <si>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</si>
  <si>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</si>
  <si>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</si>
  <si>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</si>
  <si>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</si>
  <si>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</si>
  <si>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</si>
  <si>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</si>
  <si>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</si>
  <si>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</si>
  <si>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</si>
  <si>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</si>
  <si>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</si>
  <si>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</si>
  <si>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</si>
  <si>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</si>
  <si>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</si>
  <si>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</si>
  <si>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</si>
  <si>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</si>
  <si>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</si>
  <si>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</si>
  <si>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</si>
  <si>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</si>
  <si>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</si>
  <si>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</si>
  <si>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</si>
  <si>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</si>
  <si>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</si>
  <si>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</si>
  <si>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</si>
  <si>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</si>
  <si>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</si>
  <si>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</si>
  <si>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</si>
  <si>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</si>
  <si>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</si>
  <si>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</si>
  <si>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</si>
  <si>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</si>
  <si>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</si>
  <si>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</si>
  <si>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</si>
  <si>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</si>
  <si>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</si>
  <si>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</si>
  <si>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</si>
  <si>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</si>
  <si>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</si>
  <si>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</si>
  <si>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</si>
  <si>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</si>
  <si>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</si>
  <si>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</si>
  <si>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</si>
  <si>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</si>
  <si>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</si>
  <si>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</si>
  <si>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</si>
  <si>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</si>
  <si>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</si>
  <si>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</si>
  <si>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</si>
  <si>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</si>
  <si>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</si>
  <si>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</si>
  <si>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</si>
  <si>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</si>
  <si>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</si>
  <si>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</si>
  <si>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</si>
  <si>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</si>
  <si>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</si>
  <si>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</si>
  <si>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</si>
  <si>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</si>
  <si>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</si>
  <si>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</si>
  <si>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</si>
  <si>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</si>
  <si>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</si>
  <si>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</si>
  <si>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</si>
  <si>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</si>
  <si>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</si>
  <si>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</si>
  <si>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</si>
  <si>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</si>
  <si>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</si>
  <si>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</si>
  <si>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</si>
  <si>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</si>
  <si>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</si>
  <si>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</si>
  <si>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</si>
  <si>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</si>
  <si>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</si>
  <si>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</si>
  <si>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</si>
  <si>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</si>
  <si>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</si>
  <si>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</si>
  <si>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</si>
  <si>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</si>
  <si>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</si>
  <si>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</si>
  <si>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</si>
  <si>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</si>
  <si>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</si>
  <si>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</si>
  <si>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</si>
  <si>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</si>
  <si>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</si>
  <si>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</si>
  <si>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</si>
  <si>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</si>
  <si>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</si>
  <si>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</si>
  <si>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</si>
  <si>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</si>
  <si>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</si>
  <si>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</si>
  <si>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</si>
  <si>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</si>
  <si>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</si>
  <si>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</si>
  <si>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</si>
  <si>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</si>
  <si>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</si>
  <si>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</si>
  <si>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</si>
  <si>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</si>
  <si>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</si>
  <si>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</si>
  <si>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</si>
  <si>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</si>
  <si>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</si>
  <si>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</si>
  <si>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</si>
  <si>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</si>
  <si>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</si>
  <si>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</si>
  <si>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</si>
  <si>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</si>
  <si>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</si>
  <si>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</si>
  <si>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</si>
  <si>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</si>
  <si>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</si>
  <si>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</si>
  <si>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</si>
  <si>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</si>
  <si>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</si>
  <si>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</si>
  <si>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</si>
  <si>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</si>
  <si>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</si>
  <si>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</si>
  <si>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</si>
  <si>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</si>
  <si>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</si>
  <si>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</si>
  <si>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</si>
  <si>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</si>
  <si>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</si>
  <si>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</si>
  <si>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</si>
  <si>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</si>
  <si>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</si>
  <si>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</si>
  <si>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</si>
  <si>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</si>
  <si>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</si>
  <si>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</si>
  <si>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</si>
  <si>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</si>
  <si>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</si>
  <si>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</si>
  <si>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</si>
  <si>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</si>
  <si>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</si>
  <si>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</si>
  <si>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</si>
  <si>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</si>
  <si>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</si>
  <si>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</si>
  <si>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</si>
  <si>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</si>
  <si>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</si>
  <si>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</si>
  <si>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</si>
  <si>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</si>
  <si>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</si>
  <si>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</si>
  <si>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</si>
  <si>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</si>
  <si>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</si>
  <si>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</si>
  <si>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</si>
  <si>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</si>
  <si>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</si>
  <si>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</si>
  <si>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</si>
  <si>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</si>
  <si>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</si>
  <si>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</si>
  <si>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</si>
  <si>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</si>
  <si>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</si>
  <si>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</si>
  <si>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</si>
  <si>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</si>
  <si>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</si>
  <si>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</si>
  <si>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</si>
  <si>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</si>
  <si>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</si>
  <si>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</si>
  <si>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</si>
  <si>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</si>
  <si>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</si>
  <si>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</si>
  <si>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</si>
  <si>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</si>
  <si>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</si>
  <si>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</si>
  <si>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</si>
  <si>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</si>
  <si>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</si>
  <si>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</si>
  <si>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</si>
  <si>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</si>
  <si>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</si>
  <si>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</si>
  <si>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</si>
  <si>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</si>
  <si>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</si>
  <si>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</si>
  <si>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</si>
  <si>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</si>
  <si>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</si>
  <si>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</si>
  <si>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</si>
  <si>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</si>
  <si>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</si>
  <si>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</si>
  <si>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</si>
  <si>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</si>
  <si>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</si>
  <si>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</si>
  <si>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</si>
  <si>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</si>
  <si>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</si>
  <si>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</si>
  <si>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</si>
  <si>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</si>
  <si>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</si>
  <si>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</si>
  <si>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</si>
  <si>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</si>
  <si>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</si>
  <si>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</si>
  <si>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</si>
  <si>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</si>
  <si>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</si>
  <si>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</si>
  <si>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</si>
  <si>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</si>
  <si>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</si>
  <si>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</si>
  <si>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</si>
  <si>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</si>
  <si>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</si>
  <si>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</si>
  <si>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</si>
  <si>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</si>
  <si>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</si>
  <si>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</si>
  <si>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</si>
  <si>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</si>
  <si>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</si>
  <si>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</si>
  <si>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</si>
  <si>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</si>
  <si>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</si>
  <si>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</si>
  <si>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</si>
  <si>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</si>
  <si>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</si>
  <si>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</si>
  <si>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</si>
  <si>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</si>
  <si>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</si>
  <si>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</si>
  <si>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</si>
  <si>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</si>
  <si>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</si>
  <si>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</si>
  <si>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</si>
  <si>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</si>
  <si>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</si>
  <si>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</si>
  <si>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</si>
  <si>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</si>
  <si>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</si>
  <si>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</si>
  <si>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</si>
  <si>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</si>
  <si>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</si>
  <si>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</si>
  <si>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</si>
  <si>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</si>
  <si>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</si>
  <si>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</si>
  <si>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</si>
  <si>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</si>
  <si>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</si>
  <si>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</si>
  <si>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</si>
  <si>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</si>
  <si>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</si>
  <si>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</si>
  <si>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</si>
  <si>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</si>
  <si>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</si>
  <si>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</si>
  <si>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</si>
  <si>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</si>
  <si>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</si>
  <si>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</si>
  <si>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</si>
  <si>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</si>
  <si>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</si>
  <si>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</si>
  <si>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</si>
  <si>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</si>
  <si>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</si>
  <si>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</si>
  <si>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</si>
  <si>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</si>
  <si>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</si>
  <si>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</si>
  <si>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</si>
  <si>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</si>
  <si>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</si>
  <si>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</si>
  <si>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</si>
  <si>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</si>
  <si>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</si>
  <si>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</si>
  <si>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</si>
  <si>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</si>
  <si>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</si>
  <si>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</si>
  <si>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</si>
  <si>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</si>
  <si>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</si>
  <si>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</si>
  <si>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</si>
  <si>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</si>
  <si>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</si>
  <si>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</si>
  <si>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</si>
  <si>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</si>
  <si>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</si>
  <si>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</si>
  <si>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</si>
  <si>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</si>
  <si>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</si>
  <si>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</si>
  <si>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</si>
  <si>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</si>
  <si>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</si>
  <si>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</si>
  <si>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</si>
  <si>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</si>
  <si>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</si>
  <si>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</si>
  <si>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</si>
  <si>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</si>
  <si>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</si>
  <si>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</si>
  <si>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</si>
  <si>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</si>
  <si>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</si>
  <si>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</si>
  <si>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</si>
  <si>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</si>
  <si>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</si>
  <si>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</si>
  <si>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</si>
  <si>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</si>
  <si>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</si>
  <si>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</si>
  <si>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</si>
  <si>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</si>
  <si>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</si>
  <si>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</si>
  <si>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</si>
  <si>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</si>
  <si>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</si>
  <si>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</si>
  <si>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</si>
  <si>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</si>
  <si>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</si>
  <si>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</si>
  <si>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</si>
  <si>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</si>
  <si>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</si>
  <si>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</si>
  <si>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</si>
  <si>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</si>
  <si>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</si>
  <si>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</si>
  <si>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</si>
  <si>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</si>
  <si>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</si>
  <si>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</si>
  <si>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</si>
  <si>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</si>
  <si>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</si>
  <si>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</si>
  <si>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</si>
  <si>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</si>
  <si>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</si>
  <si>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</si>
  <si>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</si>
  <si>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</si>
  <si>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</si>
  <si>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</si>
  <si>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</si>
  <si>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</si>
  <si>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</si>
  <si>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</si>
  <si>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</si>
  <si>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</si>
  <si>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</si>
  <si>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</si>
  <si>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</si>
  <si>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</si>
  <si>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</si>
  <si>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</si>
  <si>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</si>
  <si>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</si>
  <si>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</si>
  <si>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</si>
  <si>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</si>
  <si>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</si>
  <si>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</si>
  <si>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</si>
  <si>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</si>
  <si>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</si>
  <si>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</si>
  <si>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</si>
  <si>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</si>
  <si>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</si>
  <si>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</si>
  <si>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</si>
  <si>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</si>
  <si>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</si>
  <si>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</si>
  <si>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</si>
  <si>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</si>
  <si>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</si>
  <si>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</si>
  <si>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</si>
  <si>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</si>
  <si>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</si>
  <si>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</si>
  <si>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</si>
  <si>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</si>
  <si>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</si>
  <si>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</si>
  <si>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</si>
  <si>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</si>
  <si>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</si>
  <si>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</si>
  <si>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</si>
  <si>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</si>
  <si>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</si>
  <si>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</si>
  <si>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</si>
  <si>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</si>
  <si>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</si>
  <si>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</si>
  <si>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</si>
  <si>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</si>
  <si>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</si>
  <si>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</si>
  <si>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</si>
  <si>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</si>
  <si>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</si>
  <si>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</si>
  <si>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</si>
  <si>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</si>
  <si>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</si>
  <si>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</si>
  <si>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</si>
  <si>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</si>
  <si>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</si>
  <si>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</si>
  <si>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</si>
  <si>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</si>
  <si>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</si>
  <si>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</si>
  <si>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</si>
  <si>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</si>
  <si>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</si>
  <si>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</si>
  <si>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</si>
  <si>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</si>
  <si>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</si>
  <si>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</si>
  <si>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</si>
  <si>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</si>
  <si>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</si>
  <si>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</si>
  <si>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</si>
  <si>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</si>
  <si>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</si>
  <si>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</si>
  <si>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</si>
  <si>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</si>
  <si>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</si>
  <si>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</si>
  <si>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</si>
  <si>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</si>
  <si>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</si>
  <si>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</si>
  <si>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</si>
  <si>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</si>
  <si>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</si>
  <si>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</si>
  <si>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</si>
  <si>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</si>
  <si>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</si>
  <si>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</si>
  <si>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</si>
  <si>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</si>
  <si>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</si>
  <si>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</si>
  <si>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</si>
  <si>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</si>
  <si>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</si>
  <si>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</si>
  <si>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</si>
  <si>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</si>
  <si>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</si>
  <si>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</si>
  <si>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</si>
  <si>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</si>
  <si>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</si>
  <si>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</si>
  <si>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</si>
  <si>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</si>
  <si>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</si>
  <si>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</si>
  <si>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</si>
  <si>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</si>
  <si>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</si>
  <si>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</si>
  <si>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</si>
  <si>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</si>
  <si>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</si>
  <si>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</si>
  <si>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</si>
  <si>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</si>
  <si>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</si>
  <si>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</si>
  <si>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</si>
  <si>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</si>
  <si>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</si>
  <si>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</si>
  <si>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</si>
  <si>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</si>
  <si>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</si>
  <si>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</si>
  <si>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</si>
  <si>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</si>
  <si>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</si>
  <si>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</si>
  <si>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</si>
  <si>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</si>
  <si>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</si>
  <si>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</si>
  <si>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</si>
  <si>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</si>
  <si>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</si>
  <si>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</si>
  <si>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</si>
  <si>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</si>
  <si>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</si>
  <si>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</si>
  <si>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</si>
  <si>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</si>
  <si>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</si>
  <si>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</si>
  <si>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</si>
  <si>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</si>
  <si>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</si>
  <si>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</si>
  <si>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</si>
  <si>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</si>
  <si>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</si>
  <si>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</si>
  <si>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</si>
  <si>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</si>
  <si>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</si>
  <si>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</si>
  <si>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</si>
  <si>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</si>
  <si>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</si>
  <si>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</si>
  <si>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</si>
  <si>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</si>
  <si>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</si>
  <si>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</si>
  <si>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</si>
  <si>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</si>
  <si>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</si>
  <si>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</si>
  <si>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</si>
  <si>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</si>
  <si>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</si>
  <si>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</si>
  <si>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</si>
  <si>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</si>
  <si>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</si>
  <si>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</si>
  <si>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</si>
  <si>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</si>
  <si>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</si>
  <si>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</si>
  <si>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</si>
  <si>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</si>
  <si>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</si>
  <si>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</si>
  <si>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</si>
  <si>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</si>
  <si>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</si>
  <si>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</si>
  <si>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</si>
  <si>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</si>
  <si>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</si>
  <si>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</si>
  <si>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</si>
  <si>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</si>
  <si>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</si>
  <si>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</si>
  <si>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</si>
  <si>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</si>
  <si>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</si>
  <si>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</si>
  <si>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</si>
  <si>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</si>
  <si>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</si>
  <si>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</si>
  <si>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</si>
  <si>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</si>
  <si>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</si>
  <si>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</si>
  <si>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</si>
  <si>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</si>
  <si>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</si>
  <si>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</si>
  <si>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</si>
  <si>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</si>
  <si>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</si>
  <si>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</si>
  <si>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</si>
  <si>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</si>
  <si>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</si>
  <si>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</si>
  <si>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</si>
  <si>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</si>
  <si>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</si>
  <si>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</si>
  <si>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</si>
  <si>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</si>
  <si>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</si>
  <si>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</si>
  <si>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</si>
  <si>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</si>
  <si>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</si>
  <si>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</si>
  <si>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</si>
  <si>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</si>
  <si>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</si>
  <si>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</si>
  <si>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</si>
  <si>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</si>
  <si>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</si>
  <si>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</si>
  <si>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</si>
  <si>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</si>
  <si>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</si>
  <si>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</si>
  <si>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</si>
  <si>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</si>
  <si>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</si>
  <si>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</si>
  <si>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</si>
  <si>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</si>
  <si>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</si>
  <si>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</si>
  <si>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</si>
  <si>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</si>
  <si>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</si>
  <si>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</si>
  <si>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</si>
  <si>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</si>
  <si>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</si>
  <si>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</si>
  <si>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</si>
  <si>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</si>
  <si>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</si>
  <si>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</si>
  <si>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</si>
  <si>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</si>
  <si>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</si>
  <si>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</si>
  <si>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</si>
  <si>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</si>
  <si>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</si>
  <si>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</si>
  <si>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</si>
  <si>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</si>
  <si>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</si>
  <si>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</si>
  <si>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</si>
  <si>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</si>
  <si>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</si>
  <si>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</si>
  <si>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</si>
  <si>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</si>
  <si>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</si>
  <si>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</si>
  <si>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</si>
  <si>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</si>
  <si>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</si>
  <si>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</si>
  <si>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</si>
  <si>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</si>
  <si>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</si>
  <si>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</si>
  <si>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</si>
  <si>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</si>
  <si>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</si>
  <si>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</si>
  <si>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</si>
  <si>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</si>
  <si>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</si>
  <si>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</si>
  <si>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</si>
  <si>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</si>
  <si>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</si>
  <si>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</si>
  <si>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</si>
  <si>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</si>
  <si>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</si>
  <si>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</si>
  <si>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</si>
  <si>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</si>
  <si>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</si>
  <si>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</si>
  <si>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</si>
  <si>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</si>
  <si>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</si>
  <si>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</si>
  <si>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</si>
  <si>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</si>
  <si>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</si>
  <si>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</si>
  <si>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</si>
  <si>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</si>
  <si>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</si>
  <si>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</si>
  <si>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</si>
  <si>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</si>
  <si>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</si>
  <si>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</si>
  <si>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</si>
  <si>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</si>
  <si>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</si>
  <si>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</si>
  <si>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</si>
  <si>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</si>
  <si>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</si>
  <si>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</si>
  <si>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</si>
  <si>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</si>
  <si>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</si>
  <si>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</si>
  <si>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</si>
  <si>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</si>
  <si>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</si>
  <si>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</si>
  <si>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</si>
  <si>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</si>
  <si>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</si>
  <si>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</si>
  <si>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</si>
  <si>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</si>
  <si>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</si>
  <si>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</si>
  <si>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</si>
  <si>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</si>
  <si>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</si>
  <si>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</si>
  <si>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</si>
  <si>
    <t>d.legislar</t>
  </si>
  <si>
    <t>revogado.por</t>
  </si>
  <si>
    <t xml:space="preserve">A lei ou norma foi revogada por alguma outra lei. </t>
  </si>
  <si>
    <t>leg.111</t>
  </si>
  <si>
    <t>produto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</si>
  <si>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</si>
  <si>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</si>
  <si>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</si>
  <si>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</si>
  <si>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</si>
  <si>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</si>
  <si>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</si>
  <si>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</si>
  <si>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</si>
  <si>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</si>
  <si>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</si>
  <si>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</si>
  <si>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urb.100</t>
  </si>
  <si>
    <t>urb.101</t>
  </si>
  <si>
    <t>urb.102</t>
  </si>
  <si>
    <t>urb.103</t>
  </si>
  <si>
    <t>urb.104</t>
  </si>
  <si>
    <t>urb.105</t>
  </si>
  <si>
    <t>urb.106</t>
  </si>
  <si>
    <t>urb.107</t>
  </si>
  <si>
    <t>urb.108</t>
  </si>
  <si>
    <t>urb.109</t>
  </si>
  <si>
    <t>é.revogado.por</t>
  </si>
  <si>
    <t>leg.112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</si>
  <si>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</si>
  <si>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</si>
  <si>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</si>
  <si>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</si>
  <si>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</si>
  <si>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</si>
  <si>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</si>
  <si>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rel.107</t>
  </si>
  <si>
    <t>O elemento pertence a um outro.</t>
  </si>
  <si>
    <t>cyan</t>
  </si>
  <si>
    <t>magenta</t>
  </si>
  <si>
    <t>yellow</t>
  </si>
  <si>
    <t>black</t>
  </si>
  <si>
    <t>cmy</t>
  </si>
  <si>
    <t>cmyb</t>
  </si>
  <si>
    <t>pin.107</t>
  </si>
  <si>
    <t>pin.108</t>
  </si>
  <si>
    <t>pin.109</t>
  </si>
  <si>
    <t>pin.110</t>
  </si>
  <si>
    <t>pin.111</t>
  </si>
  <si>
    <t>pin.112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</si>
  <si>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</si>
  <si>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</si>
  <si>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</si>
  <si>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</si>
  <si>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</si>
  <si>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</si>
  <si>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tem.113</t>
  </si>
  <si>
    <t>tem.114</t>
  </si>
  <si>
    <t>tem.115</t>
  </si>
  <si>
    <t>tonalidade</t>
  </si>
  <si>
    <t>o nome de uma cor definida por canais aditivos RGB e RGBA ou substrativos como CMY ou CMYB.</t>
  </si>
  <si>
    <t>o nome de uma tonalidade ou matiz de cor.</t>
  </si>
  <si>
    <t>cor.hexa</t>
  </si>
  <si>
    <t>pin.113</t>
  </si>
  <si>
    <t>pin.114</t>
  </si>
  <si>
    <t>Cor definida por mistura de canais de cores RGB.</t>
  </si>
  <si>
    <t>Cor definida por mistura de canais de cores RGBA.</t>
  </si>
  <si>
    <t>Cor definida por mistura de canais de cores CMY.</t>
  </si>
  <si>
    <t>Cor definida por mistura de canais de cores CMYK.</t>
  </si>
  <si>
    <t>Cor definida por representação Hexadecimal.</t>
  </si>
  <si>
    <t>aplicado.para</t>
  </si>
  <si>
    <t>pertencente.a</t>
  </si>
  <si>
    <t>Um objeto que se aplica para cumprir algum objetivo.</t>
  </si>
  <si>
    <t>rel.108</t>
  </si>
  <si>
    <t>rel.109</t>
  </si>
  <si>
    <t>plantio.em</t>
  </si>
  <si>
    <t>Data de plantio do indivíduo vegetal.</t>
  </si>
  <si>
    <t>proporção</t>
  </si>
  <si>
    <t>Denominador numérico da proporção 1 / X.</t>
  </si>
  <si>
    <t>mod.104</t>
  </si>
  <si>
    <t>pn</t>
  </si>
  <si>
    <t>pes.103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</si>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</sst>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0" bestFit="1" customWidth="1"/>
    <col min="2" max="8" width="9.44140625" style="10" customWidth="1"/>
    <col min="9" max="16384" width="9.10937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20"/>
  <sheetViews>
    <sheetView tabSelected="1" zoomScale="235" zoomScaleNormal="235" workbookViewId="0">
      <pane ySplit="1" topLeftCell="A2" activePane="bottomLeft" state="frozen"/>
      <selection pane="bottomLeft" activeCell="G284" sqref="G284"/>
    </sheetView>
  </sheetViews>
  <sheetFormatPr defaultColWidth="11.109375" defaultRowHeight="6" customHeight="1" x14ac:dyDescent="0.3"/>
  <cols>
    <col min="1" max="1" width="2.88671875" style="18" customWidth="1"/>
    <col min="2" max="2" width="6" style="19" customWidth="1"/>
    <col min="3" max="3" width="6.88671875" style="19" customWidth="1"/>
    <col min="4" max="4" width="18.109375" style="18" bestFit="1" customWidth="1"/>
    <col min="5" max="5" width="6.44140625" style="19" customWidth="1"/>
    <col min="6" max="6" width="7.6640625" style="19" customWidth="1"/>
    <col min="7" max="7" width="17.33203125" style="18" bestFit="1" customWidth="1"/>
    <col min="8" max="8" width="7.88671875" style="18" bestFit="1" customWidth="1"/>
    <col min="9" max="9" width="5.88671875" style="18" customWidth="1"/>
    <col min="10" max="16" width="6.33203125" style="18" customWidth="1"/>
    <col min="17" max="17" width="8.6640625" style="18" bestFit="1" customWidth="1"/>
    <col min="18" max="18" width="6.33203125" style="19" customWidth="1"/>
    <col min="19" max="20" width="5.88671875" style="19" customWidth="1"/>
    <col min="21" max="21" width="24.6640625" style="19" customWidth="1"/>
    <col min="22" max="22" width="26.44140625" style="19" customWidth="1"/>
    <col min="23" max="23" width="84.33203125" style="19" customWidth="1"/>
    <col min="24" max="24" width="5.44140625" style="37" bestFit="1" customWidth="1"/>
    <col min="25" max="25" width="5.6640625" style="37" bestFit="1" customWidth="1"/>
    <col min="26" max="16384" width="11.109375" style="20"/>
  </cols>
  <sheetData>
    <row r="1" spans="1:25" s="34" customFormat="1" ht="21" customHeight="1" x14ac:dyDescent="0.3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48</v>
      </c>
      <c r="X1" s="17" t="s">
        <v>366</v>
      </c>
      <c r="Y1" s="17" t="s">
        <v>367</v>
      </c>
    </row>
    <row r="2" spans="1:25" s="9" customFormat="1" ht="6" customHeight="1" x14ac:dyDescent="0.3">
      <c r="A2" s="4">
        <v>2</v>
      </c>
      <c r="B2" s="13" t="s">
        <v>37</v>
      </c>
      <c r="C2" s="33" t="str">
        <f t="shared" ref="C2:C65" si="0">SUBSTITUTE(F2,"d.","p.")</f>
        <v>p.abrir</v>
      </c>
      <c r="D2" s="8" t="str">
        <f t="shared" ref="D2:D65" si="1">_xlfn.CONCAT("é.",G2)</f>
        <v>é.janela</v>
      </c>
      <c r="E2" s="12" t="s">
        <v>38</v>
      </c>
      <c r="F2" s="24" t="s">
        <v>1083</v>
      </c>
      <c r="G2" s="23" t="s">
        <v>676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 t="shared" ref="U2:U65" si="2">_xlfn.CONCAT("Propriedade para ",MID(C2,FIND("p.",C2,1)+2,100),": ",D2)</f>
        <v>Propriedade para abrir: é.janela</v>
      </c>
      <c r="V2" s="7" t="str">
        <f t="shared" ref="V2:V65" si="3">_xlfn.CONCAT("Dado para ",MID(F2,FIND("d.",F2,1)+2,100),": ",G2, " ( ",H2, " ) ")</f>
        <v xml:space="preserve">Dado para abrir: janela ( xsd:string ) </v>
      </c>
      <c r="W2" s="22" t="s">
        <v>147</v>
      </c>
      <c r="X2" s="25" t="s">
        <v>1121</v>
      </c>
      <c r="Y2" s="25" t="s">
        <v>0</v>
      </c>
    </row>
    <row r="3" spans="1:25" s="9" customFormat="1" ht="6" customHeight="1" x14ac:dyDescent="0.3">
      <c r="A3" s="4">
        <v>3</v>
      </c>
      <c r="B3" s="13" t="s">
        <v>37</v>
      </c>
      <c r="C3" s="30" t="str">
        <f t="shared" si="0"/>
        <v>p.abrir</v>
      </c>
      <c r="D3" s="8" t="str">
        <f t="shared" si="1"/>
        <v>é.janela.fixa</v>
      </c>
      <c r="E3" s="12" t="s">
        <v>38</v>
      </c>
      <c r="F3" s="23" t="str">
        <f t="shared" ref="F3:F16" si="4">F2</f>
        <v>d.abrir</v>
      </c>
      <c r="G3" s="23" t="s">
        <v>677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 t="shared" si="2"/>
        <v>Propriedade para abrir: é.janela.fixa</v>
      </c>
      <c r="V3" s="7" t="str">
        <f t="shared" si="3"/>
        <v xml:space="preserve">Dado para abrir: janela.fixa ( xsd:string ) </v>
      </c>
      <c r="W3" s="22" t="s">
        <v>204</v>
      </c>
      <c r="X3" s="25" t="s">
        <v>1122</v>
      </c>
      <c r="Y3" s="25" t="s">
        <v>0</v>
      </c>
    </row>
    <row r="4" spans="1:25" s="9" customFormat="1" ht="6" customHeight="1" x14ac:dyDescent="0.3">
      <c r="A4" s="4">
        <v>4</v>
      </c>
      <c r="B4" s="13" t="s">
        <v>37</v>
      </c>
      <c r="C4" s="30" t="str">
        <f t="shared" si="0"/>
        <v>p.abrir</v>
      </c>
      <c r="D4" s="8" t="str">
        <f t="shared" si="1"/>
        <v>é.janela.de.batente</v>
      </c>
      <c r="E4" s="12" t="s">
        <v>38</v>
      </c>
      <c r="F4" s="23" t="str">
        <f t="shared" si="4"/>
        <v>d.abrir</v>
      </c>
      <c r="G4" s="23" t="s">
        <v>678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 t="shared" si="2"/>
        <v>Propriedade para abrir: é.janela.de.batente</v>
      </c>
      <c r="V4" s="7" t="str">
        <f t="shared" si="3"/>
        <v xml:space="preserve">Dado para abrir: janela.de.batente ( xsd:string ) </v>
      </c>
      <c r="W4" s="22" t="s">
        <v>206</v>
      </c>
      <c r="X4" s="25" t="s">
        <v>1123</v>
      </c>
      <c r="Y4" s="25" t="s">
        <v>0</v>
      </c>
    </row>
    <row r="5" spans="1:25" s="9" customFormat="1" ht="6" customHeight="1" x14ac:dyDescent="0.3">
      <c r="A5" s="4">
        <v>5</v>
      </c>
      <c r="B5" s="13" t="s">
        <v>37</v>
      </c>
      <c r="C5" s="30" t="str">
        <f t="shared" si="0"/>
        <v>p.abrir</v>
      </c>
      <c r="D5" s="8" t="str">
        <f t="shared" si="1"/>
        <v>é.janela.de.correr</v>
      </c>
      <c r="E5" s="12" t="s">
        <v>38</v>
      </c>
      <c r="F5" s="23" t="str">
        <f t="shared" si="4"/>
        <v>d.abrir</v>
      </c>
      <c r="G5" s="23" t="s">
        <v>679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 t="shared" si="2"/>
        <v>Propriedade para abrir: é.janela.de.correr</v>
      </c>
      <c r="V5" s="7" t="str">
        <f t="shared" si="3"/>
        <v xml:space="preserve">Dado para abrir: janela.de.correr ( xsd:string ) </v>
      </c>
      <c r="W5" s="22" t="s">
        <v>205</v>
      </c>
      <c r="X5" s="25" t="s">
        <v>1124</v>
      </c>
      <c r="Y5" s="25" t="s">
        <v>0</v>
      </c>
    </row>
    <row r="6" spans="1:25" s="9" customFormat="1" ht="6" customHeight="1" x14ac:dyDescent="0.3">
      <c r="A6" s="4">
        <v>6</v>
      </c>
      <c r="B6" s="13" t="s">
        <v>37</v>
      </c>
      <c r="C6" s="30" t="str">
        <f t="shared" si="0"/>
        <v>p.abrir</v>
      </c>
      <c r="D6" s="8" t="str">
        <f t="shared" si="1"/>
        <v>é.janela.basculante</v>
      </c>
      <c r="E6" s="12" t="s">
        <v>38</v>
      </c>
      <c r="F6" s="23" t="str">
        <f t="shared" si="4"/>
        <v>d.abrir</v>
      </c>
      <c r="G6" s="23" t="s">
        <v>680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 t="shared" si="2"/>
        <v>Propriedade para abrir: é.janela.basculante</v>
      </c>
      <c r="V6" s="7" t="str">
        <f t="shared" si="3"/>
        <v xml:space="preserve">Dado para abrir: janela.basculante ( xsd:string ) </v>
      </c>
      <c r="W6" s="22" t="s">
        <v>207</v>
      </c>
      <c r="X6" s="25" t="s">
        <v>1125</v>
      </c>
      <c r="Y6" s="25" t="s">
        <v>0</v>
      </c>
    </row>
    <row r="7" spans="1:25" s="9" customFormat="1" ht="6" customHeight="1" x14ac:dyDescent="0.3">
      <c r="A7" s="4">
        <v>7</v>
      </c>
      <c r="B7" s="13" t="s">
        <v>37</v>
      </c>
      <c r="C7" s="30" t="str">
        <f t="shared" si="0"/>
        <v>p.abrir</v>
      </c>
      <c r="D7" s="8" t="str">
        <f t="shared" si="1"/>
        <v>é.janela.pivotante</v>
      </c>
      <c r="E7" s="12" t="s">
        <v>38</v>
      </c>
      <c r="F7" s="23" t="str">
        <f t="shared" si="4"/>
        <v>d.abrir</v>
      </c>
      <c r="G7" s="23" t="s">
        <v>681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 t="shared" si="2"/>
        <v>Propriedade para abrir: é.janela.pivotante</v>
      </c>
      <c r="V7" s="7" t="str">
        <f t="shared" si="3"/>
        <v xml:space="preserve">Dado para abrir: janela.pivotante ( xsd:string ) </v>
      </c>
      <c r="W7" s="22" t="s">
        <v>208</v>
      </c>
      <c r="X7" s="25" t="s">
        <v>1126</v>
      </c>
      <c r="Y7" s="25" t="s">
        <v>0</v>
      </c>
    </row>
    <row r="8" spans="1:25" s="9" customFormat="1" ht="6" customHeight="1" x14ac:dyDescent="0.3">
      <c r="A8" s="4">
        <v>8</v>
      </c>
      <c r="B8" s="13" t="s">
        <v>37</v>
      </c>
      <c r="C8" s="30" t="str">
        <f t="shared" si="0"/>
        <v>p.abrir</v>
      </c>
      <c r="D8" s="8" t="str">
        <f t="shared" si="1"/>
        <v>é.janela.maxim.ar</v>
      </c>
      <c r="E8" s="12" t="s">
        <v>38</v>
      </c>
      <c r="F8" s="23" t="str">
        <f t="shared" si="4"/>
        <v>d.abrir</v>
      </c>
      <c r="G8" s="23" t="s">
        <v>682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 t="shared" si="2"/>
        <v>Propriedade para abrir: é.janela.maxim.ar</v>
      </c>
      <c r="V8" s="7" t="str">
        <f t="shared" si="3"/>
        <v xml:space="preserve">Dado para abrir: janela.maxim.ar ( xsd:string ) </v>
      </c>
      <c r="W8" s="22" t="s">
        <v>210</v>
      </c>
      <c r="X8" s="25" t="s">
        <v>1127</v>
      </c>
      <c r="Y8" s="25" t="s">
        <v>0</v>
      </c>
    </row>
    <row r="9" spans="1:25" s="9" customFormat="1" ht="6" customHeight="1" x14ac:dyDescent="0.3">
      <c r="A9" s="4">
        <v>9</v>
      </c>
      <c r="B9" s="13" t="s">
        <v>37</v>
      </c>
      <c r="C9" s="30" t="str">
        <f t="shared" si="0"/>
        <v>p.abrir</v>
      </c>
      <c r="D9" s="8" t="str">
        <f t="shared" si="1"/>
        <v>é.janela.guilhotina</v>
      </c>
      <c r="E9" s="12" t="s">
        <v>38</v>
      </c>
      <c r="F9" s="23" t="str">
        <f t="shared" si="4"/>
        <v>d.abrir</v>
      </c>
      <c r="G9" s="23" t="s">
        <v>683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 t="shared" si="2"/>
        <v>Propriedade para abrir: é.janela.guilhotina</v>
      </c>
      <c r="V9" s="7" t="str">
        <f t="shared" si="3"/>
        <v xml:space="preserve">Dado para abrir: janela.guilhotina ( xsd:string ) </v>
      </c>
      <c r="W9" s="22" t="s">
        <v>209</v>
      </c>
      <c r="X9" s="25" t="s">
        <v>1128</v>
      </c>
      <c r="Y9" s="25" t="s">
        <v>0</v>
      </c>
    </row>
    <row r="10" spans="1:25" s="9" customFormat="1" ht="6" customHeight="1" x14ac:dyDescent="0.3">
      <c r="A10" s="4">
        <v>10</v>
      </c>
      <c r="B10" s="13" t="s">
        <v>37</v>
      </c>
      <c r="C10" s="30" t="str">
        <f t="shared" si="0"/>
        <v>p.abrir</v>
      </c>
      <c r="D10" s="8" t="str">
        <f t="shared" si="1"/>
        <v>é.janela.integral</v>
      </c>
      <c r="E10" s="12" t="s">
        <v>38</v>
      </c>
      <c r="F10" s="23" t="str">
        <f t="shared" si="4"/>
        <v>d.abrir</v>
      </c>
      <c r="G10" s="23" t="s">
        <v>684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 t="shared" si="2"/>
        <v>Propriedade para abrir: é.janela.integral</v>
      </c>
      <c r="V10" s="7" t="str">
        <f t="shared" si="3"/>
        <v xml:space="preserve">Dado para abrir: janela.integral ( xsd:string ) </v>
      </c>
      <c r="W10" s="22" t="s">
        <v>211</v>
      </c>
      <c r="X10" s="25" t="s">
        <v>1129</v>
      </c>
      <c r="Y10" s="25" t="s">
        <v>0</v>
      </c>
    </row>
    <row r="11" spans="1:25" s="9" customFormat="1" ht="6" customHeight="1" x14ac:dyDescent="0.3">
      <c r="A11" s="4">
        <v>11</v>
      </c>
      <c r="B11" s="13" t="s">
        <v>37</v>
      </c>
      <c r="C11" s="30" t="str">
        <f t="shared" si="0"/>
        <v>p.abrir</v>
      </c>
      <c r="D11" s="8" t="str">
        <f t="shared" si="1"/>
        <v>é.claraboia</v>
      </c>
      <c r="E11" s="12" t="s">
        <v>38</v>
      </c>
      <c r="F11" s="23" t="str">
        <f t="shared" si="4"/>
        <v>d.abrir</v>
      </c>
      <c r="G11" s="23" t="s">
        <v>685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 t="shared" si="2"/>
        <v>Propriedade para abrir: é.claraboia</v>
      </c>
      <c r="V11" s="7" t="str">
        <f t="shared" si="3"/>
        <v xml:space="preserve">Dado para abrir: claraboia ( xsd:string ) </v>
      </c>
      <c r="W11" s="22" t="s">
        <v>161</v>
      </c>
      <c r="X11" s="25" t="s">
        <v>1130</v>
      </c>
      <c r="Y11" s="25" t="s">
        <v>0</v>
      </c>
    </row>
    <row r="12" spans="1:25" s="9" customFormat="1" ht="6" customHeight="1" x14ac:dyDescent="0.3">
      <c r="A12" s="4">
        <v>12</v>
      </c>
      <c r="B12" s="13" t="s">
        <v>37</v>
      </c>
      <c r="C12" s="30" t="str">
        <f t="shared" si="0"/>
        <v>p.abrir</v>
      </c>
      <c r="D12" s="8" t="str">
        <f t="shared" si="1"/>
        <v>é.claraboia.fixa</v>
      </c>
      <c r="E12" s="12" t="s">
        <v>38</v>
      </c>
      <c r="F12" s="23" t="str">
        <f t="shared" si="4"/>
        <v>d.abrir</v>
      </c>
      <c r="G12" s="23" t="s">
        <v>686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 t="shared" si="2"/>
        <v>Propriedade para abrir: é.claraboia.fixa</v>
      </c>
      <c r="V12" s="7" t="str">
        <f t="shared" si="3"/>
        <v xml:space="preserve">Dado para abrir: claraboia.fixa ( xsd:string ) </v>
      </c>
      <c r="W12" s="22" t="s">
        <v>212</v>
      </c>
      <c r="X12" s="25" t="s">
        <v>1131</v>
      </c>
      <c r="Y12" s="25" t="s">
        <v>0</v>
      </c>
    </row>
    <row r="13" spans="1:25" s="9" customFormat="1" ht="6" customHeight="1" x14ac:dyDescent="0.3">
      <c r="A13" s="4">
        <v>13</v>
      </c>
      <c r="B13" s="13" t="s">
        <v>37</v>
      </c>
      <c r="C13" s="30" t="str">
        <f t="shared" si="0"/>
        <v>p.abrir</v>
      </c>
      <c r="D13" s="8" t="str">
        <f t="shared" si="1"/>
        <v>é.claraboia.ventilada</v>
      </c>
      <c r="E13" s="12" t="s">
        <v>38</v>
      </c>
      <c r="F13" s="23" t="str">
        <f t="shared" si="4"/>
        <v>d.abrir</v>
      </c>
      <c r="G13" s="23" t="s">
        <v>687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 t="shared" si="2"/>
        <v>Propriedade para abrir: é.claraboia.ventilada</v>
      </c>
      <c r="V13" s="7" t="str">
        <f t="shared" si="3"/>
        <v xml:space="preserve">Dado para abrir: claraboia.ventilada ( xsd:string ) </v>
      </c>
      <c r="W13" s="22" t="s">
        <v>213</v>
      </c>
      <c r="X13" s="25" t="s">
        <v>1132</v>
      </c>
      <c r="Y13" s="25" t="s">
        <v>0</v>
      </c>
    </row>
    <row r="14" spans="1:25" s="9" customFormat="1" ht="6" customHeight="1" x14ac:dyDescent="0.3">
      <c r="A14" s="4">
        <v>14</v>
      </c>
      <c r="B14" s="13" t="s">
        <v>37</v>
      </c>
      <c r="C14" s="30" t="str">
        <f t="shared" si="0"/>
        <v>p.abrir</v>
      </c>
      <c r="D14" s="8" t="str">
        <f t="shared" si="1"/>
        <v>é.claraboia.cúpula</v>
      </c>
      <c r="E14" s="12" t="s">
        <v>38</v>
      </c>
      <c r="F14" s="23" t="str">
        <f t="shared" si="4"/>
        <v>d.abrir</v>
      </c>
      <c r="G14" s="23" t="s">
        <v>688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 t="shared" si="2"/>
        <v>Propriedade para abrir: é.claraboia.cúpula</v>
      </c>
      <c r="V14" s="7" t="str">
        <f t="shared" si="3"/>
        <v xml:space="preserve">Dado para abrir: claraboia.cúpula ( xsd:string ) </v>
      </c>
      <c r="W14" s="22" t="s">
        <v>214</v>
      </c>
      <c r="X14" s="25" t="s">
        <v>1133</v>
      </c>
      <c r="Y14" s="25" t="s">
        <v>0</v>
      </c>
    </row>
    <row r="15" spans="1:25" s="9" customFormat="1" ht="6" customHeight="1" x14ac:dyDescent="0.3">
      <c r="A15" s="4">
        <v>15</v>
      </c>
      <c r="B15" s="13" t="s">
        <v>37</v>
      </c>
      <c r="C15" s="30" t="str">
        <f t="shared" si="0"/>
        <v>p.abrir</v>
      </c>
      <c r="D15" s="8" t="str">
        <f t="shared" si="1"/>
        <v>é.claraboia.prismática</v>
      </c>
      <c r="E15" s="12" t="s">
        <v>38</v>
      </c>
      <c r="F15" s="23" t="str">
        <f t="shared" si="4"/>
        <v>d.abrir</v>
      </c>
      <c r="G15" s="23" t="s">
        <v>689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 t="shared" si="2"/>
        <v>Propriedade para abrir: é.claraboia.prismática</v>
      </c>
      <c r="V15" s="7" t="str">
        <f t="shared" si="3"/>
        <v xml:space="preserve">Dado para abrir: claraboia.prismática ( xsd:string ) </v>
      </c>
      <c r="W15" s="22" t="s">
        <v>215</v>
      </c>
      <c r="X15" s="25" t="s">
        <v>1134</v>
      </c>
      <c r="Y15" s="25" t="s">
        <v>0</v>
      </c>
    </row>
    <row r="16" spans="1:25" s="9" customFormat="1" ht="6" customHeight="1" x14ac:dyDescent="0.3">
      <c r="A16" s="4">
        <v>16</v>
      </c>
      <c r="B16" s="13" t="s">
        <v>37</v>
      </c>
      <c r="C16" s="30" t="str">
        <f t="shared" si="0"/>
        <v>p.abrir</v>
      </c>
      <c r="D16" s="8" t="str">
        <f t="shared" si="1"/>
        <v>é.claraboia.tubular</v>
      </c>
      <c r="E16" s="12" t="s">
        <v>38</v>
      </c>
      <c r="F16" s="23" t="str">
        <f t="shared" si="4"/>
        <v>d.abrir</v>
      </c>
      <c r="G16" s="23" t="s">
        <v>690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 t="shared" si="2"/>
        <v>Propriedade para abrir: é.claraboia.tubular</v>
      </c>
      <c r="V16" s="7" t="str">
        <f t="shared" si="3"/>
        <v xml:space="preserve">Dado para abrir: claraboia.tubular ( xsd:string ) </v>
      </c>
      <c r="W16" s="22" t="s">
        <v>216</v>
      </c>
      <c r="X16" s="25" t="s">
        <v>1135</v>
      </c>
      <c r="Y16" s="25" t="s">
        <v>0</v>
      </c>
    </row>
    <row r="17" spans="1:25" s="9" customFormat="1" ht="6" customHeight="1" x14ac:dyDescent="0.3">
      <c r="A17" s="4">
        <v>17</v>
      </c>
      <c r="B17" s="13" t="s">
        <v>37</v>
      </c>
      <c r="C17" s="33" t="str">
        <f t="shared" si="0"/>
        <v>p.acontecer</v>
      </c>
      <c r="D17" s="8" t="str">
        <f t="shared" si="1"/>
        <v>é.amanhecer</v>
      </c>
      <c r="E17" s="12" t="s">
        <v>38</v>
      </c>
      <c r="F17" s="21" t="s">
        <v>1084</v>
      </c>
      <c r="G17" s="5" t="s">
        <v>691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8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 t="shared" si="2"/>
        <v>Propriedade para acontecer: é.amanhecer</v>
      </c>
      <c r="V17" s="7" t="str">
        <f t="shared" si="3"/>
        <v xml:space="preserve">Dado para acontecer: amanhecer ( xsd:dateTime ) </v>
      </c>
      <c r="W17" s="7" t="s">
        <v>80</v>
      </c>
      <c r="X17" s="25" t="s">
        <v>1136</v>
      </c>
      <c r="Y17" s="25" t="s">
        <v>0</v>
      </c>
    </row>
    <row r="18" spans="1:25" s="9" customFormat="1" ht="6" customHeight="1" x14ac:dyDescent="0.3">
      <c r="A18" s="4">
        <v>18</v>
      </c>
      <c r="B18" s="13" t="s">
        <v>37</v>
      </c>
      <c r="C18" s="30" t="str">
        <f t="shared" si="0"/>
        <v>p.acontecer</v>
      </c>
      <c r="D18" s="8" t="str">
        <f t="shared" si="1"/>
        <v>é.anoitecer</v>
      </c>
      <c r="E18" s="12" t="s">
        <v>38</v>
      </c>
      <c r="F18" s="23" t="str">
        <f t="shared" ref="F18:F23" si="5">F17</f>
        <v>d.acontecer</v>
      </c>
      <c r="G18" s="5" t="s">
        <v>692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8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 t="shared" si="2"/>
        <v>Propriedade para acontecer: é.anoitecer</v>
      </c>
      <c r="V18" s="7" t="str">
        <f t="shared" si="3"/>
        <v xml:space="preserve">Dado para acontecer: anoitecer ( xsd:dateTime ) </v>
      </c>
      <c r="W18" s="7" t="s">
        <v>81</v>
      </c>
      <c r="X18" s="25" t="s">
        <v>1137</v>
      </c>
      <c r="Y18" s="25" t="s">
        <v>0</v>
      </c>
    </row>
    <row r="19" spans="1:25" s="9" customFormat="1" ht="6" customHeight="1" x14ac:dyDescent="0.3">
      <c r="A19" s="4">
        <v>19</v>
      </c>
      <c r="B19" s="13" t="s">
        <v>37</v>
      </c>
      <c r="C19" s="30" t="str">
        <f t="shared" si="0"/>
        <v>p.acontecer</v>
      </c>
      <c r="D19" s="8" t="str">
        <f t="shared" si="1"/>
        <v>é.meiodia</v>
      </c>
      <c r="E19" s="12" t="s">
        <v>38</v>
      </c>
      <c r="F19" s="23" t="str">
        <f t="shared" si="5"/>
        <v>d.acontecer</v>
      </c>
      <c r="G19" s="5" t="s">
        <v>693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8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 t="shared" si="2"/>
        <v>Propriedade para acontecer: é.meiodia</v>
      </c>
      <c r="V19" s="7" t="str">
        <f t="shared" si="3"/>
        <v xml:space="preserve">Dado para acontecer: meiodia ( xsd:dateTime ) </v>
      </c>
      <c r="W19" s="7" t="s">
        <v>54</v>
      </c>
      <c r="X19" s="25" t="s">
        <v>1138</v>
      </c>
      <c r="Y19" s="25" t="s">
        <v>0</v>
      </c>
    </row>
    <row r="20" spans="1:25" s="9" customFormat="1" ht="6" customHeight="1" x14ac:dyDescent="0.3">
      <c r="A20" s="4">
        <v>20</v>
      </c>
      <c r="B20" s="13" t="s">
        <v>37</v>
      </c>
      <c r="C20" s="30" t="str">
        <f t="shared" si="0"/>
        <v>p.acontecer</v>
      </c>
      <c r="D20" s="8" t="str">
        <f t="shared" si="1"/>
        <v>é.meiodia.solar</v>
      </c>
      <c r="E20" s="12" t="s">
        <v>38</v>
      </c>
      <c r="F20" s="23" t="str">
        <f t="shared" si="5"/>
        <v>d.acontecer</v>
      </c>
      <c r="G20" s="5" t="s">
        <v>694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8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 t="shared" si="2"/>
        <v>Propriedade para acontecer: é.meiodia.solar</v>
      </c>
      <c r="V20" s="7" t="str">
        <f t="shared" si="3"/>
        <v xml:space="preserve">Dado para acontecer: meiodia.solar ( xsd:dateTime ) </v>
      </c>
      <c r="W20" s="7" t="s">
        <v>55</v>
      </c>
      <c r="X20" s="25" t="s">
        <v>1139</v>
      </c>
      <c r="Y20" s="25" t="s">
        <v>0</v>
      </c>
    </row>
    <row r="21" spans="1:25" s="9" customFormat="1" ht="6" customHeight="1" x14ac:dyDescent="0.3">
      <c r="A21" s="4">
        <v>21</v>
      </c>
      <c r="B21" s="13" t="s">
        <v>37</v>
      </c>
      <c r="C21" s="30" t="str">
        <f t="shared" si="0"/>
        <v>p.acontecer</v>
      </c>
      <c r="D21" s="8" t="str">
        <f t="shared" si="1"/>
        <v>é.equinócio.de.primavera</v>
      </c>
      <c r="E21" s="12" t="s">
        <v>38</v>
      </c>
      <c r="F21" s="23" t="str">
        <f t="shared" si="5"/>
        <v>d.acontecer</v>
      </c>
      <c r="G21" s="5" t="s">
        <v>695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8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 t="shared" si="2"/>
        <v>Propriedade para acontecer: é.equinócio.de.primavera</v>
      </c>
      <c r="V21" s="7" t="str">
        <f t="shared" si="3"/>
        <v xml:space="preserve">Dado para acontecer: equinócio.de.primavera ( xsd:string ) </v>
      </c>
      <c r="W21" s="7" t="s">
        <v>82</v>
      </c>
      <c r="X21" s="36">
        <v>45921</v>
      </c>
      <c r="Y21" s="25" t="s">
        <v>0</v>
      </c>
    </row>
    <row r="22" spans="1:25" s="9" customFormat="1" ht="6" customHeight="1" x14ac:dyDescent="0.3">
      <c r="A22" s="4">
        <v>22</v>
      </c>
      <c r="B22" s="13" t="s">
        <v>37</v>
      </c>
      <c r="C22" s="30" t="str">
        <f t="shared" si="0"/>
        <v>p.acontecer</v>
      </c>
      <c r="D22" s="8" t="str">
        <f t="shared" si="1"/>
        <v>é.equinócio.de.outono</v>
      </c>
      <c r="E22" s="12" t="s">
        <v>38</v>
      </c>
      <c r="F22" s="23" t="str">
        <f t="shared" si="5"/>
        <v>d.acontecer</v>
      </c>
      <c r="G22" s="5" t="s">
        <v>696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8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 t="shared" si="2"/>
        <v>Propriedade para acontecer: é.equinócio.de.outono</v>
      </c>
      <c r="V22" s="7" t="str">
        <f t="shared" si="3"/>
        <v xml:space="preserve">Dado para acontecer: equinócio.de.outono ( xsd:string ) </v>
      </c>
      <c r="W22" s="7" t="s">
        <v>83</v>
      </c>
      <c r="X22" s="36">
        <v>45737</v>
      </c>
      <c r="Y22" s="25" t="s">
        <v>0</v>
      </c>
    </row>
    <row r="23" spans="1:25" s="9" customFormat="1" ht="6" customHeight="1" x14ac:dyDescent="0.3">
      <c r="A23" s="4">
        <v>23</v>
      </c>
      <c r="B23" s="13" t="s">
        <v>37</v>
      </c>
      <c r="C23" s="30" t="str">
        <f t="shared" si="0"/>
        <v>p.acontecer</v>
      </c>
      <c r="D23" s="8" t="str">
        <f t="shared" si="1"/>
        <v>é.solstício.de.verão</v>
      </c>
      <c r="E23" s="12" t="s">
        <v>38</v>
      </c>
      <c r="F23" s="23" t="str">
        <f t="shared" si="5"/>
        <v>d.acontecer</v>
      </c>
      <c r="G23" s="5" t="s">
        <v>697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8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 t="shared" si="2"/>
        <v>Propriedade para acontecer: é.solstício.de.verão</v>
      </c>
      <c r="V23" s="7" t="str">
        <f t="shared" si="3"/>
        <v xml:space="preserve">Dado para acontecer: solstício.de.verão ( xsd:string ) </v>
      </c>
      <c r="W23" s="7" t="s">
        <v>84</v>
      </c>
      <c r="X23" s="36">
        <v>46012</v>
      </c>
      <c r="Y23" s="25" t="s">
        <v>0</v>
      </c>
    </row>
    <row r="24" spans="1:25" s="9" customFormat="1" ht="6" customHeight="1" x14ac:dyDescent="0.3">
      <c r="A24" s="4">
        <v>24</v>
      </c>
      <c r="B24" s="13" t="s">
        <v>37</v>
      </c>
      <c r="C24" s="30" t="str">
        <f t="shared" si="0"/>
        <v>p.acontecer</v>
      </c>
      <c r="D24" s="8" t="str">
        <f t="shared" si="1"/>
        <v>é.solstício.de.inverno</v>
      </c>
      <c r="E24" s="12" t="s">
        <v>38</v>
      </c>
      <c r="F24" s="23" t="str">
        <f>F22</f>
        <v>d.acontecer</v>
      </c>
      <c r="G24" s="5" t="s">
        <v>698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8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 t="shared" si="2"/>
        <v>Propriedade para acontecer: é.solstício.de.inverno</v>
      </c>
      <c r="V24" s="7" t="str">
        <f t="shared" si="3"/>
        <v xml:space="preserve">Dado para acontecer: solstício.de.inverno ( xsd:string ) </v>
      </c>
      <c r="W24" s="7" t="s">
        <v>85</v>
      </c>
      <c r="X24" s="36">
        <v>45829</v>
      </c>
      <c r="Y24" s="25" t="s">
        <v>0</v>
      </c>
    </row>
    <row r="25" spans="1:25" s="9" customFormat="1" ht="6" customHeight="1" x14ac:dyDescent="0.3">
      <c r="A25" s="4">
        <v>25</v>
      </c>
      <c r="B25" s="13" t="s">
        <v>37</v>
      </c>
      <c r="C25" s="33" t="str">
        <f t="shared" si="0"/>
        <v>p.administrar</v>
      </c>
      <c r="D25" s="8" t="str">
        <f t="shared" si="1"/>
        <v>é.órgão</v>
      </c>
      <c r="E25" s="12" t="s">
        <v>38</v>
      </c>
      <c r="F25" s="24" t="s">
        <v>1085</v>
      </c>
      <c r="G25" s="5" t="s">
        <v>701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8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 t="shared" si="2"/>
        <v>Propriedade para administrar: é.órgão</v>
      </c>
      <c r="V25" s="7" t="str">
        <f t="shared" si="3"/>
        <v xml:space="preserve">Dado para administrar: órgão ( xsd:string ) </v>
      </c>
      <c r="W25" s="7" t="s">
        <v>390</v>
      </c>
      <c r="X25" s="25" t="s">
        <v>257</v>
      </c>
      <c r="Y25" s="25" t="s">
        <v>0</v>
      </c>
    </row>
    <row r="26" spans="1:25" s="9" customFormat="1" ht="6" customHeight="1" x14ac:dyDescent="0.3">
      <c r="A26" s="4">
        <v>26</v>
      </c>
      <c r="B26" s="13" t="s">
        <v>37</v>
      </c>
      <c r="C26" s="30" t="str">
        <f t="shared" si="0"/>
        <v>p.administrar</v>
      </c>
      <c r="D26" s="8" t="str">
        <f t="shared" si="1"/>
        <v>é.organismo</v>
      </c>
      <c r="E26" s="12" t="s">
        <v>38</v>
      </c>
      <c r="F26" s="23" t="str">
        <f t="shared" ref="F26:F32" si="6">F25</f>
        <v>d.administrar</v>
      </c>
      <c r="G26" s="5" t="s">
        <v>702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8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 t="shared" si="2"/>
        <v>Propriedade para administrar: é.organismo</v>
      </c>
      <c r="V26" s="7" t="str">
        <f t="shared" si="3"/>
        <v xml:space="preserve">Dado para administrar: organismo ( xsd:string ) </v>
      </c>
      <c r="W26" s="7" t="s">
        <v>391</v>
      </c>
      <c r="X26" s="25" t="s">
        <v>258</v>
      </c>
      <c r="Y26" s="25" t="s">
        <v>0</v>
      </c>
    </row>
    <row r="27" spans="1:25" s="9" customFormat="1" ht="6" customHeight="1" x14ac:dyDescent="0.3">
      <c r="A27" s="4">
        <v>27</v>
      </c>
      <c r="B27" s="13" t="s">
        <v>37</v>
      </c>
      <c r="C27" s="30" t="str">
        <f t="shared" si="0"/>
        <v>p.administrar</v>
      </c>
      <c r="D27" s="8" t="str">
        <f t="shared" si="1"/>
        <v>é.fundação</v>
      </c>
      <c r="E27" s="12" t="s">
        <v>38</v>
      </c>
      <c r="F27" s="23" t="str">
        <f t="shared" si="6"/>
        <v>d.administrar</v>
      </c>
      <c r="G27" s="5" t="s">
        <v>703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8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 t="shared" si="2"/>
        <v>Propriedade para administrar: é.fundação</v>
      </c>
      <c r="V27" s="7" t="str">
        <f t="shared" si="3"/>
        <v xml:space="preserve">Dado para administrar: fundação ( xsd:string ) </v>
      </c>
      <c r="W27" s="7" t="s">
        <v>278</v>
      </c>
      <c r="X27" s="25" t="s">
        <v>271</v>
      </c>
      <c r="Y27" s="25" t="s">
        <v>0</v>
      </c>
    </row>
    <row r="28" spans="1:25" s="9" customFormat="1" ht="6" customHeight="1" x14ac:dyDescent="0.3">
      <c r="A28" s="4">
        <v>28</v>
      </c>
      <c r="B28" s="13" t="s">
        <v>37</v>
      </c>
      <c r="C28" s="30" t="str">
        <f t="shared" si="0"/>
        <v>p.administrar</v>
      </c>
      <c r="D28" s="8" t="str">
        <f t="shared" si="1"/>
        <v>é.autarquia</v>
      </c>
      <c r="E28" s="12" t="s">
        <v>38</v>
      </c>
      <c r="F28" s="23" t="str">
        <f t="shared" si="6"/>
        <v>d.administrar</v>
      </c>
      <c r="G28" s="5" t="s">
        <v>704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8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 t="shared" si="2"/>
        <v>Propriedade para administrar: é.autarquia</v>
      </c>
      <c r="V28" s="7" t="str">
        <f t="shared" si="3"/>
        <v xml:space="preserve">Dado para administrar: autarquia ( xsd:string ) </v>
      </c>
      <c r="W28" s="7" t="s">
        <v>277</v>
      </c>
      <c r="X28" s="25" t="s">
        <v>272</v>
      </c>
      <c r="Y28" s="25" t="s">
        <v>0</v>
      </c>
    </row>
    <row r="29" spans="1:25" s="9" customFormat="1" ht="6" customHeight="1" x14ac:dyDescent="0.3">
      <c r="A29" s="4">
        <v>29</v>
      </c>
      <c r="B29" s="13" t="s">
        <v>37</v>
      </c>
      <c r="C29" s="30" t="str">
        <f t="shared" si="0"/>
        <v>p.administrar</v>
      </c>
      <c r="D29" s="8" t="str">
        <f t="shared" si="1"/>
        <v>é.público</v>
      </c>
      <c r="E29" s="12" t="s">
        <v>38</v>
      </c>
      <c r="F29" s="23" t="str">
        <f t="shared" si="6"/>
        <v>d.administrar</v>
      </c>
      <c r="G29" s="5" t="s">
        <v>705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8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 t="shared" si="2"/>
        <v>Propriedade para administrar: é.público</v>
      </c>
      <c r="V29" s="7" t="str">
        <f t="shared" si="3"/>
        <v xml:space="preserve">Dado para administrar: público ( xsd:string ) </v>
      </c>
      <c r="W29" s="7" t="s">
        <v>274</v>
      </c>
      <c r="X29" s="25" t="s">
        <v>273</v>
      </c>
      <c r="Y29" s="25" t="s">
        <v>0</v>
      </c>
    </row>
    <row r="30" spans="1:25" s="9" customFormat="1" ht="6" customHeight="1" x14ac:dyDescent="0.3">
      <c r="A30" s="4">
        <v>30</v>
      </c>
      <c r="B30" s="13" t="s">
        <v>37</v>
      </c>
      <c r="C30" s="30" t="str">
        <f t="shared" si="0"/>
        <v>p.administrar</v>
      </c>
      <c r="D30" s="8" t="str">
        <f t="shared" si="1"/>
        <v>é.privado</v>
      </c>
      <c r="E30" s="12" t="s">
        <v>38</v>
      </c>
      <c r="F30" s="23" t="str">
        <f t="shared" si="6"/>
        <v>d.administrar</v>
      </c>
      <c r="G30" s="5" t="s">
        <v>706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8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 t="shared" si="2"/>
        <v>Propriedade para administrar: é.privado</v>
      </c>
      <c r="V30" s="7" t="str">
        <f t="shared" si="3"/>
        <v xml:space="preserve">Dado para administrar: privado ( xsd:string ) </v>
      </c>
      <c r="W30" s="7" t="s">
        <v>275</v>
      </c>
      <c r="X30" s="25" t="s">
        <v>308</v>
      </c>
      <c r="Y30" s="25" t="s">
        <v>0</v>
      </c>
    </row>
    <row r="31" spans="1:25" s="9" customFormat="1" ht="6" customHeight="1" x14ac:dyDescent="0.3">
      <c r="A31" s="4">
        <v>31</v>
      </c>
      <c r="B31" s="13" t="s">
        <v>37</v>
      </c>
      <c r="C31" s="30" t="str">
        <f t="shared" si="0"/>
        <v>p.administrar</v>
      </c>
      <c r="D31" s="8" t="str">
        <f t="shared" si="1"/>
        <v>é.privativo</v>
      </c>
      <c r="E31" s="12" t="s">
        <v>38</v>
      </c>
      <c r="F31" s="23" t="str">
        <f t="shared" si="6"/>
        <v>d.administrar</v>
      </c>
      <c r="G31" s="5" t="s">
        <v>707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8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 t="shared" si="2"/>
        <v>Propriedade para administrar: é.privativo</v>
      </c>
      <c r="V31" s="7" t="str">
        <f t="shared" si="3"/>
        <v xml:space="preserve">Dado para administrar: privativo ( xsd:string ) </v>
      </c>
      <c r="W31" s="7" t="s">
        <v>276</v>
      </c>
      <c r="X31" s="25" t="s">
        <v>309</v>
      </c>
      <c r="Y31" s="25" t="s">
        <v>0</v>
      </c>
    </row>
    <row r="32" spans="1:25" s="9" customFormat="1" ht="6" customHeight="1" x14ac:dyDescent="0.3">
      <c r="A32" s="4">
        <v>32</v>
      </c>
      <c r="B32" s="13" t="s">
        <v>37</v>
      </c>
      <c r="C32" s="30" t="str">
        <f t="shared" si="0"/>
        <v>p.administrar</v>
      </c>
      <c r="D32" s="8" t="str">
        <f t="shared" si="1"/>
        <v>é.tipo.de.organização</v>
      </c>
      <c r="E32" s="12" t="s">
        <v>38</v>
      </c>
      <c r="F32" s="23" t="str">
        <f t="shared" si="6"/>
        <v>d.administrar</v>
      </c>
      <c r="G32" s="5" t="s">
        <v>708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8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 t="shared" si="2"/>
        <v>Propriedade para administrar: é.tipo.de.organização</v>
      </c>
      <c r="V32" s="7" t="str">
        <f t="shared" si="3"/>
        <v xml:space="preserve">Dado para administrar: tipo.de.organização ( xsd:string ) </v>
      </c>
      <c r="W32" s="7" t="s">
        <v>635</v>
      </c>
      <c r="X32" s="25" t="s">
        <v>310</v>
      </c>
      <c r="Y32" s="25" t="s">
        <v>0</v>
      </c>
    </row>
    <row r="33" spans="1:25" s="9" customFormat="1" ht="6" customHeight="1" x14ac:dyDescent="0.3">
      <c r="A33" s="4">
        <v>33</v>
      </c>
      <c r="B33" s="13" t="s">
        <v>37</v>
      </c>
      <c r="C33" s="30" t="str">
        <f t="shared" si="0"/>
        <v>p.administrar</v>
      </c>
      <c r="D33" s="8" t="str">
        <f t="shared" si="1"/>
        <v>é.cobertura.temporal.inicial</v>
      </c>
      <c r="E33" s="12" t="s">
        <v>38</v>
      </c>
      <c r="F33" s="23" t="str">
        <f>F31</f>
        <v>d.administrar</v>
      </c>
      <c r="G33" s="5" t="s">
        <v>709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8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 t="shared" si="2"/>
        <v>Propriedade para administrar: é.cobertura.temporal.inicial</v>
      </c>
      <c r="V33" s="7" t="str">
        <f t="shared" si="3"/>
        <v xml:space="preserve">Dado para administrar: cobertura.temporal.inicial ( xsd:string ) </v>
      </c>
      <c r="W33" s="31" t="s">
        <v>668</v>
      </c>
      <c r="X33" s="25" t="s">
        <v>311</v>
      </c>
      <c r="Y33" s="25" t="s">
        <v>0</v>
      </c>
    </row>
    <row r="34" spans="1:25" s="9" customFormat="1" ht="6" customHeight="1" x14ac:dyDescent="0.3">
      <c r="A34" s="4">
        <v>34</v>
      </c>
      <c r="B34" s="13" t="s">
        <v>37</v>
      </c>
      <c r="C34" s="30" t="str">
        <f t="shared" si="0"/>
        <v>p.administrar</v>
      </c>
      <c r="D34" s="8" t="str">
        <f t="shared" si="1"/>
        <v>é.atividade.fim</v>
      </c>
      <c r="E34" s="12" t="s">
        <v>38</v>
      </c>
      <c r="F34" s="23" t="str">
        <f>F32</f>
        <v>d.administrar</v>
      </c>
      <c r="G34" s="5" t="s">
        <v>1329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8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 t="shared" si="2"/>
        <v>Propriedade para administrar: é.atividade.fim</v>
      </c>
      <c r="V34" s="7" t="str">
        <f t="shared" si="3"/>
        <v xml:space="preserve">Dado para administrar: atividade.fim ( xsd:string ) </v>
      </c>
      <c r="W34" s="31" t="s">
        <v>1331</v>
      </c>
      <c r="X34" s="25" t="s">
        <v>312</v>
      </c>
      <c r="Y34" s="25" t="s">
        <v>0</v>
      </c>
    </row>
    <row r="35" spans="1:25" s="15" customFormat="1" ht="6" customHeight="1" x14ac:dyDescent="0.3">
      <c r="A35" s="4">
        <v>35</v>
      </c>
      <c r="B35" s="13" t="s">
        <v>37</v>
      </c>
      <c r="C35" s="30" t="str">
        <f t="shared" si="0"/>
        <v>p.administrar</v>
      </c>
      <c r="D35" s="8" t="str">
        <f t="shared" si="1"/>
        <v>é.atividade.meio</v>
      </c>
      <c r="E35" s="12" t="s">
        <v>38</v>
      </c>
      <c r="F35" s="23" t="str">
        <f>F33</f>
        <v>d.administrar</v>
      </c>
      <c r="G35" s="5" t="s">
        <v>1330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8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 t="shared" si="2"/>
        <v>Propriedade para administrar: é.atividade.meio</v>
      </c>
      <c r="V35" s="7" t="str">
        <f t="shared" si="3"/>
        <v xml:space="preserve">Dado para administrar: atividade.meio ( xsd:string ) </v>
      </c>
      <c r="W35" s="31" t="s">
        <v>1332</v>
      </c>
      <c r="X35" s="25" t="s">
        <v>313</v>
      </c>
      <c r="Y35" s="25" t="s">
        <v>0</v>
      </c>
    </row>
    <row r="36" spans="1:25" s="15" customFormat="1" ht="6" customHeight="1" x14ac:dyDescent="0.3">
      <c r="A36" s="4">
        <v>36</v>
      </c>
      <c r="B36" s="13" t="s">
        <v>37</v>
      </c>
      <c r="C36" s="30" t="str">
        <f t="shared" si="0"/>
        <v>p.administrar</v>
      </c>
      <c r="D36" s="8" t="str">
        <f t="shared" si="1"/>
        <v>é.cobertura.temporal.final</v>
      </c>
      <c r="E36" s="12" t="s">
        <v>38</v>
      </c>
      <c r="F36" s="23" t="str">
        <f>F34</f>
        <v>d.administrar</v>
      </c>
      <c r="G36" s="5" t="s">
        <v>710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8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 t="shared" si="2"/>
        <v>Propriedade para administrar: é.cobertura.temporal.final</v>
      </c>
      <c r="V36" s="7" t="str">
        <f t="shared" si="3"/>
        <v xml:space="preserve">Dado para administrar: cobertura.temporal.final ( xsd:string ) </v>
      </c>
      <c r="W36" s="31" t="s">
        <v>669</v>
      </c>
      <c r="X36" s="25" t="s">
        <v>314</v>
      </c>
      <c r="Y36" s="25" t="s">
        <v>0</v>
      </c>
    </row>
    <row r="37" spans="1:25" s="15" customFormat="1" ht="6" customHeight="1" x14ac:dyDescent="0.3">
      <c r="A37" s="4">
        <v>37</v>
      </c>
      <c r="B37" s="13" t="s">
        <v>37</v>
      </c>
      <c r="C37" s="30" t="str">
        <f t="shared" si="0"/>
        <v>p.administrar</v>
      </c>
      <c r="D37" s="8" t="str">
        <f t="shared" si="1"/>
        <v>é.cobertura.espacial</v>
      </c>
      <c r="E37" s="12" t="s">
        <v>38</v>
      </c>
      <c r="F37" s="23" t="str">
        <f t="shared" ref="F37:F45" si="7">F36</f>
        <v>d.administrar</v>
      </c>
      <c r="G37" s="5" t="s">
        <v>711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8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 t="shared" si="2"/>
        <v>Propriedade para administrar: é.cobertura.espacial</v>
      </c>
      <c r="V37" s="7" t="str">
        <f t="shared" si="3"/>
        <v xml:space="preserve">Dado para administrar: cobertura.espacial ( xsd:string ) </v>
      </c>
      <c r="W37" s="31" t="s">
        <v>639</v>
      </c>
      <c r="X37" s="25" t="s">
        <v>315</v>
      </c>
      <c r="Y37" s="25" t="s">
        <v>0</v>
      </c>
    </row>
    <row r="38" spans="1:25" s="9" customFormat="1" ht="6" customHeight="1" x14ac:dyDescent="0.3">
      <c r="A38" s="4">
        <v>38</v>
      </c>
      <c r="B38" s="13" t="s">
        <v>37</v>
      </c>
      <c r="C38" s="30" t="str">
        <f t="shared" si="0"/>
        <v>p.administrar</v>
      </c>
      <c r="D38" s="8" t="str">
        <f t="shared" si="1"/>
        <v>é.granularidade.espacial</v>
      </c>
      <c r="E38" s="12" t="s">
        <v>38</v>
      </c>
      <c r="F38" s="23" t="str">
        <f t="shared" si="7"/>
        <v>d.administrar</v>
      </c>
      <c r="G38" s="5" t="s">
        <v>712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8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 t="shared" si="2"/>
        <v>Propriedade para administrar: é.granularidade.espacial</v>
      </c>
      <c r="V38" s="7" t="str">
        <f t="shared" si="3"/>
        <v xml:space="preserve">Dado para administrar: granularidade.espacial ( xsd:string ) </v>
      </c>
      <c r="W38" s="31" t="s">
        <v>640</v>
      </c>
      <c r="X38" s="25" t="s">
        <v>316</v>
      </c>
      <c r="Y38" s="25" t="s">
        <v>0</v>
      </c>
    </row>
    <row r="39" spans="1:25" s="9" customFormat="1" ht="6" customHeight="1" x14ac:dyDescent="0.3">
      <c r="A39" s="4">
        <v>39</v>
      </c>
      <c r="B39" s="13" t="s">
        <v>37</v>
      </c>
      <c r="C39" s="30" t="str">
        <f t="shared" si="0"/>
        <v>p.administrar</v>
      </c>
      <c r="D39" s="8" t="str">
        <f t="shared" si="1"/>
        <v>é.homologado</v>
      </c>
      <c r="E39" s="12" t="s">
        <v>38</v>
      </c>
      <c r="F39" s="23" t="str">
        <f t="shared" si="7"/>
        <v>d.administrar</v>
      </c>
      <c r="G39" s="5" t="s">
        <v>713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8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 t="shared" si="2"/>
        <v>Propriedade para administrar: é.homologado</v>
      </c>
      <c r="V39" s="7" t="str">
        <f t="shared" si="3"/>
        <v xml:space="preserve">Dado para administrar: homologado ( xsd:string ) </v>
      </c>
      <c r="W39" s="31" t="s">
        <v>641</v>
      </c>
      <c r="X39" s="25" t="s">
        <v>317</v>
      </c>
      <c r="Y39" s="25" t="s">
        <v>0</v>
      </c>
    </row>
    <row r="40" spans="1:25" s="15" customFormat="1" ht="6" customHeight="1" x14ac:dyDescent="0.3">
      <c r="A40" s="4">
        <v>40</v>
      </c>
      <c r="B40" s="13" t="s">
        <v>37</v>
      </c>
      <c r="C40" s="30" t="str">
        <f t="shared" si="0"/>
        <v>p.administrar</v>
      </c>
      <c r="D40" s="8" t="str">
        <f t="shared" si="1"/>
        <v>é.descontinuado</v>
      </c>
      <c r="E40" s="12" t="s">
        <v>38</v>
      </c>
      <c r="F40" s="23" t="str">
        <f t="shared" si="7"/>
        <v>d.administrar</v>
      </c>
      <c r="G40" s="5" t="s">
        <v>714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8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 t="shared" si="2"/>
        <v>Propriedade para administrar: é.descontinuado</v>
      </c>
      <c r="V40" s="7" t="str">
        <f t="shared" si="3"/>
        <v xml:space="preserve">Dado para administrar: descontinuado ( xsd:string ) </v>
      </c>
      <c r="W40" s="31" t="s">
        <v>642</v>
      </c>
      <c r="X40" s="25" t="s">
        <v>631</v>
      </c>
      <c r="Y40" s="25" t="s">
        <v>0</v>
      </c>
    </row>
    <row r="41" spans="1:25" s="15" customFormat="1" ht="6" customHeight="1" x14ac:dyDescent="0.3">
      <c r="A41" s="4">
        <v>41</v>
      </c>
      <c r="B41" s="13" t="s">
        <v>37</v>
      </c>
      <c r="C41" s="30" t="str">
        <f t="shared" si="0"/>
        <v>p.administrar</v>
      </c>
      <c r="D41" s="8" t="str">
        <f t="shared" si="1"/>
        <v>é.unidade.académica</v>
      </c>
      <c r="E41" s="12" t="s">
        <v>38</v>
      </c>
      <c r="F41" s="23" t="str">
        <f t="shared" si="7"/>
        <v>d.administrar</v>
      </c>
      <c r="G41" s="5" t="s">
        <v>720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8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 t="shared" si="2"/>
        <v>Propriedade para administrar: é.unidade.académica</v>
      </c>
      <c r="V41" s="7" t="str">
        <f t="shared" si="3"/>
        <v xml:space="preserve">Dado para administrar: unidade.académica ( xsd:string ) </v>
      </c>
      <c r="W41" s="7" t="s">
        <v>392</v>
      </c>
      <c r="X41" s="25" t="s">
        <v>632</v>
      </c>
      <c r="Y41" s="25" t="s">
        <v>0</v>
      </c>
    </row>
    <row r="42" spans="1:25" s="15" customFormat="1" ht="6" customHeight="1" x14ac:dyDescent="0.3">
      <c r="A42" s="4">
        <v>42</v>
      </c>
      <c r="B42" s="13" t="s">
        <v>37</v>
      </c>
      <c r="C42" s="30" t="str">
        <f t="shared" si="0"/>
        <v>p.administrar</v>
      </c>
      <c r="D42" s="8" t="str">
        <f t="shared" si="1"/>
        <v>é.unidade.administrativa</v>
      </c>
      <c r="E42" s="12" t="s">
        <v>38</v>
      </c>
      <c r="F42" s="23" t="str">
        <f t="shared" si="7"/>
        <v>d.administrar</v>
      </c>
      <c r="G42" s="5" t="s">
        <v>721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8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 t="shared" si="2"/>
        <v>Propriedade para administrar: é.unidade.administrativa</v>
      </c>
      <c r="V42" s="7" t="str">
        <f t="shared" si="3"/>
        <v xml:space="preserve">Dado para administrar: unidade.administrativa ( xsd:string ) </v>
      </c>
      <c r="W42" s="7" t="s">
        <v>393</v>
      </c>
      <c r="X42" s="25" t="s">
        <v>633</v>
      </c>
      <c r="Y42" s="25" t="s">
        <v>0</v>
      </c>
    </row>
    <row r="43" spans="1:25" s="15" customFormat="1" ht="6" customHeight="1" x14ac:dyDescent="0.3">
      <c r="A43" s="4">
        <v>43</v>
      </c>
      <c r="B43" s="13" t="s">
        <v>37</v>
      </c>
      <c r="C43" s="30" t="str">
        <f t="shared" si="0"/>
        <v>p.administrar</v>
      </c>
      <c r="D43" s="8" t="str">
        <f t="shared" si="1"/>
        <v>é.unidade.funcional</v>
      </c>
      <c r="E43" s="12" t="s">
        <v>38</v>
      </c>
      <c r="F43" s="23" t="str">
        <f t="shared" si="7"/>
        <v>d.administrar</v>
      </c>
      <c r="G43" s="11" t="s">
        <v>722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8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 t="shared" si="2"/>
        <v>Propriedade para administrar: é.unidade.funcional</v>
      </c>
      <c r="V43" s="7" t="str">
        <f t="shared" si="3"/>
        <v xml:space="preserve">Dado para administrar: unidade.funcional ( xsd:string ) </v>
      </c>
      <c r="W43" s="7" t="s">
        <v>67</v>
      </c>
      <c r="X43" s="25" t="s">
        <v>634</v>
      </c>
      <c r="Y43" s="25" t="s">
        <v>0</v>
      </c>
    </row>
    <row r="44" spans="1:25" s="15" customFormat="1" ht="6" customHeight="1" x14ac:dyDescent="0.3">
      <c r="A44" s="4">
        <v>44</v>
      </c>
      <c r="B44" s="13" t="s">
        <v>37</v>
      </c>
      <c r="C44" s="30" t="str">
        <f t="shared" si="0"/>
        <v>p.administrar</v>
      </c>
      <c r="D44" s="8" t="str">
        <f t="shared" si="1"/>
        <v>é.departamento</v>
      </c>
      <c r="E44" s="12" t="s">
        <v>38</v>
      </c>
      <c r="F44" s="23" t="str">
        <f t="shared" si="7"/>
        <v>d.administrar</v>
      </c>
      <c r="G44" s="11" t="s">
        <v>723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8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 t="shared" si="2"/>
        <v>Propriedade para administrar: é.departamento</v>
      </c>
      <c r="V44" s="7" t="str">
        <f t="shared" si="3"/>
        <v xml:space="preserve">Dado para administrar: departamento ( xsd:string ) </v>
      </c>
      <c r="W44" s="7" t="s">
        <v>394</v>
      </c>
      <c r="X44" s="25" t="s">
        <v>647</v>
      </c>
      <c r="Y44" s="25" t="s">
        <v>0</v>
      </c>
    </row>
    <row r="45" spans="1:25" s="15" customFormat="1" ht="6" customHeight="1" x14ac:dyDescent="0.3">
      <c r="A45" s="4">
        <v>45</v>
      </c>
      <c r="B45" s="13" t="s">
        <v>37</v>
      </c>
      <c r="C45" s="30" t="str">
        <f t="shared" si="0"/>
        <v>p.administrar</v>
      </c>
      <c r="D45" s="8" t="str">
        <f t="shared" si="1"/>
        <v>é.sigla.departamento</v>
      </c>
      <c r="E45" s="12" t="s">
        <v>38</v>
      </c>
      <c r="F45" s="23" t="str">
        <f t="shared" si="7"/>
        <v>d.administrar</v>
      </c>
      <c r="G45" s="11" t="s">
        <v>724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8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 t="shared" si="2"/>
        <v>Propriedade para administrar: é.sigla.departamento</v>
      </c>
      <c r="V45" s="7" t="str">
        <f t="shared" si="3"/>
        <v xml:space="preserve">Dado para administrar: sigla.departamento ( xsd:string ) </v>
      </c>
      <c r="W45" s="7" t="s">
        <v>395</v>
      </c>
      <c r="X45" s="25" t="s">
        <v>648</v>
      </c>
      <c r="Y45" s="25" t="s">
        <v>0</v>
      </c>
    </row>
    <row r="46" spans="1:25" s="15" customFormat="1" ht="6" customHeight="1" x14ac:dyDescent="0.3">
      <c r="A46" s="4">
        <v>46</v>
      </c>
      <c r="B46" s="13" t="s">
        <v>37</v>
      </c>
      <c r="C46" s="30" t="str">
        <f t="shared" si="0"/>
        <v>p.administrar</v>
      </c>
      <c r="D46" s="8" t="str">
        <f t="shared" si="1"/>
        <v>é.área.técnica</v>
      </c>
      <c r="E46" s="12" t="s">
        <v>38</v>
      </c>
      <c r="F46" s="23" t="str">
        <f>F44</f>
        <v>d.administrar</v>
      </c>
      <c r="G46" s="5" t="s">
        <v>1435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8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 t="shared" si="2"/>
        <v>Propriedade para administrar: é.área.técnica</v>
      </c>
      <c r="V46" s="7" t="str">
        <f t="shared" si="3"/>
        <v xml:space="preserve">Dado para administrar: área.técnica ( xsd:string ) </v>
      </c>
      <c r="W46" s="7" t="s">
        <v>1436</v>
      </c>
      <c r="X46" s="25" t="s">
        <v>649</v>
      </c>
      <c r="Y46" s="25" t="s">
        <v>0</v>
      </c>
    </row>
    <row r="47" spans="1:25" s="15" customFormat="1" ht="6" customHeight="1" x14ac:dyDescent="0.3">
      <c r="A47" s="4">
        <v>47</v>
      </c>
      <c r="B47" s="13" t="s">
        <v>37</v>
      </c>
      <c r="C47" s="30" t="str">
        <f t="shared" si="0"/>
        <v>p.administrar</v>
      </c>
      <c r="D47" s="8" t="str">
        <f t="shared" si="1"/>
        <v>é.área.técnica.responsável</v>
      </c>
      <c r="E47" s="12" t="s">
        <v>38</v>
      </c>
      <c r="F47" s="23" t="str">
        <f>F45</f>
        <v>d.administrar</v>
      </c>
      <c r="G47" s="5" t="s">
        <v>725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8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 t="shared" si="2"/>
        <v>Propriedade para administrar: é.área.técnica.responsável</v>
      </c>
      <c r="V47" s="7" t="str">
        <f t="shared" si="3"/>
        <v xml:space="preserve">Dado para administrar: área.técnica.responsável ( xsd:string ) </v>
      </c>
      <c r="W47" s="7" t="s">
        <v>278</v>
      </c>
      <c r="X47" s="25" t="s">
        <v>650</v>
      </c>
      <c r="Y47" s="25" t="s">
        <v>0</v>
      </c>
    </row>
    <row r="48" spans="1:25" s="15" customFormat="1" ht="6" customHeight="1" x14ac:dyDescent="0.3">
      <c r="A48" s="4">
        <v>48</v>
      </c>
      <c r="B48" s="13" t="s">
        <v>37</v>
      </c>
      <c r="C48" s="30" t="str">
        <f t="shared" si="0"/>
        <v>p.administrar</v>
      </c>
      <c r="D48" s="8" t="str">
        <f t="shared" si="1"/>
        <v>é.zonal</v>
      </c>
      <c r="E48" s="12" t="s">
        <v>38</v>
      </c>
      <c r="F48" s="23" t="str">
        <f>F47</f>
        <v>d.administrar</v>
      </c>
      <c r="G48" s="11" t="s">
        <v>726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8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 t="shared" si="2"/>
        <v>Propriedade para administrar: é.zonal</v>
      </c>
      <c r="V48" s="7" t="str">
        <f t="shared" si="3"/>
        <v xml:space="preserve">Dado para administrar: zonal ( xsd:string ) </v>
      </c>
      <c r="W48" s="7" t="s">
        <v>396</v>
      </c>
      <c r="X48" s="25" t="s">
        <v>651</v>
      </c>
      <c r="Y48" s="25" t="s">
        <v>0</v>
      </c>
    </row>
    <row r="49" spans="1:25" s="15" customFormat="1" ht="6" customHeight="1" x14ac:dyDescent="0.3">
      <c r="A49" s="4">
        <v>49</v>
      </c>
      <c r="B49" s="13" t="s">
        <v>37</v>
      </c>
      <c r="C49" s="30" t="str">
        <f t="shared" si="0"/>
        <v>p.administrar</v>
      </c>
      <c r="D49" s="8" t="str">
        <f t="shared" si="1"/>
        <v>é.divisão</v>
      </c>
      <c r="E49" s="12" t="s">
        <v>38</v>
      </c>
      <c r="F49" s="23" t="str">
        <f>F48</f>
        <v>d.administrar</v>
      </c>
      <c r="G49" s="11" t="s">
        <v>727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8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 t="shared" si="2"/>
        <v>Propriedade para administrar: é.divisão</v>
      </c>
      <c r="V49" s="7" t="str">
        <f t="shared" si="3"/>
        <v xml:space="preserve">Dado para administrar: divisão ( xsd:string ) </v>
      </c>
      <c r="W49" s="7" t="s">
        <v>397</v>
      </c>
      <c r="X49" s="25" t="s">
        <v>652</v>
      </c>
      <c r="Y49" s="25" t="s">
        <v>0</v>
      </c>
    </row>
    <row r="50" spans="1:25" s="15" customFormat="1" ht="6" customHeight="1" x14ac:dyDescent="0.3">
      <c r="A50" s="4">
        <v>50</v>
      </c>
      <c r="B50" s="13" t="s">
        <v>37</v>
      </c>
      <c r="C50" s="30" t="str">
        <f t="shared" si="0"/>
        <v>p.administrar</v>
      </c>
      <c r="D50" s="8" t="str">
        <f t="shared" si="1"/>
        <v>é.setor</v>
      </c>
      <c r="E50" s="12" t="s">
        <v>38</v>
      </c>
      <c r="F50" s="23" t="str">
        <f>F48</f>
        <v>d.administrar</v>
      </c>
      <c r="G50" s="5" t="s">
        <v>728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8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 t="shared" si="2"/>
        <v>Propriedade para administrar: é.setor</v>
      </c>
      <c r="V50" s="7" t="str">
        <f t="shared" si="3"/>
        <v xml:space="preserve">Dado para administrar: setor ( xsd:string ) </v>
      </c>
      <c r="W50" s="7" t="s">
        <v>398</v>
      </c>
      <c r="X50" s="25" t="s">
        <v>653</v>
      </c>
      <c r="Y50" s="25" t="s">
        <v>0</v>
      </c>
    </row>
    <row r="51" spans="1:25" s="15" customFormat="1" ht="6" customHeight="1" x14ac:dyDescent="0.3">
      <c r="A51" s="4">
        <v>51</v>
      </c>
      <c r="B51" s="13" t="s">
        <v>37</v>
      </c>
      <c r="C51" s="33" t="str">
        <f t="shared" si="0"/>
        <v>p.armazenar</v>
      </c>
      <c r="D51" s="8" t="str">
        <f t="shared" si="1"/>
        <v>é.servidor</v>
      </c>
      <c r="E51" s="12" t="s">
        <v>38</v>
      </c>
      <c r="F51" s="21" t="s">
        <v>1086</v>
      </c>
      <c r="G51" s="5" t="s">
        <v>729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8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 t="shared" si="2"/>
        <v>Propriedade para armazenar: é.servidor</v>
      </c>
      <c r="V51" s="7" t="str">
        <f t="shared" si="3"/>
        <v xml:space="preserve">Dado para armazenar: servidor ( xsd:string ) </v>
      </c>
      <c r="W51" s="7" t="s">
        <v>670</v>
      </c>
      <c r="X51" s="25" t="s">
        <v>636</v>
      </c>
      <c r="Y51" s="25" t="s">
        <v>0</v>
      </c>
    </row>
    <row r="52" spans="1:25" s="15" customFormat="1" ht="6" customHeight="1" x14ac:dyDescent="0.3">
      <c r="A52" s="4">
        <v>52</v>
      </c>
      <c r="B52" s="13" t="s">
        <v>37</v>
      </c>
      <c r="C52" s="30" t="str">
        <f t="shared" si="0"/>
        <v>p.armazenar</v>
      </c>
      <c r="D52" s="8" t="str">
        <f t="shared" si="1"/>
        <v>é.drive</v>
      </c>
      <c r="E52" s="12" t="s">
        <v>38</v>
      </c>
      <c r="F52" s="23" t="str">
        <f>F51</f>
        <v>d.armazenar</v>
      </c>
      <c r="G52" s="5" t="s">
        <v>730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8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 t="shared" si="2"/>
        <v>Propriedade para armazenar: é.drive</v>
      </c>
      <c r="V52" s="7" t="str">
        <f t="shared" si="3"/>
        <v xml:space="preserve">Dado para armazenar: drive ( xsd:string ) </v>
      </c>
      <c r="W52" s="7" t="s">
        <v>581</v>
      </c>
      <c r="X52" s="25" t="s">
        <v>637</v>
      </c>
      <c r="Y52" s="25" t="s">
        <v>0</v>
      </c>
    </row>
    <row r="53" spans="1:25" s="15" customFormat="1" ht="6" customHeight="1" x14ac:dyDescent="0.3">
      <c r="A53" s="4">
        <v>53</v>
      </c>
      <c r="B53" s="13" t="s">
        <v>37</v>
      </c>
      <c r="C53" s="30" t="str">
        <f t="shared" si="0"/>
        <v>p.armazenar</v>
      </c>
      <c r="D53" s="8" t="str">
        <f t="shared" si="1"/>
        <v>é.pasta</v>
      </c>
      <c r="E53" s="12" t="s">
        <v>38</v>
      </c>
      <c r="F53" s="23" t="str">
        <f>F52</f>
        <v>d.armazenar</v>
      </c>
      <c r="G53" s="5" t="s">
        <v>731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8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 t="shared" si="2"/>
        <v>Propriedade para armazenar: é.pasta</v>
      </c>
      <c r="V53" s="7" t="str">
        <f t="shared" si="3"/>
        <v xml:space="preserve">Dado para armazenar: pasta ( xsd:string ) </v>
      </c>
      <c r="W53" s="7" t="s">
        <v>671</v>
      </c>
      <c r="X53" s="25" t="s">
        <v>638</v>
      </c>
      <c r="Y53" s="25" t="s">
        <v>0</v>
      </c>
    </row>
    <row r="54" spans="1:25" s="15" customFormat="1" ht="6" customHeight="1" x14ac:dyDescent="0.3">
      <c r="A54" s="4">
        <v>54</v>
      </c>
      <c r="B54" s="13" t="s">
        <v>37</v>
      </c>
      <c r="C54" s="30" t="str">
        <f t="shared" si="0"/>
        <v>p.armazenar</v>
      </c>
      <c r="D54" s="8" t="str">
        <f t="shared" si="1"/>
        <v>é.repositório</v>
      </c>
      <c r="E54" s="12" t="s">
        <v>38</v>
      </c>
      <c r="F54" s="23" t="str">
        <f>F53</f>
        <v>d.armazenar</v>
      </c>
      <c r="G54" s="5" t="s">
        <v>732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8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 t="shared" si="2"/>
        <v>Propriedade para armazenar: é.repositório</v>
      </c>
      <c r="V54" s="7" t="str">
        <f t="shared" si="3"/>
        <v xml:space="preserve">Dado para armazenar: repositório ( xsd:string ) </v>
      </c>
      <c r="W54" s="7" t="s">
        <v>672</v>
      </c>
      <c r="X54" s="25" t="s">
        <v>673</v>
      </c>
      <c r="Y54" s="25" t="s">
        <v>0</v>
      </c>
    </row>
    <row r="55" spans="1:25" s="15" customFormat="1" ht="6" customHeight="1" x14ac:dyDescent="0.3">
      <c r="A55" s="4">
        <v>55</v>
      </c>
      <c r="B55" s="13" t="s">
        <v>37</v>
      </c>
      <c r="C55" s="30" t="str">
        <f t="shared" si="0"/>
        <v>p.armazenar</v>
      </c>
      <c r="D55" s="8" t="str">
        <f t="shared" si="1"/>
        <v>é.cde</v>
      </c>
      <c r="E55" s="12" t="s">
        <v>38</v>
      </c>
      <c r="F55" s="23" t="str">
        <f>F54</f>
        <v>d.armazenar</v>
      </c>
      <c r="G55" s="5" t="s">
        <v>733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8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 t="shared" si="2"/>
        <v>Propriedade para armazenar: é.cde</v>
      </c>
      <c r="V55" s="7" t="str">
        <f t="shared" si="3"/>
        <v xml:space="preserve">Dado para armazenar: cde ( xsd:string ) </v>
      </c>
      <c r="W55" s="7" t="s">
        <v>675</v>
      </c>
      <c r="X55" s="25" t="s">
        <v>674</v>
      </c>
      <c r="Y55" s="25" t="s">
        <v>0</v>
      </c>
    </row>
    <row r="56" spans="1:25" s="9" customFormat="1" ht="6" customHeight="1" x14ac:dyDescent="0.3">
      <c r="A56" s="4">
        <v>56</v>
      </c>
      <c r="B56" s="13" t="s">
        <v>37</v>
      </c>
      <c r="C56" s="33" t="str">
        <f t="shared" si="0"/>
        <v>p.arvorizar</v>
      </c>
      <c r="D56" s="8" t="str">
        <f t="shared" si="1"/>
        <v>é.espécie</v>
      </c>
      <c r="E56" s="12" t="s">
        <v>38</v>
      </c>
      <c r="F56" s="21" t="s">
        <v>1233</v>
      </c>
      <c r="G56" s="23" t="s">
        <v>1014</v>
      </c>
      <c r="H56" s="29" t="s">
        <v>39</v>
      </c>
      <c r="I56" s="32" t="s">
        <v>0</v>
      </c>
      <c r="J56" s="28" t="s">
        <v>0</v>
      </c>
      <c r="K56" s="28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8" t="s">
        <v>0</v>
      </c>
      <c r="Q56" s="28" t="s">
        <v>0</v>
      </c>
      <c r="R56" s="28" t="s">
        <v>0</v>
      </c>
      <c r="S56" s="14" t="s">
        <v>1</v>
      </c>
      <c r="T56" s="14" t="s">
        <v>43</v>
      </c>
      <c r="U56" s="7" t="str">
        <f t="shared" si="2"/>
        <v>Propriedade para arvorizar: é.espécie</v>
      </c>
      <c r="V56" s="7" t="str">
        <f t="shared" si="3"/>
        <v xml:space="preserve">Dado para arvorizar: espécie ( xsd:string ) </v>
      </c>
      <c r="W56" s="22" t="s">
        <v>106</v>
      </c>
      <c r="X56" s="25" t="s">
        <v>1234</v>
      </c>
      <c r="Y56" s="25" t="s">
        <v>0</v>
      </c>
    </row>
    <row r="57" spans="1:25" s="9" customFormat="1" ht="6" customHeight="1" x14ac:dyDescent="0.3">
      <c r="A57" s="4">
        <v>57</v>
      </c>
      <c r="B57" s="13" t="s">
        <v>37</v>
      </c>
      <c r="C57" s="30" t="str">
        <f t="shared" si="0"/>
        <v>p.arvorizar</v>
      </c>
      <c r="D57" s="8" t="str">
        <f t="shared" si="1"/>
        <v>é.origem</v>
      </c>
      <c r="E57" s="12" t="s">
        <v>38</v>
      </c>
      <c r="F57" s="23" t="str">
        <f t="shared" ref="F57:F62" si="8">F56</f>
        <v>d.arvorizar</v>
      </c>
      <c r="G57" s="23" t="s">
        <v>1297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 t="shared" si="2"/>
        <v>Propriedade para arvorizar: é.origem</v>
      </c>
      <c r="V57" s="7" t="str">
        <f t="shared" si="3"/>
        <v xml:space="preserve">Dado para arvorizar: origem ( xsd:string ) </v>
      </c>
      <c r="W57" s="22" t="s">
        <v>1298</v>
      </c>
      <c r="X57" s="25" t="s">
        <v>1235</v>
      </c>
      <c r="Y57" s="25" t="s">
        <v>0</v>
      </c>
    </row>
    <row r="58" spans="1:25" s="9" customFormat="1" ht="6" customHeight="1" x14ac:dyDescent="0.3">
      <c r="A58" s="4">
        <v>58</v>
      </c>
      <c r="B58" s="13" t="s">
        <v>37</v>
      </c>
      <c r="C58" s="30" t="str">
        <f t="shared" si="0"/>
        <v>p.arvorizar</v>
      </c>
      <c r="D58" s="8" t="str">
        <f t="shared" si="1"/>
        <v>é.plantio.em</v>
      </c>
      <c r="E58" s="12" t="s">
        <v>38</v>
      </c>
      <c r="F58" s="23" t="str">
        <f t="shared" si="8"/>
        <v>d.arvorizar</v>
      </c>
      <c r="G58" s="23" t="s">
        <v>1637</v>
      </c>
      <c r="H58" s="6" t="s">
        <v>45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 t="shared" si="2"/>
        <v>Propriedade para arvorizar: é.plantio.em</v>
      </c>
      <c r="V58" s="7" t="str">
        <f t="shared" si="3"/>
        <v xml:space="preserve">Dado para arvorizar: plantio.em ( xsd:dateTime ) </v>
      </c>
      <c r="W58" s="22" t="s">
        <v>1638</v>
      </c>
      <c r="X58" s="25" t="s">
        <v>1236</v>
      </c>
      <c r="Y58" s="25" t="s">
        <v>0</v>
      </c>
    </row>
    <row r="59" spans="1:25" s="9" customFormat="1" ht="6" customHeight="1" x14ac:dyDescent="0.3">
      <c r="A59" s="4">
        <v>59</v>
      </c>
      <c r="B59" s="13" t="s">
        <v>37</v>
      </c>
      <c r="C59" s="30" t="str">
        <f t="shared" si="0"/>
        <v>p.arvorizar</v>
      </c>
      <c r="D59" s="8" t="str">
        <f t="shared" si="1"/>
        <v>é.bioma</v>
      </c>
      <c r="E59" s="12" t="s">
        <v>38</v>
      </c>
      <c r="F59" s="23" t="str">
        <f t="shared" si="8"/>
        <v>d.arvorizar</v>
      </c>
      <c r="G59" s="23" t="s">
        <v>1296</v>
      </c>
      <c r="H59" s="29" t="s">
        <v>39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 t="shared" si="2"/>
        <v>Propriedade para arvorizar: é.bioma</v>
      </c>
      <c r="V59" s="7" t="str">
        <f t="shared" si="3"/>
        <v xml:space="preserve">Dado para arvorizar: bioma ( xsd:string ) </v>
      </c>
      <c r="W59" s="22" t="s">
        <v>1301</v>
      </c>
      <c r="X59" s="25" t="s">
        <v>1237</v>
      </c>
      <c r="Y59" s="25" t="s">
        <v>0</v>
      </c>
    </row>
    <row r="60" spans="1:25" s="9" customFormat="1" ht="6" customHeight="1" x14ac:dyDescent="0.3">
      <c r="A60" s="4">
        <v>60</v>
      </c>
      <c r="B60" s="13" t="s">
        <v>37</v>
      </c>
      <c r="C60" s="30" t="str">
        <f t="shared" si="0"/>
        <v>p.arvorizar</v>
      </c>
      <c r="D60" s="8" t="str">
        <f t="shared" si="1"/>
        <v>é.unidade.de.proteção.integral</v>
      </c>
      <c r="E60" s="12" t="s">
        <v>38</v>
      </c>
      <c r="F60" s="23" t="str">
        <f t="shared" si="8"/>
        <v>d.arvorizar</v>
      </c>
      <c r="G60" s="23" t="s">
        <v>1328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 t="shared" si="2"/>
        <v>Propriedade para arvorizar: é.unidade.de.proteção.integral</v>
      </c>
      <c r="V60" s="7" t="str">
        <f t="shared" si="3"/>
        <v xml:space="preserve">Dado para arvorizar: unidade.de.proteção.integral ( xsd:string ) </v>
      </c>
      <c r="W60" s="22" t="s">
        <v>1303</v>
      </c>
      <c r="X60" s="25" t="s">
        <v>1299</v>
      </c>
      <c r="Y60" s="25" t="s">
        <v>0</v>
      </c>
    </row>
    <row r="61" spans="1:25" s="9" customFormat="1" ht="6" customHeight="1" x14ac:dyDescent="0.3">
      <c r="A61" s="4">
        <v>61</v>
      </c>
      <c r="B61" s="13" t="s">
        <v>37</v>
      </c>
      <c r="C61" s="30" t="str">
        <f t="shared" si="0"/>
        <v>p.arvorizar</v>
      </c>
      <c r="D61" s="8" t="str">
        <f t="shared" si="1"/>
        <v>é.unidade.de.uso.sustentável</v>
      </c>
      <c r="E61" s="12" t="s">
        <v>38</v>
      </c>
      <c r="F61" s="23" t="str">
        <f t="shared" si="8"/>
        <v>d.arvorizar</v>
      </c>
      <c r="G61" s="23" t="s">
        <v>1302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 t="shared" si="2"/>
        <v>Propriedade para arvorizar: é.unidade.de.uso.sustentável</v>
      </c>
      <c r="V61" s="7" t="str">
        <f t="shared" si="3"/>
        <v xml:space="preserve">Dado para arvorizar: unidade.de.uso.sustentável ( xsd:string ) </v>
      </c>
      <c r="W61" s="22" t="s">
        <v>1304</v>
      </c>
      <c r="X61" s="25" t="s">
        <v>1300</v>
      </c>
      <c r="Y61" s="25" t="s">
        <v>0</v>
      </c>
    </row>
    <row r="62" spans="1:25" s="9" customFormat="1" ht="6" customHeight="1" x14ac:dyDescent="0.3">
      <c r="A62" s="4">
        <v>62</v>
      </c>
      <c r="B62" s="13" t="s">
        <v>37</v>
      </c>
      <c r="C62" s="30" t="str">
        <f t="shared" si="0"/>
        <v>p.arvorizar</v>
      </c>
      <c r="D62" s="8" t="str">
        <f t="shared" si="1"/>
        <v>é.taxa.de.crescimento</v>
      </c>
      <c r="E62" s="12" t="s">
        <v>38</v>
      </c>
      <c r="F62" s="23" t="str">
        <f t="shared" si="8"/>
        <v>d.arvorizar</v>
      </c>
      <c r="G62" s="23" t="s">
        <v>1015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 t="shared" si="2"/>
        <v>Propriedade para arvorizar: é.taxa.de.crescimento</v>
      </c>
      <c r="V62" s="7" t="str">
        <f t="shared" si="3"/>
        <v xml:space="preserve">Dado para arvorizar: taxa.de.crescimento ( xsd:string ) </v>
      </c>
      <c r="W62" s="22" t="s">
        <v>459</v>
      </c>
      <c r="X62" s="25" t="s">
        <v>1305</v>
      </c>
      <c r="Y62" s="25" t="s">
        <v>0</v>
      </c>
    </row>
    <row r="63" spans="1:25" s="9" customFormat="1" ht="6" customHeight="1" x14ac:dyDescent="0.3">
      <c r="A63" s="4">
        <v>63</v>
      </c>
      <c r="B63" s="13" t="s">
        <v>37</v>
      </c>
      <c r="C63" s="33" t="str">
        <f t="shared" si="0"/>
        <v>p.atestar</v>
      </c>
      <c r="D63" s="8" t="str">
        <f t="shared" si="1"/>
        <v>é.atestado</v>
      </c>
      <c r="E63" s="12" t="s">
        <v>38</v>
      </c>
      <c r="F63" s="21" t="s">
        <v>1087</v>
      </c>
      <c r="G63" s="5" t="s">
        <v>737</v>
      </c>
      <c r="H63" s="6" t="s">
        <v>39</v>
      </c>
      <c r="I63" s="32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8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4" t="s">
        <v>1</v>
      </c>
      <c r="T63" s="14" t="s">
        <v>43</v>
      </c>
      <c r="U63" s="7" t="str">
        <f t="shared" si="2"/>
        <v>Propriedade para atestar: é.atestado</v>
      </c>
      <c r="V63" s="7" t="str">
        <f t="shared" si="3"/>
        <v xml:space="preserve">Dado para atestar: atestado ( xsd:string ) </v>
      </c>
      <c r="W63" s="7" t="s">
        <v>442</v>
      </c>
      <c r="X63" s="25" t="s">
        <v>561</v>
      </c>
      <c r="Y63" s="25" t="s">
        <v>0</v>
      </c>
    </row>
    <row r="64" spans="1:25" s="9" customFormat="1" ht="6" customHeight="1" x14ac:dyDescent="0.3">
      <c r="A64" s="4">
        <v>64</v>
      </c>
      <c r="B64" s="13" t="s">
        <v>37</v>
      </c>
      <c r="C64" s="30" t="str">
        <f t="shared" si="0"/>
        <v>p.atestar</v>
      </c>
      <c r="D64" s="8" t="str">
        <f t="shared" si="1"/>
        <v>é.certificado</v>
      </c>
      <c r="E64" s="12" t="s">
        <v>38</v>
      </c>
      <c r="F64" s="23" t="str">
        <f>F63</f>
        <v>d.atestar</v>
      </c>
      <c r="G64" s="5" t="s">
        <v>738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8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 t="shared" si="2"/>
        <v>Propriedade para atestar: é.certificado</v>
      </c>
      <c r="V64" s="7" t="str">
        <f t="shared" si="3"/>
        <v xml:space="preserve">Dado para atestar: certificado ( xsd:string ) </v>
      </c>
      <c r="W64" s="7" t="s">
        <v>444</v>
      </c>
      <c r="X64" s="25" t="s">
        <v>562</v>
      </c>
      <c r="Y64" s="25" t="s">
        <v>0</v>
      </c>
    </row>
    <row r="65" spans="1:25" s="9" customFormat="1" ht="6" customHeight="1" x14ac:dyDescent="0.3">
      <c r="A65" s="4">
        <v>65</v>
      </c>
      <c r="B65" s="13" t="s">
        <v>37</v>
      </c>
      <c r="C65" s="30" t="str">
        <f t="shared" si="0"/>
        <v>p.atestar</v>
      </c>
      <c r="D65" s="8" t="str">
        <f t="shared" si="1"/>
        <v>é.alvará</v>
      </c>
      <c r="E65" s="12" t="s">
        <v>38</v>
      </c>
      <c r="F65" s="23" t="str">
        <f>F64</f>
        <v>d.atestar</v>
      </c>
      <c r="G65" s="5" t="s">
        <v>739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8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 t="shared" si="2"/>
        <v>Propriedade para atestar: é.alvará</v>
      </c>
      <c r="V65" s="7" t="str">
        <f t="shared" si="3"/>
        <v xml:space="preserve">Dado para atestar: alvará ( xsd:string ) </v>
      </c>
      <c r="W65" s="7" t="s">
        <v>527</v>
      </c>
      <c r="X65" s="25" t="s">
        <v>563</v>
      </c>
      <c r="Y65" s="25" t="s">
        <v>0</v>
      </c>
    </row>
    <row r="66" spans="1:25" s="9" customFormat="1" ht="6" customHeight="1" x14ac:dyDescent="0.3">
      <c r="A66" s="4">
        <v>66</v>
      </c>
      <c r="B66" s="13" t="s">
        <v>37</v>
      </c>
      <c r="C66" s="30" t="str">
        <f t="shared" ref="C66:C130" si="9">SUBSTITUTE(F66,"d.","p.")</f>
        <v>p.atestar</v>
      </c>
      <c r="D66" s="8" t="str">
        <f t="shared" ref="D66:D130" si="10">_xlfn.CONCAT("é.",G66)</f>
        <v>é.etiqueta.ambiental</v>
      </c>
      <c r="E66" s="12" t="s">
        <v>38</v>
      </c>
      <c r="F66" s="23" t="str">
        <f>F65</f>
        <v>d.atestar</v>
      </c>
      <c r="G66" s="5" t="s">
        <v>740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8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 t="shared" ref="U66:U130" si="11">_xlfn.CONCAT("Propriedade para ",MID(C66,FIND("p.",C66,1)+2,100),": ",D66)</f>
        <v>Propriedade para atestar: é.etiqueta.ambiental</v>
      </c>
      <c r="V66" s="7" t="str">
        <f t="shared" ref="V66:V130" si="12">_xlfn.CONCAT("Dado para ",MID(F66,FIND("d.",F66,1)+2,100),": ",G66, " ( ",H66, " ) ")</f>
        <v xml:space="preserve">Dado para atestar: etiqueta.ambiental ( xsd:string ) </v>
      </c>
      <c r="W66" s="7" t="s">
        <v>443</v>
      </c>
      <c r="X66" s="25" t="s">
        <v>564</v>
      </c>
      <c r="Y66" s="25" t="s">
        <v>0</v>
      </c>
    </row>
    <row r="67" spans="1:25" s="9" customFormat="1" ht="6" customHeight="1" x14ac:dyDescent="0.3">
      <c r="A67" s="4">
        <v>67</v>
      </c>
      <c r="B67" s="13" t="s">
        <v>37</v>
      </c>
      <c r="C67" s="30" t="str">
        <f t="shared" si="9"/>
        <v>p.atestar</v>
      </c>
      <c r="D67" s="8" t="str">
        <f t="shared" si="10"/>
        <v>é.patente</v>
      </c>
      <c r="E67" s="12" t="s">
        <v>38</v>
      </c>
      <c r="F67" s="23" t="str">
        <f>F66</f>
        <v>d.atestar</v>
      </c>
      <c r="G67" s="5" t="s">
        <v>741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8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 t="shared" si="11"/>
        <v>Propriedade para atestar: é.patente</v>
      </c>
      <c r="V67" s="7" t="str">
        <f t="shared" si="12"/>
        <v xml:space="preserve">Dado para atestar: patente ( xsd:string ) </v>
      </c>
      <c r="W67" s="7" t="s">
        <v>566</v>
      </c>
      <c r="X67" s="25" t="s">
        <v>568</v>
      </c>
      <c r="Y67" s="25" t="s">
        <v>0</v>
      </c>
    </row>
    <row r="68" spans="1:25" s="9" customFormat="1" ht="6" customHeight="1" x14ac:dyDescent="0.3">
      <c r="A68" s="4">
        <v>68</v>
      </c>
      <c r="B68" s="13" t="s">
        <v>37</v>
      </c>
      <c r="C68" s="30" t="str">
        <f t="shared" si="9"/>
        <v>p.atestar</v>
      </c>
      <c r="D68" s="8" t="str">
        <f t="shared" si="10"/>
        <v>é.registro.inpi</v>
      </c>
      <c r="E68" s="12" t="s">
        <v>38</v>
      </c>
      <c r="F68" s="23" t="str">
        <f>F67</f>
        <v>d.atestar</v>
      </c>
      <c r="G68" s="5" t="s">
        <v>742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8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 t="shared" si="11"/>
        <v>Propriedade para atestar: é.registro.inpi</v>
      </c>
      <c r="V68" s="7" t="str">
        <f t="shared" si="12"/>
        <v xml:space="preserve">Dado para atestar: registro.inpi ( xsd:string ) </v>
      </c>
      <c r="W68" s="7" t="s">
        <v>567</v>
      </c>
      <c r="X68" s="25" t="s">
        <v>569</v>
      </c>
      <c r="Y68" s="25" t="s">
        <v>0</v>
      </c>
    </row>
    <row r="69" spans="1:25" s="9" customFormat="1" ht="6" customHeight="1" x14ac:dyDescent="0.3">
      <c r="A69" s="4">
        <v>69</v>
      </c>
      <c r="B69" s="13" t="s">
        <v>37</v>
      </c>
      <c r="C69" s="33" t="str">
        <f t="shared" si="9"/>
        <v>p.captar</v>
      </c>
      <c r="D69" s="8" t="str">
        <f t="shared" si="10"/>
        <v>é.ralo</v>
      </c>
      <c r="E69" s="12" t="s">
        <v>38</v>
      </c>
      <c r="F69" s="21" t="s">
        <v>1088</v>
      </c>
      <c r="G69" s="23" t="s">
        <v>745</v>
      </c>
      <c r="H69" s="29" t="s">
        <v>39</v>
      </c>
      <c r="I69" s="32" t="s">
        <v>0</v>
      </c>
      <c r="J69" s="28" t="s">
        <v>0</v>
      </c>
      <c r="K69" s="28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14" t="s">
        <v>1</v>
      </c>
      <c r="T69" s="14" t="s">
        <v>43</v>
      </c>
      <c r="U69" s="7" t="str">
        <f t="shared" si="11"/>
        <v>Propriedade para captar: é.ralo</v>
      </c>
      <c r="V69" s="7" t="str">
        <f t="shared" si="12"/>
        <v xml:space="preserve">Dado para captar: ralo ( xsd:string ) </v>
      </c>
      <c r="W69" s="22" t="s">
        <v>176</v>
      </c>
      <c r="X69" s="25" t="s">
        <v>1140</v>
      </c>
      <c r="Y69" s="25" t="s">
        <v>0</v>
      </c>
    </row>
    <row r="70" spans="1:25" s="15" customFormat="1" ht="6" customHeight="1" x14ac:dyDescent="0.3">
      <c r="A70" s="4">
        <v>70</v>
      </c>
      <c r="B70" s="13" t="s">
        <v>37</v>
      </c>
      <c r="C70" s="30" t="str">
        <f t="shared" si="9"/>
        <v>p.captar</v>
      </c>
      <c r="D70" s="8" t="str">
        <f t="shared" si="10"/>
        <v>é.ralo.seco</v>
      </c>
      <c r="E70" s="12" t="s">
        <v>38</v>
      </c>
      <c r="F70" s="23" t="str">
        <f>F69</f>
        <v>d.captar</v>
      </c>
      <c r="G70" s="23" t="s">
        <v>746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 t="shared" si="11"/>
        <v>Propriedade para captar: é.ralo.seco</v>
      </c>
      <c r="V70" s="7" t="str">
        <f t="shared" si="12"/>
        <v xml:space="preserve">Dado para captar: ralo.seco ( xsd:string ) </v>
      </c>
      <c r="W70" s="22" t="s">
        <v>382</v>
      </c>
      <c r="X70" s="25" t="s">
        <v>1141</v>
      </c>
      <c r="Y70" s="25" t="s">
        <v>0</v>
      </c>
    </row>
    <row r="71" spans="1:25" s="15" customFormat="1" ht="6" customHeight="1" x14ac:dyDescent="0.3">
      <c r="A71" s="4">
        <v>71</v>
      </c>
      <c r="B71" s="13" t="s">
        <v>37</v>
      </c>
      <c r="C71" s="30" t="str">
        <f t="shared" si="9"/>
        <v>p.captar</v>
      </c>
      <c r="D71" s="8" t="str">
        <f t="shared" si="10"/>
        <v>é.ralo.sifonado</v>
      </c>
      <c r="E71" s="12" t="s">
        <v>38</v>
      </c>
      <c r="F71" s="23" t="str">
        <f>F70</f>
        <v>d.captar</v>
      </c>
      <c r="G71" s="23" t="s">
        <v>747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 t="shared" si="11"/>
        <v>Propriedade para captar: é.ralo.sifonado</v>
      </c>
      <c r="V71" s="7" t="str">
        <f t="shared" si="12"/>
        <v xml:space="preserve">Dado para captar: ralo.sifonado ( xsd:string ) </v>
      </c>
      <c r="W71" s="22" t="s">
        <v>383</v>
      </c>
      <c r="X71" s="25" t="s">
        <v>1142</v>
      </c>
      <c r="Y71" s="25" t="s">
        <v>0</v>
      </c>
    </row>
    <row r="72" spans="1:25" s="15" customFormat="1" ht="6" customHeight="1" x14ac:dyDescent="0.3">
      <c r="A72" s="4">
        <v>72</v>
      </c>
      <c r="B72" s="13" t="s">
        <v>37</v>
      </c>
      <c r="C72" s="30" t="str">
        <f t="shared" si="9"/>
        <v>p.captar</v>
      </c>
      <c r="D72" s="8" t="str">
        <f t="shared" si="10"/>
        <v>é.ralo.linear</v>
      </c>
      <c r="E72" s="12" t="s">
        <v>38</v>
      </c>
      <c r="F72" s="23" t="str">
        <f>F71</f>
        <v>d.captar</v>
      </c>
      <c r="G72" s="23" t="s">
        <v>748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 t="shared" si="11"/>
        <v>Propriedade para captar: é.ralo.linear</v>
      </c>
      <c r="V72" s="7" t="str">
        <f t="shared" si="12"/>
        <v xml:space="preserve">Dado para captar: ralo.linear ( xsd:string ) </v>
      </c>
      <c r="W72" s="22" t="s">
        <v>384</v>
      </c>
      <c r="X72" s="25" t="s">
        <v>1143</v>
      </c>
      <c r="Y72" s="25" t="s">
        <v>0</v>
      </c>
    </row>
    <row r="73" spans="1:25" s="15" customFormat="1" ht="6" customHeight="1" x14ac:dyDescent="0.3">
      <c r="A73" s="4">
        <v>73</v>
      </c>
      <c r="B73" s="13" t="s">
        <v>37</v>
      </c>
      <c r="C73" s="30" t="str">
        <f t="shared" si="9"/>
        <v>p.captar</v>
      </c>
      <c r="D73" s="8" t="str">
        <f t="shared" si="10"/>
        <v>é.ralo.hemisférico</v>
      </c>
      <c r="E73" s="12" t="s">
        <v>38</v>
      </c>
      <c r="F73" s="23" t="str">
        <f>F72</f>
        <v>d.captar</v>
      </c>
      <c r="G73" s="23" t="s">
        <v>749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 t="shared" si="11"/>
        <v>Propriedade para captar: é.ralo.hemisférico</v>
      </c>
      <c r="V73" s="7" t="str">
        <f t="shared" si="12"/>
        <v xml:space="preserve">Dado para captar: ralo.hemisférico ( xsd:string ) </v>
      </c>
      <c r="W73" s="22" t="s">
        <v>385</v>
      </c>
      <c r="X73" s="25" t="s">
        <v>1144</v>
      </c>
      <c r="Y73" s="25" t="s">
        <v>0</v>
      </c>
    </row>
    <row r="74" spans="1:25" s="15" customFormat="1" ht="6" customHeight="1" x14ac:dyDescent="0.3">
      <c r="A74" s="4">
        <v>74</v>
      </c>
      <c r="B74" s="13" t="s">
        <v>37</v>
      </c>
      <c r="C74" s="33" t="str">
        <f t="shared" si="9"/>
        <v>p.catalogar</v>
      </c>
      <c r="D74" s="8" t="str">
        <f t="shared" si="10"/>
        <v>é.marca</v>
      </c>
      <c r="E74" s="12" t="s">
        <v>38</v>
      </c>
      <c r="F74" s="21" t="s">
        <v>1089</v>
      </c>
      <c r="G74" s="11" t="s">
        <v>750</v>
      </c>
      <c r="H74" s="6" t="s">
        <v>39</v>
      </c>
      <c r="I74" s="32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8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4" t="s">
        <v>1</v>
      </c>
      <c r="T74" s="14" t="s">
        <v>43</v>
      </c>
      <c r="U74" s="7" t="str">
        <f t="shared" si="11"/>
        <v>Propriedade para catalogar: é.marca</v>
      </c>
      <c r="V74" s="7" t="str">
        <f t="shared" si="12"/>
        <v xml:space="preserve">Dado para catalogar: marca ( xsd:string ) </v>
      </c>
      <c r="W74" s="7" t="s">
        <v>509</v>
      </c>
      <c r="X74" s="25" t="s">
        <v>345</v>
      </c>
      <c r="Y74" s="25" t="s">
        <v>0</v>
      </c>
    </row>
    <row r="75" spans="1:25" s="15" customFormat="1" ht="6" customHeight="1" x14ac:dyDescent="0.3">
      <c r="A75" s="4">
        <v>75</v>
      </c>
      <c r="B75" s="13" t="s">
        <v>37</v>
      </c>
      <c r="C75" s="30" t="str">
        <f t="shared" si="9"/>
        <v>p.catalogar</v>
      </c>
      <c r="D75" s="8" t="str">
        <f t="shared" si="10"/>
        <v>é.tema</v>
      </c>
      <c r="E75" s="12" t="s">
        <v>38</v>
      </c>
      <c r="F75" s="23" t="str">
        <f t="shared" ref="F75:F106" si="13">F74</f>
        <v>d.catalogar</v>
      </c>
      <c r="G75" s="11" t="s">
        <v>751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8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 t="shared" si="11"/>
        <v>Propriedade para catalogar: é.tema</v>
      </c>
      <c r="V75" s="7" t="str">
        <f t="shared" si="12"/>
        <v xml:space="preserve">Dado para catalogar: tema ( xsd:string ) </v>
      </c>
      <c r="W75" s="7" t="s">
        <v>109</v>
      </c>
      <c r="X75" s="25" t="s">
        <v>346</v>
      </c>
      <c r="Y75" s="25" t="s">
        <v>0</v>
      </c>
    </row>
    <row r="76" spans="1:25" s="15" customFormat="1" ht="6" customHeight="1" x14ac:dyDescent="0.3">
      <c r="A76" s="4">
        <v>76</v>
      </c>
      <c r="B76" s="13" t="s">
        <v>37</v>
      </c>
      <c r="C76" s="30" t="str">
        <f t="shared" si="9"/>
        <v>p.catalogar</v>
      </c>
      <c r="D76" s="8" t="str">
        <f t="shared" si="10"/>
        <v>é.modelo</v>
      </c>
      <c r="E76" s="12" t="s">
        <v>38</v>
      </c>
      <c r="F76" s="23" t="str">
        <f t="shared" si="13"/>
        <v>d.catalogar</v>
      </c>
      <c r="G76" s="11" t="s">
        <v>752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8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 t="shared" si="11"/>
        <v>Propriedade para catalogar: é.modelo</v>
      </c>
      <c r="V76" s="7" t="str">
        <f t="shared" si="12"/>
        <v xml:space="preserve">Dado para catalogar: modelo ( xsd:string ) </v>
      </c>
      <c r="W76" s="7" t="s">
        <v>510</v>
      </c>
      <c r="X76" s="25" t="s">
        <v>347</v>
      </c>
      <c r="Y76" s="25" t="s">
        <v>0</v>
      </c>
    </row>
    <row r="77" spans="1:25" s="15" customFormat="1" ht="6" customHeight="1" x14ac:dyDescent="0.3">
      <c r="A77" s="4">
        <v>77</v>
      </c>
      <c r="B77" s="13" t="s">
        <v>37</v>
      </c>
      <c r="C77" s="30" t="str">
        <f t="shared" si="9"/>
        <v>p.catalogar</v>
      </c>
      <c r="D77" s="8" t="str">
        <f t="shared" si="10"/>
        <v>é.tipo</v>
      </c>
      <c r="E77" s="12" t="s">
        <v>38</v>
      </c>
      <c r="F77" s="23" t="str">
        <f t="shared" si="13"/>
        <v>d.catalogar</v>
      </c>
      <c r="G77" s="11" t="s">
        <v>753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8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 t="shared" si="11"/>
        <v>Propriedade para catalogar: é.tipo</v>
      </c>
      <c r="V77" s="7" t="str">
        <f t="shared" si="12"/>
        <v xml:space="preserve">Dado para catalogar: tipo ( xsd:string ) </v>
      </c>
      <c r="W77" s="7" t="s">
        <v>110</v>
      </c>
      <c r="X77" s="25" t="s">
        <v>348</v>
      </c>
      <c r="Y77" s="25" t="s">
        <v>0</v>
      </c>
    </row>
    <row r="78" spans="1:25" s="15" customFormat="1" ht="6" customHeight="1" x14ac:dyDescent="0.3">
      <c r="A78" s="4">
        <v>78</v>
      </c>
      <c r="B78" s="13" t="s">
        <v>37</v>
      </c>
      <c r="C78" s="30" t="str">
        <f t="shared" ref="C78" si="14">SUBSTITUTE(F78,"d.","p.")</f>
        <v>p.catalogar</v>
      </c>
      <c r="D78" s="8" t="str">
        <f t="shared" ref="D78" si="15">_xlfn.CONCAT("é.",G78)</f>
        <v>é.produto</v>
      </c>
      <c r="E78" s="12" t="s">
        <v>38</v>
      </c>
      <c r="F78" s="23" t="str">
        <f>F76</f>
        <v>d.catalogar</v>
      </c>
      <c r="G78" s="11" t="s">
        <v>1566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8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 t="shared" ref="U78" si="16">_xlfn.CONCAT("Propriedade para ",MID(C78,FIND("p.",C78,1)+2,100),": ",D78)</f>
        <v>Propriedade para catalogar: é.produto</v>
      </c>
      <c r="V78" s="7" t="str">
        <f t="shared" ref="V78" si="17">_xlfn.CONCAT("Dado para ",MID(F78,FIND("d.",F78,1)+2,100),": ",G78, " ( ",H78, " ) ")</f>
        <v xml:space="preserve">Dado para catalogar: produto ( xsd:string ) </v>
      </c>
      <c r="W78" s="7" t="s">
        <v>607</v>
      </c>
      <c r="X78" s="25" t="s">
        <v>349</v>
      </c>
      <c r="Y78" s="25" t="s">
        <v>0</v>
      </c>
    </row>
    <row r="79" spans="1:25" s="15" customFormat="1" ht="6" customHeight="1" x14ac:dyDescent="0.3">
      <c r="A79" s="4">
        <v>79</v>
      </c>
      <c r="B79" s="13" t="s">
        <v>37</v>
      </c>
      <c r="C79" s="30" t="str">
        <f t="shared" si="9"/>
        <v>p.catalogar</v>
      </c>
      <c r="D79" s="8" t="str">
        <f t="shared" si="10"/>
        <v>é.família.de.sistema</v>
      </c>
      <c r="E79" s="12" t="s">
        <v>38</v>
      </c>
      <c r="F79" s="23" t="str">
        <f>F77</f>
        <v>d.catalogar</v>
      </c>
      <c r="G79" s="11" t="s">
        <v>754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8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 t="shared" si="11"/>
        <v>Propriedade para catalogar: é.família.de.sistema</v>
      </c>
      <c r="V79" s="7" t="str">
        <f t="shared" si="12"/>
        <v xml:space="preserve">Dado para catalogar: família.de.sistema ( xsd:string ) </v>
      </c>
      <c r="W79" s="7" t="s">
        <v>607</v>
      </c>
      <c r="X79" s="25" t="s">
        <v>349</v>
      </c>
      <c r="Y79" s="25" t="s">
        <v>0</v>
      </c>
    </row>
    <row r="80" spans="1:25" s="15" customFormat="1" ht="6" customHeight="1" x14ac:dyDescent="0.3">
      <c r="A80" s="4">
        <v>80</v>
      </c>
      <c r="B80" s="13" t="s">
        <v>37</v>
      </c>
      <c r="C80" s="30" t="str">
        <f t="shared" si="9"/>
        <v>p.catalogar</v>
      </c>
      <c r="D80" s="8" t="str">
        <f t="shared" si="10"/>
        <v>é.família.de.componente</v>
      </c>
      <c r="E80" s="12" t="s">
        <v>38</v>
      </c>
      <c r="F80" s="23" t="str">
        <f t="shared" si="13"/>
        <v>d.catalogar</v>
      </c>
      <c r="G80" s="11" t="s">
        <v>755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8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 t="shared" si="11"/>
        <v>Propriedade para catalogar: é.família.de.componente</v>
      </c>
      <c r="V80" s="7" t="str">
        <f t="shared" si="12"/>
        <v xml:space="preserve">Dado para catalogar: família.de.componente ( xsd:string ) </v>
      </c>
      <c r="W80" s="7" t="s">
        <v>608</v>
      </c>
      <c r="X80" s="25" t="s">
        <v>350</v>
      </c>
      <c r="Y80" s="25" t="s">
        <v>0</v>
      </c>
    </row>
    <row r="81" spans="1:25" s="15" customFormat="1" ht="6" customHeight="1" x14ac:dyDescent="0.3">
      <c r="A81" s="4">
        <v>81</v>
      </c>
      <c r="B81" s="13" t="s">
        <v>37</v>
      </c>
      <c r="C81" s="30" t="str">
        <f t="shared" si="9"/>
        <v>p.catalogar</v>
      </c>
      <c r="D81" s="8" t="str">
        <f t="shared" si="10"/>
        <v>é.família.tipo</v>
      </c>
      <c r="E81" s="12" t="s">
        <v>38</v>
      </c>
      <c r="F81" s="23" t="str">
        <f t="shared" si="13"/>
        <v>d.catalogar</v>
      </c>
      <c r="G81" s="11" t="s">
        <v>756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8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 t="shared" si="11"/>
        <v>Propriedade para catalogar: é.família.tipo</v>
      </c>
      <c r="V81" s="7" t="str">
        <f t="shared" si="12"/>
        <v xml:space="preserve">Dado para catalogar: família.tipo ( xsd:string ) </v>
      </c>
      <c r="W81" s="7" t="s">
        <v>609</v>
      </c>
      <c r="X81" s="25" t="s">
        <v>351</v>
      </c>
      <c r="Y81" s="25" t="s">
        <v>0</v>
      </c>
    </row>
    <row r="82" spans="1:25" s="9" customFormat="1" ht="6" customHeight="1" x14ac:dyDescent="0.3">
      <c r="A82" s="4">
        <v>82</v>
      </c>
      <c r="B82" s="13" t="s">
        <v>37</v>
      </c>
      <c r="C82" s="30" t="str">
        <f t="shared" si="9"/>
        <v>p.catalogar</v>
      </c>
      <c r="D82" s="8" t="str">
        <f t="shared" si="10"/>
        <v>é.série</v>
      </c>
      <c r="E82" s="12" t="s">
        <v>38</v>
      </c>
      <c r="F82" s="23" t="str">
        <f t="shared" si="13"/>
        <v>d.catalogar</v>
      </c>
      <c r="G82" s="11" t="s">
        <v>757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8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 t="shared" si="11"/>
        <v>Propriedade para catalogar: é.série</v>
      </c>
      <c r="V82" s="7" t="str">
        <f t="shared" si="12"/>
        <v xml:space="preserve">Dado para catalogar: série ( xsd:string ) </v>
      </c>
      <c r="W82" s="7" t="s">
        <v>111</v>
      </c>
      <c r="X82" s="25" t="s">
        <v>352</v>
      </c>
      <c r="Y82" s="25" t="s">
        <v>0</v>
      </c>
    </row>
    <row r="83" spans="1:25" s="9" customFormat="1" ht="6" customHeight="1" x14ac:dyDescent="0.3">
      <c r="A83" s="4">
        <v>83</v>
      </c>
      <c r="B83" s="13" t="s">
        <v>37</v>
      </c>
      <c r="C83" s="30" t="str">
        <f t="shared" si="9"/>
        <v>p.catalogar</v>
      </c>
      <c r="D83" s="8" t="str">
        <f t="shared" si="10"/>
        <v>é.linha</v>
      </c>
      <c r="E83" s="12" t="s">
        <v>38</v>
      </c>
      <c r="F83" s="23" t="str">
        <f t="shared" si="13"/>
        <v>d.catalogar</v>
      </c>
      <c r="G83" s="11" t="s">
        <v>758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8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 t="shared" si="11"/>
        <v>Propriedade para catalogar: é.linha</v>
      </c>
      <c r="V83" s="7" t="str">
        <f t="shared" si="12"/>
        <v xml:space="preserve">Dado para catalogar: linha ( xsd:string ) </v>
      </c>
      <c r="W83" s="7" t="s">
        <v>112</v>
      </c>
      <c r="X83" s="25" t="s">
        <v>353</v>
      </c>
      <c r="Y83" s="25" t="s">
        <v>0</v>
      </c>
    </row>
    <row r="84" spans="1:25" s="9" customFormat="1" ht="6" customHeight="1" x14ac:dyDescent="0.3">
      <c r="A84" s="4">
        <v>84</v>
      </c>
      <c r="B84" s="13" t="s">
        <v>37</v>
      </c>
      <c r="C84" s="30" t="str">
        <f t="shared" si="9"/>
        <v>p.catalogar</v>
      </c>
      <c r="D84" s="8" t="str">
        <f t="shared" si="10"/>
        <v>é.item</v>
      </c>
      <c r="E84" s="12" t="s">
        <v>38</v>
      </c>
      <c r="F84" s="23" t="str">
        <f t="shared" si="13"/>
        <v>d.catalogar</v>
      </c>
      <c r="G84" s="5" t="s">
        <v>759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8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 t="shared" si="11"/>
        <v>Propriedade para catalogar: é.item</v>
      </c>
      <c r="V84" s="7" t="str">
        <f t="shared" si="12"/>
        <v xml:space="preserve">Dado para catalogar: item ( xsd:string ) </v>
      </c>
      <c r="W84" s="7" t="s">
        <v>113</v>
      </c>
      <c r="X84" s="25" t="s">
        <v>354</v>
      </c>
      <c r="Y84" s="25" t="s">
        <v>0</v>
      </c>
    </row>
    <row r="85" spans="1:25" s="9" customFormat="1" ht="6" customHeight="1" x14ac:dyDescent="0.3">
      <c r="A85" s="4">
        <v>85</v>
      </c>
      <c r="B85" s="13" t="s">
        <v>37</v>
      </c>
      <c r="C85" s="30" t="str">
        <f t="shared" si="9"/>
        <v>p.catalogar</v>
      </c>
      <c r="D85" s="8" t="str">
        <f t="shared" si="10"/>
        <v>é.título</v>
      </c>
      <c r="E85" s="12" t="s">
        <v>38</v>
      </c>
      <c r="F85" s="23" t="str">
        <f t="shared" si="13"/>
        <v>d.catalogar</v>
      </c>
      <c r="G85" s="5" t="s">
        <v>760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8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 t="shared" si="11"/>
        <v>Propriedade para catalogar: é.título</v>
      </c>
      <c r="V85" s="7" t="str">
        <f t="shared" si="12"/>
        <v xml:space="preserve">Dado para catalogar: título ( xsd:string ) </v>
      </c>
      <c r="W85" s="7" t="s">
        <v>528</v>
      </c>
      <c r="X85" s="25" t="s">
        <v>355</v>
      </c>
      <c r="Y85" s="25" t="s">
        <v>0</v>
      </c>
    </row>
    <row r="86" spans="1:25" s="9" customFormat="1" ht="6" customHeight="1" x14ac:dyDescent="0.3">
      <c r="A86" s="4">
        <v>86</v>
      </c>
      <c r="B86" s="13" t="s">
        <v>37</v>
      </c>
      <c r="C86" s="30" t="str">
        <f t="shared" si="9"/>
        <v>p.catalogar</v>
      </c>
      <c r="D86" s="8" t="str">
        <f t="shared" si="10"/>
        <v>é.subtítulo</v>
      </c>
      <c r="E86" s="12" t="s">
        <v>38</v>
      </c>
      <c r="F86" s="23" t="str">
        <f t="shared" si="13"/>
        <v>d.catalogar</v>
      </c>
      <c r="G86" s="5" t="s">
        <v>761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8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 t="shared" si="11"/>
        <v>Propriedade para catalogar: é.subtítulo</v>
      </c>
      <c r="V86" s="7" t="str">
        <f t="shared" si="12"/>
        <v xml:space="preserve">Dado para catalogar: subtítulo ( xsd:string ) </v>
      </c>
      <c r="W86" s="7" t="s">
        <v>529</v>
      </c>
      <c r="X86" s="25" t="s">
        <v>356</v>
      </c>
      <c r="Y86" s="25" t="s">
        <v>0</v>
      </c>
    </row>
    <row r="87" spans="1:25" s="9" customFormat="1" ht="6" customHeight="1" x14ac:dyDescent="0.3">
      <c r="A87" s="4">
        <v>87</v>
      </c>
      <c r="B87" s="13" t="s">
        <v>37</v>
      </c>
      <c r="C87" s="30" t="str">
        <f t="shared" si="9"/>
        <v>p.catalogar</v>
      </c>
      <c r="D87" s="8" t="str">
        <f t="shared" si="10"/>
        <v>é.denominação</v>
      </c>
      <c r="E87" s="12" t="s">
        <v>38</v>
      </c>
      <c r="F87" s="23" t="str">
        <f t="shared" si="13"/>
        <v>d.catalogar</v>
      </c>
      <c r="G87" s="5" t="s">
        <v>762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8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 t="shared" si="11"/>
        <v>Propriedade para catalogar: é.denominação</v>
      </c>
      <c r="V87" s="7" t="str">
        <f t="shared" si="12"/>
        <v xml:space="preserve">Dado para catalogar: denominação ( xsd:string ) </v>
      </c>
      <c r="W87" s="7" t="s">
        <v>520</v>
      </c>
      <c r="X87" s="25" t="s">
        <v>357</v>
      </c>
      <c r="Y87" s="25" t="s">
        <v>0</v>
      </c>
    </row>
    <row r="88" spans="1:25" s="9" customFormat="1" ht="6" customHeight="1" x14ac:dyDescent="0.3">
      <c r="A88" s="4">
        <v>88</v>
      </c>
      <c r="B88" s="13" t="s">
        <v>37</v>
      </c>
      <c r="C88" s="30" t="str">
        <f t="shared" si="9"/>
        <v>p.catalogar</v>
      </c>
      <c r="D88" s="8" t="str">
        <f t="shared" si="10"/>
        <v>é.característica</v>
      </c>
      <c r="E88" s="12" t="s">
        <v>38</v>
      </c>
      <c r="F88" s="23" t="str">
        <f t="shared" si="13"/>
        <v>d.catalogar</v>
      </c>
      <c r="G88" s="5" t="s">
        <v>763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8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 t="shared" si="11"/>
        <v>Propriedade para catalogar: é.característica</v>
      </c>
      <c r="V88" s="7" t="str">
        <f t="shared" si="12"/>
        <v xml:space="preserve">Dado para catalogar: característica ( xsd:string ) </v>
      </c>
      <c r="W88" s="7" t="s">
        <v>152</v>
      </c>
      <c r="X88" s="25" t="s">
        <v>358</v>
      </c>
      <c r="Y88" s="25" t="s">
        <v>0</v>
      </c>
    </row>
    <row r="89" spans="1:25" s="9" customFormat="1" ht="6" customHeight="1" x14ac:dyDescent="0.3">
      <c r="A89" s="4">
        <v>89</v>
      </c>
      <c r="B89" s="13" t="s">
        <v>37</v>
      </c>
      <c r="C89" s="30" t="str">
        <f t="shared" si="9"/>
        <v>p.catalogar</v>
      </c>
      <c r="D89" s="8" t="str">
        <f t="shared" si="10"/>
        <v>é.norma.aplicável</v>
      </c>
      <c r="E89" s="12" t="s">
        <v>38</v>
      </c>
      <c r="F89" s="23" t="str">
        <f t="shared" si="13"/>
        <v>d.catalogar</v>
      </c>
      <c r="G89" s="5" t="s">
        <v>764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8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 t="shared" si="11"/>
        <v>Propriedade para catalogar: é.norma.aplicável</v>
      </c>
      <c r="V89" s="7" t="str">
        <f t="shared" si="12"/>
        <v xml:space="preserve">Dado para catalogar: norma.aplicável ( xsd:string ) </v>
      </c>
      <c r="W89" s="7" t="s">
        <v>521</v>
      </c>
      <c r="X89" s="25" t="s">
        <v>500</v>
      </c>
      <c r="Y89" s="25" t="s">
        <v>0</v>
      </c>
    </row>
    <row r="90" spans="1:25" s="9" customFormat="1" ht="6" customHeight="1" x14ac:dyDescent="0.3">
      <c r="A90" s="4">
        <v>90</v>
      </c>
      <c r="B90" s="13" t="s">
        <v>37</v>
      </c>
      <c r="C90" s="30" t="str">
        <f t="shared" si="9"/>
        <v>p.catalogar</v>
      </c>
      <c r="D90" s="8" t="str">
        <f t="shared" si="10"/>
        <v>é.capítulo</v>
      </c>
      <c r="E90" s="12" t="s">
        <v>38</v>
      </c>
      <c r="F90" s="23" t="str">
        <f t="shared" si="13"/>
        <v>d.catalogar</v>
      </c>
      <c r="G90" s="5" t="s">
        <v>765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8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 t="shared" si="11"/>
        <v>Propriedade para catalogar: é.capítulo</v>
      </c>
      <c r="V90" s="7" t="str">
        <f t="shared" si="12"/>
        <v xml:space="preserve">Dado para catalogar: capítulo ( xsd:string ) </v>
      </c>
      <c r="W90" s="7" t="s">
        <v>516</v>
      </c>
      <c r="X90" s="25" t="s">
        <v>501</v>
      </c>
      <c r="Y90" s="25" t="s">
        <v>0</v>
      </c>
    </row>
    <row r="91" spans="1:25" s="9" customFormat="1" ht="6" customHeight="1" x14ac:dyDescent="0.3">
      <c r="A91" s="4">
        <v>91</v>
      </c>
      <c r="B91" s="13" t="s">
        <v>37</v>
      </c>
      <c r="C91" s="30" t="str">
        <f t="shared" si="9"/>
        <v>p.catalogar</v>
      </c>
      <c r="D91" s="8" t="str">
        <f t="shared" si="10"/>
        <v>é.coleção</v>
      </c>
      <c r="E91" s="12" t="s">
        <v>38</v>
      </c>
      <c r="F91" s="23" t="str">
        <f t="shared" si="13"/>
        <v>d.catalogar</v>
      </c>
      <c r="G91" s="5" t="s">
        <v>766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8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 t="shared" si="11"/>
        <v>Propriedade para catalogar: é.coleção</v>
      </c>
      <c r="V91" s="7" t="str">
        <f t="shared" si="12"/>
        <v xml:space="preserve">Dado para catalogar: coleção ( xsd:string ) </v>
      </c>
      <c r="W91" s="7" t="s">
        <v>518</v>
      </c>
      <c r="X91" s="25" t="s">
        <v>502</v>
      </c>
      <c r="Y91" s="25" t="s">
        <v>0</v>
      </c>
    </row>
    <row r="92" spans="1:25" s="9" customFormat="1" ht="6" customHeight="1" x14ac:dyDescent="0.3">
      <c r="A92" s="4">
        <v>92</v>
      </c>
      <c r="B92" s="13" t="s">
        <v>37</v>
      </c>
      <c r="C92" s="30" t="str">
        <f t="shared" si="9"/>
        <v>p.catalogar</v>
      </c>
      <c r="D92" s="8" t="str">
        <f t="shared" si="10"/>
        <v>é.vol</v>
      </c>
      <c r="E92" s="12" t="s">
        <v>38</v>
      </c>
      <c r="F92" s="23" t="str">
        <f t="shared" si="13"/>
        <v>d.catalogar</v>
      </c>
      <c r="G92" s="5" t="s">
        <v>767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8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 t="shared" si="11"/>
        <v>Propriedade para catalogar: é.vol</v>
      </c>
      <c r="V92" s="7" t="str">
        <f t="shared" si="12"/>
        <v xml:space="preserve">Dado para catalogar: vol ( xsd:string ) </v>
      </c>
      <c r="W92" s="7" t="s">
        <v>517</v>
      </c>
      <c r="X92" s="25" t="s">
        <v>511</v>
      </c>
      <c r="Y92" s="25" t="s">
        <v>0</v>
      </c>
    </row>
    <row r="93" spans="1:25" s="9" customFormat="1" ht="6" customHeight="1" x14ac:dyDescent="0.3">
      <c r="A93" s="4">
        <v>93</v>
      </c>
      <c r="B93" s="13" t="s">
        <v>37</v>
      </c>
      <c r="C93" s="30" t="str">
        <f t="shared" si="9"/>
        <v>p.catalogar</v>
      </c>
      <c r="D93" s="8" t="str">
        <f t="shared" si="10"/>
        <v>é.editor</v>
      </c>
      <c r="E93" s="12" t="s">
        <v>38</v>
      </c>
      <c r="F93" s="23" t="str">
        <f t="shared" si="13"/>
        <v>d.catalogar</v>
      </c>
      <c r="G93" s="5" t="s">
        <v>768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8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 t="shared" si="11"/>
        <v>Propriedade para catalogar: é.editor</v>
      </c>
      <c r="V93" s="7" t="str">
        <f t="shared" si="12"/>
        <v xml:space="preserve">Dado para catalogar: editor ( xsd:string ) </v>
      </c>
      <c r="W93" s="7" t="s">
        <v>499</v>
      </c>
      <c r="X93" s="25" t="s">
        <v>514</v>
      </c>
      <c r="Y93" s="25" t="s">
        <v>0</v>
      </c>
    </row>
    <row r="94" spans="1:25" s="9" customFormat="1" ht="6" customHeight="1" x14ac:dyDescent="0.3">
      <c r="A94" s="4">
        <v>94</v>
      </c>
      <c r="B94" s="13" t="s">
        <v>37</v>
      </c>
      <c r="C94" s="30" t="str">
        <f t="shared" si="9"/>
        <v>p.catalogar</v>
      </c>
      <c r="D94" s="8" t="str">
        <f t="shared" si="10"/>
        <v>é.edição</v>
      </c>
      <c r="E94" s="12" t="s">
        <v>38</v>
      </c>
      <c r="F94" s="23" t="str">
        <f t="shared" si="13"/>
        <v>d.catalogar</v>
      </c>
      <c r="G94" s="5" t="s">
        <v>769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8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 t="shared" si="11"/>
        <v>Propriedade para catalogar: é.edição</v>
      </c>
      <c r="V94" s="7" t="str">
        <f t="shared" si="12"/>
        <v xml:space="preserve">Dado para catalogar: edição ( xsd:string ) </v>
      </c>
      <c r="W94" s="7" t="s">
        <v>512</v>
      </c>
      <c r="X94" s="25" t="s">
        <v>515</v>
      </c>
      <c r="Y94" s="25" t="s">
        <v>0</v>
      </c>
    </row>
    <row r="95" spans="1:25" s="9" customFormat="1" ht="6" customHeight="1" x14ac:dyDescent="0.3">
      <c r="A95" s="4">
        <v>95</v>
      </c>
      <c r="B95" s="13" t="s">
        <v>37</v>
      </c>
      <c r="C95" s="30" t="str">
        <f t="shared" si="9"/>
        <v>p.catalogar</v>
      </c>
      <c r="D95" s="8" t="str">
        <f t="shared" si="10"/>
        <v>é.ano.de.publicação</v>
      </c>
      <c r="E95" s="12" t="s">
        <v>38</v>
      </c>
      <c r="F95" s="23" t="str">
        <f t="shared" si="13"/>
        <v>d.catalogar</v>
      </c>
      <c r="G95" s="5" t="s">
        <v>770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8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 t="shared" si="11"/>
        <v>Propriedade para catalogar: é.ano.de.publicação</v>
      </c>
      <c r="V95" s="7" t="str">
        <f t="shared" si="12"/>
        <v xml:space="preserve">Dado para catalogar: ano.de.publicação ( xsd:string ) </v>
      </c>
      <c r="W95" s="7" t="s">
        <v>513</v>
      </c>
      <c r="X95" s="25" t="s">
        <v>519</v>
      </c>
      <c r="Y95" s="25" t="s">
        <v>0</v>
      </c>
    </row>
    <row r="96" spans="1:25" s="9" customFormat="1" ht="6" customHeight="1" x14ac:dyDescent="0.3">
      <c r="A96" s="4">
        <v>96</v>
      </c>
      <c r="B96" s="13" t="s">
        <v>37</v>
      </c>
      <c r="C96" s="30" t="str">
        <f t="shared" si="9"/>
        <v>p.catalogar</v>
      </c>
      <c r="D96" s="8" t="str">
        <f t="shared" si="10"/>
        <v>é.palavra.chave</v>
      </c>
      <c r="E96" s="12" t="s">
        <v>38</v>
      </c>
      <c r="F96" s="23" t="str">
        <f t="shared" si="13"/>
        <v>d.catalogar</v>
      </c>
      <c r="G96" s="5" t="s">
        <v>716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8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 t="shared" si="11"/>
        <v>Propriedade para catalogar: é.palavra.chave</v>
      </c>
      <c r="V96" s="7" t="str">
        <f t="shared" si="12"/>
        <v xml:space="preserve">Dado para catalogar: palavra.chave ( xsd:string ) </v>
      </c>
      <c r="W96" s="31" t="s">
        <v>643</v>
      </c>
      <c r="X96" s="25" t="s">
        <v>530</v>
      </c>
      <c r="Y96" s="25" t="s">
        <v>0</v>
      </c>
    </row>
    <row r="97" spans="1:25" s="15" customFormat="1" ht="6" customHeight="1" x14ac:dyDescent="0.3">
      <c r="A97" s="4">
        <v>97</v>
      </c>
      <c r="B97" s="13" t="s">
        <v>37</v>
      </c>
      <c r="C97" s="30" t="str">
        <f t="shared" si="9"/>
        <v>p.catalogar</v>
      </c>
      <c r="D97" s="8" t="str">
        <f t="shared" si="10"/>
        <v>é.isbn</v>
      </c>
      <c r="E97" s="12" t="s">
        <v>38</v>
      </c>
      <c r="F97" s="23" t="str">
        <f t="shared" si="13"/>
        <v>d.catalogar</v>
      </c>
      <c r="G97" s="5" t="s">
        <v>771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8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 t="shared" si="11"/>
        <v>Propriedade para catalogar: é.isbn</v>
      </c>
      <c r="V97" s="7" t="str">
        <f t="shared" si="12"/>
        <v xml:space="preserve">Dado para catalogar: isbn ( xsd:string ) </v>
      </c>
      <c r="W97" s="7" t="s">
        <v>496</v>
      </c>
      <c r="X97" s="25" t="s">
        <v>565</v>
      </c>
      <c r="Y97" s="25" t="s">
        <v>0</v>
      </c>
    </row>
    <row r="98" spans="1:25" s="9" customFormat="1" ht="6" customHeight="1" x14ac:dyDescent="0.3">
      <c r="A98" s="4">
        <v>98</v>
      </c>
      <c r="B98" s="13" t="s">
        <v>37</v>
      </c>
      <c r="C98" s="30" t="str">
        <f t="shared" si="9"/>
        <v>p.catalogar</v>
      </c>
      <c r="D98" s="8" t="str">
        <f t="shared" si="10"/>
        <v>é.issn</v>
      </c>
      <c r="E98" s="12" t="s">
        <v>38</v>
      </c>
      <c r="F98" s="23" t="str">
        <f t="shared" si="13"/>
        <v>d.catalogar</v>
      </c>
      <c r="G98" s="5" t="s">
        <v>772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8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 t="shared" si="11"/>
        <v>Propriedade para catalogar: é.issn</v>
      </c>
      <c r="V98" s="7" t="str">
        <f t="shared" si="12"/>
        <v xml:space="preserve">Dado para catalogar: issn ( xsd:string ) </v>
      </c>
      <c r="W98" s="7" t="s">
        <v>497</v>
      </c>
      <c r="X98" s="25" t="s">
        <v>602</v>
      </c>
      <c r="Y98" s="25" t="s">
        <v>0</v>
      </c>
    </row>
    <row r="99" spans="1:25" s="9" customFormat="1" ht="6" customHeight="1" x14ac:dyDescent="0.3">
      <c r="A99" s="4">
        <v>99</v>
      </c>
      <c r="B99" s="13" t="s">
        <v>37</v>
      </c>
      <c r="C99" s="30" t="str">
        <f t="shared" si="9"/>
        <v>p.catalogar</v>
      </c>
      <c r="D99" s="8" t="str">
        <f t="shared" si="10"/>
        <v>é.doi</v>
      </c>
      <c r="E99" s="12" t="s">
        <v>38</v>
      </c>
      <c r="F99" s="23" t="str">
        <f t="shared" si="13"/>
        <v>d.catalogar</v>
      </c>
      <c r="G99" s="5" t="s">
        <v>773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8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 t="shared" si="11"/>
        <v>Propriedade para catalogar: é.doi</v>
      </c>
      <c r="V99" s="7" t="str">
        <f t="shared" si="12"/>
        <v xml:space="preserve">Dado para catalogar: doi ( xsd:string ) </v>
      </c>
      <c r="W99" s="7" t="s">
        <v>498</v>
      </c>
      <c r="X99" s="25" t="s">
        <v>610</v>
      </c>
      <c r="Y99" s="25" t="s">
        <v>0</v>
      </c>
    </row>
    <row r="100" spans="1:25" s="9" customFormat="1" ht="6" customHeight="1" x14ac:dyDescent="0.3">
      <c r="A100" s="4">
        <v>100</v>
      </c>
      <c r="B100" s="13" t="s">
        <v>37</v>
      </c>
      <c r="C100" s="30" t="str">
        <f t="shared" si="9"/>
        <v>p.catalogar</v>
      </c>
      <c r="D100" s="8" t="str">
        <f t="shared" si="10"/>
        <v>é.visível.por</v>
      </c>
      <c r="E100" s="12" t="s">
        <v>38</v>
      </c>
      <c r="F100" s="23" t="str">
        <f t="shared" si="13"/>
        <v>d.catalogar</v>
      </c>
      <c r="G100" s="5" t="s">
        <v>715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8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 t="shared" si="11"/>
        <v>Propriedade para catalogar: é.visível.por</v>
      </c>
      <c r="V100" s="7" t="str">
        <f t="shared" si="12"/>
        <v xml:space="preserve">Dado para catalogar: visível.por ( xsd:string ) </v>
      </c>
      <c r="W100" s="31" t="s">
        <v>654</v>
      </c>
      <c r="X100" s="25" t="s">
        <v>1341</v>
      </c>
      <c r="Y100" s="25" t="s">
        <v>0</v>
      </c>
    </row>
    <row r="101" spans="1:25" s="9" customFormat="1" ht="6" customHeight="1" x14ac:dyDescent="0.3">
      <c r="A101" s="4">
        <v>101</v>
      </c>
      <c r="B101" s="13" t="s">
        <v>37</v>
      </c>
      <c r="C101" s="30" t="str">
        <f t="shared" si="9"/>
        <v>p.catalogar</v>
      </c>
      <c r="D101" s="8" t="str">
        <f t="shared" si="10"/>
        <v>é.editável.por</v>
      </c>
      <c r="E101" s="12" t="s">
        <v>38</v>
      </c>
      <c r="F101" s="23" t="str">
        <f t="shared" si="13"/>
        <v>d.catalogar</v>
      </c>
      <c r="G101" s="5" t="s">
        <v>1279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8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 t="shared" si="11"/>
        <v>Propriedade para catalogar: é.editável.por</v>
      </c>
      <c r="V101" s="7" t="str">
        <f t="shared" si="12"/>
        <v xml:space="preserve">Dado para catalogar: editável.por ( xsd:string ) </v>
      </c>
      <c r="W101" s="31" t="s">
        <v>1280</v>
      </c>
      <c r="X101" s="25" t="s">
        <v>1342</v>
      </c>
      <c r="Y101" s="25" t="s">
        <v>0</v>
      </c>
    </row>
    <row r="102" spans="1:25" s="9" customFormat="1" ht="6" customHeight="1" x14ac:dyDescent="0.3">
      <c r="A102" s="4">
        <v>102</v>
      </c>
      <c r="B102" s="13" t="s">
        <v>37</v>
      </c>
      <c r="C102" s="30" t="str">
        <f t="shared" si="9"/>
        <v>p.catalogar</v>
      </c>
      <c r="D102" s="8" t="str">
        <f t="shared" si="10"/>
        <v>é.origem.inventarial</v>
      </c>
      <c r="E102" s="12" t="s">
        <v>38</v>
      </c>
      <c r="F102" s="23" t="str">
        <f t="shared" si="13"/>
        <v>d.catalogar</v>
      </c>
      <c r="G102" s="5" t="s">
        <v>717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8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 t="shared" si="11"/>
        <v>Propriedade para catalogar: é.origem.inventarial</v>
      </c>
      <c r="V102" s="7" t="str">
        <f t="shared" si="12"/>
        <v xml:space="preserve">Dado para catalogar: origem.inventarial ( xsd:string ) </v>
      </c>
      <c r="W102" s="31" t="s">
        <v>644</v>
      </c>
      <c r="X102" s="25" t="s">
        <v>1343</v>
      </c>
      <c r="Y102" s="25" t="s">
        <v>0</v>
      </c>
    </row>
    <row r="103" spans="1:25" s="9" customFormat="1" ht="6" customHeight="1" x14ac:dyDescent="0.3">
      <c r="A103" s="4">
        <v>103</v>
      </c>
      <c r="B103" s="13" t="s">
        <v>37</v>
      </c>
      <c r="C103" s="30" t="str">
        <f t="shared" si="9"/>
        <v>p.catalogar</v>
      </c>
      <c r="D103" s="8" t="str">
        <f t="shared" si="10"/>
        <v>é.licença.de.uso</v>
      </c>
      <c r="E103" s="12" t="s">
        <v>38</v>
      </c>
      <c r="F103" s="23" t="str">
        <f t="shared" si="13"/>
        <v>d.catalogar</v>
      </c>
      <c r="G103" s="5" t="s">
        <v>718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8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 t="shared" si="11"/>
        <v>Propriedade para catalogar: é.licença.de.uso</v>
      </c>
      <c r="V103" s="7" t="str">
        <f t="shared" si="12"/>
        <v xml:space="preserve">Dado para catalogar: licença.de.uso ( xsd:string ) </v>
      </c>
      <c r="W103" s="31" t="s">
        <v>645</v>
      </c>
      <c r="X103" s="25" t="s">
        <v>1344</v>
      </c>
      <c r="Y103" s="25" t="s">
        <v>0</v>
      </c>
    </row>
    <row r="104" spans="1:25" s="9" customFormat="1" ht="6" customHeight="1" x14ac:dyDescent="0.3">
      <c r="A104" s="4">
        <v>104</v>
      </c>
      <c r="B104" s="13" t="s">
        <v>37</v>
      </c>
      <c r="C104" s="30" t="str">
        <f t="shared" si="9"/>
        <v>p.catalogar</v>
      </c>
      <c r="D104" s="8" t="str">
        <f t="shared" si="10"/>
        <v>é.formato</v>
      </c>
      <c r="E104" s="12" t="s">
        <v>38</v>
      </c>
      <c r="F104" s="23" t="str">
        <f t="shared" si="13"/>
        <v>d.catalogar</v>
      </c>
      <c r="G104" s="5" t="s">
        <v>719</v>
      </c>
      <c r="H104" s="6" t="s">
        <v>39</v>
      </c>
      <c r="I104" s="32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8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 t="shared" si="11"/>
        <v>Propriedade para catalogar: é.formato</v>
      </c>
      <c r="V104" s="7" t="str">
        <f t="shared" si="12"/>
        <v xml:space="preserve">Dado para catalogar: formato ( xsd:string ) </v>
      </c>
      <c r="W104" s="31" t="s">
        <v>646</v>
      </c>
      <c r="X104" s="25" t="s">
        <v>1345</v>
      </c>
      <c r="Y104" s="25" t="s">
        <v>0</v>
      </c>
    </row>
    <row r="105" spans="1:25" s="9" customFormat="1" ht="6" customHeight="1" x14ac:dyDescent="0.3">
      <c r="A105" s="4">
        <v>105</v>
      </c>
      <c r="B105" s="13" t="s">
        <v>37</v>
      </c>
      <c r="C105" s="30" t="str">
        <f t="shared" si="9"/>
        <v>p.catalogar</v>
      </c>
      <c r="D105" s="8" t="str">
        <f t="shared" si="10"/>
        <v>é.versão</v>
      </c>
      <c r="E105" s="12" t="s">
        <v>38</v>
      </c>
      <c r="F105" s="23" t="str">
        <f t="shared" si="13"/>
        <v>d.catalogar</v>
      </c>
      <c r="G105" s="5" t="s">
        <v>744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 t="shared" si="11"/>
        <v>Propriedade para catalogar: é.versão</v>
      </c>
      <c r="V105" s="7" t="str">
        <f t="shared" si="12"/>
        <v xml:space="preserve">Dado para catalogar: versão ( xsd:string ) </v>
      </c>
      <c r="W105" s="7" t="s">
        <v>667</v>
      </c>
      <c r="X105" s="25" t="s">
        <v>1346</v>
      </c>
      <c r="Y105" s="25" t="s">
        <v>0</v>
      </c>
    </row>
    <row r="106" spans="1:25" s="9" customFormat="1" ht="6" customHeight="1" x14ac:dyDescent="0.3">
      <c r="A106" s="4">
        <v>106</v>
      </c>
      <c r="B106" s="13" t="s">
        <v>37</v>
      </c>
      <c r="C106" s="30" t="str">
        <f t="shared" si="9"/>
        <v>p.catalogar</v>
      </c>
      <c r="D106" s="8" t="str">
        <f t="shared" si="10"/>
        <v>é.rótulo.de.atributo</v>
      </c>
      <c r="E106" s="12" t="s">
        <v>38</v>
      </c>
      <c r="F106" s="23" t="str">
        <f t="shared" si="13"/>
        <v>d.catalogar</v>
      </c>
      <c r="G106" s="5" t="s">
        <v>1474</v>
      </c>
      <c r="H106" s="29" t="s">
        <v>39</v>
      </c>
      <c r="I106" s="32" t="s">
        <v>0</v>
      </c>
      <c r="J106" s="26" t="s">
        <v>0</v>
      </c>
      <c r="K106" s="26" t="s">
        <v>0</v>
      </c>
      <c r="L106" s="28" t="s">
        <v>0</v>
      </c>
      <c r="M106" s="26" t="s">
        <v>0</v>
      </c>
      <c r="N106" s="28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 t="shared" si="11"/>
        <v>Propriedade para catalogar: é.rótulo.de.atributo</v>
      </c>
      <c r="V106" s="7" t="str">
        <f t="shared" si="12"/>
        <v xml:space="preserve">Dado para catalogar: rótulo.de.atributo ( xsd:string ) </v>
      </c>
      <c r="W106" s="7" t="s">
        <v>1475</v>
      </c>
      <c r="X106" s="25" t="s">
        <v>1476</v>
      </c>
      <c r="Y106" s="25" t="s">
        <v>0</v>
      </c>
    </row>
    <row r="107" spans="1:25" s="9" customFormat="1" ht="6" customHeight="1" x14ac:dyDescent="0.3">
      <c r="A107" s="4">
        <v>107</v>
      </c>
      <c r="B107" s="13" t="s">
        <v>37</v>
      </c>
      <c r="C107" s="30" t="str">
        <f t="shared" si="9"/>
        <v>p.catalogar</v>
      </c>
      <c r="D107" s="8" t="str">
        <f t="shared" si="10"/>
        <v>é.descrição</v>
      </c>
      <c r="E107" s="12" t="s">
        <v>38</v>
      </c>
      <c r="F107" s="23" t="str">
        <f>F104</f>
        <v>d.catalogar</v>
      </c>
      <c r="G107" s="11" t="s">
        <v>774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8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 t="shared" si="11"/>
        <v>Propriedade para catalogar: é.descrição</v>
      </c>
      <c r="V107" s="7" t="str">
        <f t="shared" si="12"/>
        <v xml:space="preserve">Dado para catalogar: descrição ( xsd:string ) </v>
      </c>
      <c r="W107" s="7" t="s">
        <v>66</v>
      </c>
      <c r="X107" s="25" t="s">
        <v>1477</v>
      </c>
      <c r="Y107" s="25" t="s">
        <v>0</v>
      </c>
    </row>
    <row r="108" spans="1:25" s="9" customFormat="1" ht="6" customHeight="1" x14ac:dyDescent="0.3">
      <c r="A108" s="4">
        <v>108</v>
      </c>
      <c r="B108" s="13" t="s">
        <v>37</v>
      </c>
      <c r="C108" s="33" t="str">
        <f t="shared" si="9"/>
        <v>p.comunicar</v>
      </c>
      <c r="D108" s="8" t="str">
        <f t="shared" si="10"/>
        <v>é.telefone</v>
      </c>
      <c r="E108" s="12" t="s">
        <v>38</v>
      </c>
      <c r="F108" s="21" t="s">
        <v>1090</v>
      </c>
      <c r="G108" s="5" t="s">
        <v>775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8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 t="shared" si="11"/>
        <v>Propriedade para comunicar: é.telefone</v>
      </c>
      <c r="V108" s="7" t="str">
        <f t="shared" si="12"/>
        <v xml:space="preserve">Dado para comunicar: telefone ( xsd:string ) </v>
      </c>
      <c r="W108" s="7" t="s">
        <v>659</v>
      </c>
      <c r="X108" s="25" t="s">
        <v>660</v>
      </c>
      <c r="Y108" s="25" t="s">
        <v>0</v>
      </c>
    </row>
    <row r="109" spans="1:25" s="9" customFormat="1" ht="6" customHeight="1" x14ac:dyDescent="0.3">
      <c r="A109" s="4">
        <v>109</v>
      </c>
      <c r="B109" s="13" t="s">
        <v>37</v>
      </c>
      <c r="C109" s="30" t="str">
        <f t="shared" si="9"/>
        <v>p.comunicar</v>
      </c>
      <c r="D109" s="8" t="str">
        <f t="shared" si="10"/>
        <v>é.celular</v>
      </c>
      <c r="E109" s="12" t="s">
        <v>38</v>
      </c>
      <c r="F109" s="23" t="str">
        <f>F108</f>
        <v>d.comunicar</v>
      </c>
      <c r="G109" s="5" t="s">
        <v>776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8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 t="shared" si="11"/>
        <v>Propriedade para comunicar: é.celular</v>
      </c>
      <c r="V109" s="7" t="str">
        <f t="shared" si="12"/>
        <v xml:space="preserve">Dado para comunicar: celular ( xsd:string ) </v>
      </c>
      <c r="W109" s="7" t="s">
        <v>658</v>
      </c>
      <c r="X109" s="25" t="s">
        <v>661</v>
      </c>
      <c r="Y109" s="25" t="s">
        <v>0</v>
      </c>
    </row>
    <row r="110" spans="1:25" s="9" customFormat="1" ht="6" customHeight="1" x14ac:dyDescent="0.3">
      <c r="A110" s="4">
        <v>110</v>
      </c>
      <c r="B110" s="13" t="s">
        <v>37</v>
      </c>
      <c r="C110" s="30" t="str">
        <f t="shared" si="9"/>
        <v>p.comunicar</v>
      </c>
      <c r="D110" s="8" t="str">
        <f t="shared" si="10"/>
        <v>é.fax</v>
      </c>
      <c r="E110" s="12" t="s">
        <v>38</v>
      </c>
      <c r="F110" s="23" t="str">
        <f>F109</f>
        <v>d.comunicar</v>
      </c>
      <c r="G110" s="5" t="s">
        <v>777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8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 t="shared" si="11"/>
        <v>Propriedade para comunicar: é.fax</v>
      </c>
      <c r="V110" s="7" t="str">
        <f t="shared" si="12"/>
        <v xml:space="preserve">Dado para comunicar: fax ( xsd:string ) </v>
      </c>
      <c r="W110" s="7" t="s">
        <v>657</v>
      </c>
      <c r="X110" s="25" t="s">
        <v>662</v>
      </c>
      <c r="Y110" s="25" t="s">
        <v>0</v>
      </c>
    </row>
    <row r="111" spans="1:25" s="9" customFormat="1" ht="6" customHeight="1" x14ac:dyDescent="0.3">
      <c r="A111" s="4">
        <v>111</v>
      </c>
      <c r="B111" s="13" t="s">
        <v>37</v>
      </c>
      <c r="C111" s="30" t="str">
        <f t="shared" si="9"/>
        <v>p.comunicar</v>
      </c>
      <c r="D111" s="8" t="str">
        <f t="shared" si="10"/>
        <v>é.e-mail</v>
      </c>
      <c r="E111" s="12" t="s">
        <v>38</v>
      </c>
      <c r="F111" s="23" t="str">
        <f>F110</f>
        <v>d.comunicar</v>
      </c>
      <c r="G111" s="5" t="s">
        <v>778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8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 t="shared" si="11"/>
        <v>Propriedade para comunicar: é.e-mail</v>
      </c>
      <c r="V111" s="7" t="str">
        <f t="shared" si="12"/>
        <v xml:space="preserve">Dado para comunicar: e-mail ( xsd:string ) </v>
      </c>
      <c r="W111" s="7" t="s">
        <v>655</v>
      </c>
      <c r="X111" s="25" t="s">
        <v>663</v>
      </c>
      <c r="Y111" s="25" t="s">
        <v>0</v>
      </c>
    </row>
    <row r="112" spans="1:25" s="9" customFormat="1" ht="6" customHeight="1" x14ac:dyDescent="0.3">
      <c r="A112" s="4">
        <v>112</v>
      </c>
      <c r="B112" s="13" t="s">
        <v>37</v>
      </c>
      <c r="C112" s="30" t="str">
        <f t="shared" si="9"/>
        <v>p.comunicar</v>
      </c>
      <c r="D112" s="8" t="str">
        <f t="shared" si="10"/>
        <v>é.rede.social</v>
      </c>
      <c r="E112" s="12" t="s">
        <v>38</v>
      </c>
      <c r="F112" s="23" t="str">
        <f>F111</f>
        <v>d.comunicar</v>
      </c>
      <c r="G112" s="5" t="s">
        <v>779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8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 t="shared" si="11"/>
        <v>Propriedade para comunicar: é.rede.social</v>
      </c>
      <c r="V112" s="7" t="str">
        <f t="shared" si="12"/>
        <v xml:space="preserve">Dado para comunicar: rede.social ( xsd:string ) </v>
      </c>
      <c r="W112" s="7" t="s">
        <v>666</v>
      </c>
      <c r="X112" s="25" t="s">
        <v>664</v>
      </c>
      <c r="Y112" s="25" t="s">
        <v>0</v>
      </c>
    </row>
    <row r="113" spans="1:25" s="9" customFormat="1" ht="6" customHeight="1" x14ac:dyDescent="0.3">
      <c r="A113" s="4">
        <v>113</v>
      </c>
      <c r="B113" s="13" t="s">
        <v>37</v>
      </c>
      <c r="C113" s="30" t="str">
        <f t="shared" si="9"/>
        <v>p.comunicar</v>
      </c>
      <c r="D113" s="8" t="str">
        <f t="shared" si="10"/>
        <v>é.website</v>
      </c>
      <c r="E113" s="12" t="s">
        <v>38</v>
      </c>
      <c r="F113" s="23" t="str">
        <f>F111</f>
        <v>d.comunicar</v>
      </c>
      <c r="G113" s="5" t="s">
        <v>1437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8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 t="shared" si="11"/>
        <v>Propriedade para comunicar: é.website</v>
      </c>
      <c r="V113" s="7" t="str">
        <f t="shared" si="12"/>
        <v xml:space="preserve">Dado para comunicar: website ( xsd:string ) </v>
      </c>
      <c r="W113" s="7" t="s">
        <v>1438</v>
      </c>
      <c r="X113" s="25" t="s">
        <v>665</v>
      </c>
      <c r="Y113" s="25" t="s">
        <v>0</v>
      </c>
    </row>
    <row r="114" spans="1:25" s="9" customFormat="1" ht="6" customHeight="1" x14ac:dyDescent="0.3">
      <c r="A114" s="4">
        <v>114</v>
      </c>
      <c r="B114" s="13" t="s">
        <v>37</v>
      </c>
      <c r="C114" s="30" t="str">
        <f t="shared" si="9"/>
        <v>p.comunicar</v>
      </c>
      <c r="D114" s="8" t="str">
        <f t="shared" si="10"/>
        <v>é.caixa.postal</v>
      </c>
      <c r="E114" s="12" t="s">
        <v>38</v>
      </c>
      <c r="F114" s="23" t="str">
        <f>F112</f>
        <v>d.comunicar</v>
      </c>
      <c r="G114" s="5" t="s">
        <v>780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8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 t="shared" si="11"/>
        <v>Propriedade para comunicar: é.caixa.postal</v>
      </c>
      <c r="V114" s="7" t="str">
        <f t="shared" si="12"/>
        <v xml:space="preserve">Dado para comunicar: caixa.postal ( xsd:string ) </v>
      </c>
      <c r="W114" s="7" t="s">
        <v>656</v>
      </c>
      <c r="X114" s="25" t="s">
        <v>1439</v>
      </c>
      <c r="Y114" s="25" t="s">
        <v>0</v>
      </c>
    </row>
    <row r="115" spans="1:25" s="15" customFormat="1" ht="6" customHeight="1" x14ac:dyDescent="0.3">
      <c r="A115" s="4">
        <v>115</v>
      </c>
      <c r="B115" s="13" t="s">
        <v>37</v>
      </c>
      <c r="C115" s="33" t="str">
        <f t="shared" si="9"/>
        <v>p.contratar</v>
      </c>
      <c r="D115" s="8" t="str">
        <f t="shared" si="10"/>
        <v>é.contrato</v>
      </c>
      <c r="E115" s="12" t="s">
        <v>38</v>
      </c>
      <c r="F115" s="21" t="s">
        <v>1091</v>
      </c>
      <c r="G115" s="5" t="s">
        <v>781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8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 t="shared" si="11"/>
        <v>Propriedade para contratar: é.contrato</v>
      </c>
      <c r="V115" s="7" t="str">
        <f t="shared" si="12"/>
        <v xml:space="preserve">Dado para contratar: contrato ( xsd:string ) </v>
      </c>
      <c r="W115" s="7" t="s">
        <v>68</v>
      </c>
      <c r="X115" s="25" t="s">
        <v>1145</v>
      </c>
      <c r="Y115" s="25" t="s">
        <v>0</v>
      </c>
    </row>
    <row r="116" spans="1:25" s="9" customFormat="1" ht="6" customHeight="1" x14ac:dyDescent="0.3">
      <c r="A116" s="4">
        <v>116</v>
      </c>
      <c r="B116" s="13" t="s">
        <v>37</v>
      </c>
      <c r="C116" s="30" t="str">
        <f t="shared" si="9"/>
        <v>p.contratar</v>
      </c>
      <c r="D116" s="8" t="str">
        <f t="shared" si="10"/>
        <v>é.contratado</v>
      </c>
      <c r="E116" s="12" t="s">
        <v>38</v>
      </c>
      <c r="F116" s="23" t="str">
        <f t="shared" ref="F116:F130" si="18">F115</f>
        <v>d.contratar</v>
      </c>
      <c r="G116" s="5" t="s">
        <v>782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8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 t="shared" si="11"/>
        <v>Propriedade para contratar: é.contratado</v>
      </c>
      <c r="V116" s="7" t="str">
        <f t="shared" si="12"/>
        <v xml:space="preserve">Dado para contratar: contratado ( xsd:string ) </v>
      </c>
      <c r="W116" s="7" t="s">
        <v>69</v>
      </c>
      <c r="X116" s="25" t="s">
        <v>1146</v>
      </c>
      <c r="Y116" s="25" t="s">
        <v>0</v>
      </c>
    </row>
    <row r="117" spans="1:25" s="9" customFormat="1" ht="6" customHeight="1" x14ac:dyDescent="0.3">
      <c r="A117" s="4">
        <v>117</v>
      </c>
      <c r="B117" s="13" t="s">
        <v>37</v>
      </c>
      <c r="C117" s="30" t="str">
        <f t="shared" si="9"/>
        <v>p.contratar</v>
      </c>
      <c r="D117" s="8" t="str">
        <f t="shared" si="10"/>
        <v>é.contratante</v>
      </c>
      <c r="E117" s="12" t="s">
        <v>38</v>
      </c>
      <c r="F117" s="23" t="str">
        <f t="shared" si="18"/>
        <v>d.contratar</v>
      </c>
      <c r="G117" s="5" t="s">
        <v>783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8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 t="shared" si="11"/>
        <v>Propriedade para contratar: é.contratante</v>
      </c>
      <c r="V117" s="7" t="str">
        <f t="shared" si="12"/>
        <v xml:space="preserve">Dado para contratar: contratante ( xsd:string ) </v>
      </c>
      <c r="W117" s="7" t="s">
        <v>70</v>
      </c>
      <c r="X117" s="25" t="s">
        <v>1147</v>
      </c>
      <c r="Y117" s="25" t="s">
        <v>0</v>
      </c>
    </row>
    <row r="118" spans="1:25" s="9" customFormat="1" ht="6" customHeight="1" x14ac:dyDescent="0.3">
      <c r="A118" s="4">
        <v>118</v>
      </c>
      <c r="B118" s="13" t="s">
        <v>37</v>
      </c>
      <c r="C118" s="30" t="str">
        <f t="shared" si="9"/>
        <v>p.contratar</v>
      </c>
      <c r="D118" s="8" t="str">
        <f t="shared" si="10"/>
        <v>é.subcontratista</v>
      </c>
      <c r="E118" s="12" t="s">
        <v>38</v>
      </c>
      <c r="F118" s="23" t="str">
        <f t="shared" si="18"/>
        <v>d.contratar</v>
      </c>
      <c r="G118" s="5" t="s">
        <v>784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8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 t="shared" si="11"/>
        <v>Propriedade para contratar: é.subcontratista</v>
      </c>
      <c r="V118" s="7" t="str">
        <f t="shared" si="12"/>
        <v xml:space="preserve">Dado para contratar: subcontratista ( xsd:string ) </v>
      </c>
      <c r="W118" s="7" t="s">
        <v>71</v>
      </c>
      <c r="X118" s="25" t="s">
        <v>1148</v>
      </c>
      <c r="Y118" s="25" t="s">
        <v>0</v>
      </c>
    </row>
    <row r="119" spans="1:25" s="9" customFormat="1" ht="6" customHeight="1" x14ac:dyDescent="0.3">
      <c r="A119" s="4">
        <v>119</v>
      </c>
      <c r="B119" s="13" t="s">
        <v>37</v>
      </c>
      <c r="C119" s="30" t="str">
        <f t="shared" si="9"/>
        <v>p.contratar</v>
      </c>
      <c r="D119" s="8" t="str">
        <f t="shared" si="10"/>
        <v>é.empresa</v>
      </c>
      <c r="E119" s="12" t="s">
        <v>38</v>
      </c>
      <c r="F119" s="23" t="str">
        <f t="shared" si="18"/>
        <v>d.contratar</v>
      </c>
      <c r="G119" s="5" t="s">
        <v>785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8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 t="shared" si="11"/>
        <v>Propriedade para contratar: é.empresa</v>
      </c>
      <c r="V119" s="7" t="str">
        <f t="shared" si="12"/>
        <v xml:space="preserve">Dado para contratar: empresa ( xsd:string ) </v>
      </c>
      <c r="W119" s="7" t="s">
        <v>72</v>
      </c>
      <c r="X119" s="25" t="s">
        <v>1149</v>
      </c>
      <c r="Y119" s="25" t="s">
        <v>0</v>
      </c>
    </row>
    <row r="120" spans="1:25" s="9" customFormat="1" ht="6" customHeight="1" x14ac:dyDescent="0.3">
      <c r="A120" s="4">
        <v>120</v>
      </c>
      <c r="B120" s="13" t="s">
        <v>37</v>
      </c>
      <c r="C120" s="30" t="str">
        <f t="shared" si="9"/>
        <v>p.contratar</v>
      </c>
      <c r="D120" s="8" t="str">
        <f t="shared" si="10"/>
        <v>é.mei</v>
      </c>
      <c r="E120" s="12" t="s">
        <v>38</v>
      </c>
      <c r="F120" s="23" t="str">
        <f t="shared" si="18"/>
        <v>d.contratar</v>
      </c>
      <c r="G120" s="5" t="s">
        <v>786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8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 t="shared" si="11"/>
        <v>Propriedade para contratar: é.mei</v>
      </c>
      <c r="V120" s="7" t="str">
        <f t="shared" si="12"/>
        <v xml:space="preserve">Dado para contratar: mei ( xsd:string ) </v>
      </c>
      <c r="W120" s="7" t="s">
        <v>611</v>
      </c>
      <c r="X120" s="25" t="s">
        <v>1150</v>
      </c>
      <c r="Y120" s="25" t="s">
        <v>0</v>
      </c>
    </row>
    <row r="121" spans="1:25" s="9" customFormat="1" ht="6" customHeight="1" x14ac:dyDescent="0.3">
      <c r="A121" s="4">
        <v>121</v>
      </c>
      <c r="B121" s="13" t="s">
        <v>37</v>
      </c>
      <c r="C121" s="30" t="str">
        <f t="shared" si="9"/>
        <v>p.contratar</v>
      </c>
      <c r="D121" s="8" t="str">
        <f t="shared" si="10"/>
        <v>é.proprietário</v>
      </c>
      <c r="E121" s="12" t="s">
        <v>38</v>
      </c>
      <c r="F121" s="23" t="str">
        <f t="shared" si="18"/>
        <v>d.contratar</v>
      </c>
      <c r="G121" s="5" t="s">
        <v>787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8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 t="shared" si="11"/>
        <v>Propriedade para contratar: é.proprietário</v>
      </c>
      <c r="V121" s="7" t="str">
        <f t="shared" si="12"/>
        <v xml:space="preserve">Dado para contratar: proprietário ( xsd:string ) </v>
      </c>
      <c r="W121" s="7" t="s">
        <v>73</v>
      </c>
      <c r="X121" s="25" t="s">
        <v>1151</v>
      </c>
      <c r="Y121" s="25" t="s">
        <v>0</v>
      </c>
    </row>
    <row r="122" spans="1:25" s="9" customFormat="1" ht="6" customHeight="1" x14ac:dyDescent="0.3">
      <c r="A122" s="4">
        <v>122</v>
      </c>
      <c r="B122" s="13" t="s">
        <v>37</v>
      </c>
      <c r="C122" s="30" t="str">
        <f t="shared" si="9"/>
        <v>p.contratar</v>
      </c>
      <c r="D122" s="8" t="str">
        <f t="shared" si="10"/>
        <v>é.cnpj</v>
      </c>
      <c r="E122" s="12" t="s">
        <v>38</v>
      </c>
      <c r="F122" s="23" t="str">
        <f t="shared" si="18"/>
        <v>d.contratar</v>
      </c>
      <c r="G122" s="5" t="s">
        <v>788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8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 t="shared" si="11"/>
        <v>Propriedade para contratar: é.cnpj</v>
      </c>
      <c r="V122" s="7" t="str">
        <f t="shared" si="12"/>
        <v xml:space="preserve">Dado para contratar: cnpj ( xsd:string ) </v>
      </c>
      <c r="W122" s="7" t="s">
        <v>74</v>
      </c>
      <c r="X122" s="25" t="s">
        <v>1152</v>
      </c>
      <c r="Y122" s="25" t="s">
        <v>0</v>
      </c>
    </row>
    <row r="123" spans="1:25" s="9" customFormat="1" ht="6" customHeight="1" x14ac:dyDescent="0.3">
      <c r="A123" s="4">
        <v>123</v>
      </c>
      <c r="B123" s="13" t="s">
        <v>37</v>
      </c>
      <c r="C123" s="30" t="str">
        <f t="shared" si="9"/>
        <v>p.contratar</v>
      </c>
      <c r="D123" s="8" t="str">
        <f t="shared" si="10"/>
        <v>é.cpf</v>
      </c>
      <c r="E123" s="12" t="s">
        <v>38</v>
      </c>
      <c r="F123" s="23" t="str">
        <f t="shared" si="18"/>
        <v>d.contratar</v>
      </c>
      <c r="G123" s="5" t="s">
        <v>789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8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 t="shared" si="11"/>
        <v>Propriedade para contratar: é.cpf</v>
      </c>
      <c r="V123" s="7" t="str">
        <f t="shared" si="12"/>
        <v xml:space="preserve">Dado para contratar: cpf ( xsd:string ) </v>
      </c>
      <c r="W123" s="7" t="s">
        <v>75</v>
      </c>
      <c r="X123" s="25" t="s">
        <v>1153</v>
      </c>
      <c r="Y123" s="25" t="s">
        <v>0</v>
      </c>
    </row>
    <row r="124" spans="1:25" s="15" customFormat="1" ht="6" customHeight="1" x14ac:dyDescent="0.3">
      <c r="A124" s="4">
        <v>124</v>
      </c>
      <c r="B124" s="13" t="s">
        <v>37</v>
      </c>
      <c r="C124" s="30" t="str">
        <f t="shared" si="9"/>
        <v>p.contratar</v>
      </c>
      <c r="D124" s="8" t="str">
        <f t="shared" si="10"/>
        <v>é.ordem.de.compra</v>
      </c>
      <c r="E124" s="12" t="s">
        <v>38</v>
      </c>
      <c r="F124" s="23" t="str">
        <f t="shared" si="18"/>
        <v>d.contratar</v>
      </c>
      <c r="G124" s="5" t="s">
        <v>790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8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 t="shared" si="11"/>
        <v>Propriedade para contratar: é.ordem.de.compra</v>
      </c>
      <c r="V124" s="7" t="str">
        <f t="shared" si="12"/>
        <v xml:space="preserve">Dado para contratar: ordem.de.compra ( xsd:string ) </v>
      </c>
      <c r="W124" s="7" t="s">
        <v>508</v>
      </c>
      <c r="X124" s="25" t="s">
        <v>1154</v>
      </c>
      <c r="Y124" s="25" t="s">
        <v>0</v>
      </c>
    </row>
    <row r="125" spans="1:25" s="9" customFormat="1" ht="6" customHeight="1" x14ac:dyDescent="0.3">
      <c r="A125" s="4">
        <v>125</v>
      </c>
      <c r="B125" s="13" t="s">
        <v>37</v>
      </c>
      <c r="C125" s="30" t="str">
        <f t="shared" si="9"/>
        <v>p.contratar</v>
      </c>
      <c r="D125" s="8" t="str">
        <f t="shared" si="10"/>
        <v>é.processo</v>
      </c>
      <c r="E125" s="12" t="s">
        <v>38</v>
      </c>
      <c r="F125" s="23" t="str">
        <f t="shared" si="18"/>
        <v>d.contratar</v>
      </c>
      <c r="G125" s="5" t="s">
        <v>791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8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 t="shared" si="11"/>
        <v>Propriedade para contratar: é.processo</v>
      </c>
      <c r="V125" s="7" t="str">
        <f t="shared" si="12"/>
        <v xml:space="preserve">Dado para contratar: processo ( xsd:string ) </v>
      </c>
      <c r="W125" s="7" t="s">
        <v>52</v>
      </c>
      <c r="X125" s="25" t="s">
        <v>1155</v>
      </c>
      <c r="Y125" s="25" t="s">
        <v>0</v>
      </c>
    </row>
    <row r="126" spans="1:25" s="9" customFormat="1" ht="6" customHeight="1" x14ac:dyDescent="0.3">
      <c r="A126" s="4">
        <v>126</v>
      </c>
      <c r="B126" s="13" t="s">
        <v>37</v>
      </c>
      <c r="C126" s="30" t="str">
        <f t="shared" si="9"/>
        <v>p.contratar</v>
      </c>
      <c r="D126" s="8" t="str">
        <f t="shared" si="10"/>
        <v>é.processo.sei</v>
      </c>
      <c r="E126" s="12" t="s">
        <v>38</v>
      </c>
      <c r="F126" s="23" t="str">
        <f t="shared" si="18"/>
        <v>d.contratar</v>
      </c>
      <c r="G126" s="5" t="s">
        <v>792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8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 t="shared" si="11"/>
        <v>Propriedade para contratar: é.processo.sei</v>
      </c>
      <c r="V126" s="7" t="str">
        <f t="shared" si="12"/>
        <v xml:space="preserve">Dado para contratar: processo.sei ( xsd:string ) </v>
      </c>
      <c r="W126" s="7" t="s">
        <v>114</v>
      </c>
      <c r="X126" s="25" t="s">
        <v>1156</v>
      </c>
      <c r="Y126" s="25" t="s">
        <v>0</v>
      </c>
    </row>
    <row r="127" spans="1:25" s="9" customFormat="1" ht="6" customHeight="1" x14ac:dyDescent="0.3">
      <c r="A127" s="4">
        <v>127</v>
      </c>
      <c r="B127" s="13" t="s">
        <v>37</v>
      </c>
      <c r="C127" s="30" t="str">
        <f t="shared" si="9"/>
        <v>p.contratar</v>
      </c>
      <c r="D127" s="8" t="str">
        <f t="shared" si="10"/>
        <v>é.art</v>
      </c>
      <c r="E127" s="12" t="s">
        <v>38</v>
      </c>
      <c r="F127" s="23" t="str">
        <f t="shared" si="18"/>
        <v>d.contratar</v>
      </c>
      <c r="G127" s="5" t="s">
        <v>793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8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 t="shared" si="11"/>
        <v>Propriedade para contratar: é.art</v>
      </c>
      <c r="V127" s="7" t="str">
        <f t="shared" si="12"/>
        <v xml:space="preserve">Dado para contratar: art ( xsd:string ) </v>
      </c>
      <c r="W127" s="7" t="s">
        <v>525</v>
      </c>
      <c r="X127" s="25" t="s">
        <v>1157</v>
      </c>
      <c r="Y127" s="25" t="s">
        <v>0</v>
      </c>
    </row>
    <row r="128" spans="1:25" s="15" customFormat="1" ht="6" customHeight="1" x14ac:dyDescent="0.3">
      <c r="A128" s="4">
        <v>128</v>
      </c>
      <c r="B128" s="13" t="s">
        <v>37</v>
      </c>
      <c r="C128" s="30" t="str">
        <f t="shared" si="9"/>
        <v>p.contratar</v>
      </c>
      <c r="D128" s="8" t="str">
        <f t="shared" si="10"/>
        <v>é.rrt</v>
      </c>
      <c r="E128" s="12" t="s">
        <v>38</v>
      </c>
      <c r="F128" s="23" t="str">
        <f t="shared" si="18"/>
        <v>d.contratar</v>
      </c>
      <c r="G128" s="5" t="s">
        <v>794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8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 t="shared" si="11"/>
        <v>Propriedade para contratar: é.rrt</v>
      </c>
      <c r="V128" s="7" t="str">
        <f t="shared" si="12"/>
        <v xml:space="preserve">Dado para contratar: rrt ( xsd:string ) </v>
      </c>
      <c r="W128" s="7" t="s">
        <v>526</v>
      </c>
      <c r="X128" s="25" t="s">
        <v>1158</v>
      </c>
      <c r="Y128" s="25" t="s">
        <v>0</v>
      </c>
    </row>
    <row r="129" spans="1:25" s="15" customFormat="1" ht="6" customHeight="1" x14ac:dyDescent="0.3">
      <c r="A129" s="4">
        <v>129</v>
      </c>
      <c r="B129" s="13" t="s">
        <v>37</v>
      </c>
      <c r="C129" s="30" t="str">
        <f t="shared" si="9"/>
        <v>p.contratar</v>
      </c>
      <c r="D129" s="8" t="str">
        <f t="shared" si="10"/>
        <v>é.objetivo</v>
      </c>
      <c r="E129" s="12" t="s">
        <v>38</v>
      </c>
      <c r="F129" s="23" t="str">
        <f t="shared" si="18"/>
        <v>d.contratar</v>
      </c>
      <c r="G129" s="5" t="s">
        <v>795</v>
      </c>
      <c r="H129" s="6" t="s">
        <v>39</v>
      </c>
      <c r="I129" s="32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8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 t="shared" si="11"/>
        <v>Propriedade para contratar: é.objetivo</v>
      </c>
      <c r="V129" s="7" t="str">
        <f t="shared" si="12"/>
        <v xml:space="preserve">Dado para contratar: objetivo ( xsd:string ) </v>
      </c>
      <c r="W129" s="7" t="s">
        <v>522</v>
      </c>
      <c r="X129" s="25" t="s">
        <v>1159</v>
      </c>
      <c r="Y129" s="25" t="s">
        <v>0</v>
      </c>
    </row>
    <row r="130" spans="1:25" s="15" customFormat="1" ht="6" customHeight="1" x14ac:dyDescent="0.3">
      <c r="A130" s="4">
        <v>130</v>
      </c>
      <c r="B130" s="13" t="s">
        <v>37</v>
      </c>
      <c r="C130" s="30" t="str">
        <f t="shared" si="9"/>
        <v>p.contratar</v>
      </c>
      <c r="D130" s="8" t="str">
        <f t="shared" si="10"/>
        <v>é.meta</v>
      </c>
      <c r="E130" s="12" t="s">
        <v>38</v>
      </c>
      <c r="F130" s="23" t="str">
        <f t="shared" si="18"/>
        <v>d.contratar</v>
      </c>
      <c r="G130" s="5" t="s">
        <v>796</v>
      </c>
      <c r="H130" s="6" t="s">
        <v>39</v>
      </c>
      <c r="I130" s="32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8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 t="shared" si="11"/>
        <v>Propriedade para contratar: é.meta</v>
      </c>
      <c r="V130" s="7" t="str">
        <f t="shared" si="12"/>
        <v xml:space="preserve">Dado para contratar: meta ( xsd:string ) </v>
      </c>
      <c r="W130" s="7" t="s">
        <v>523</v>
      </c>
      <c r="X130" s="25" t="s">
        <v>1160</v>
      </c>
      <c r="Y130" s="25" t="s">
        <v>0</v>
      </c>
    </row>
    <row r="131" spans="1:25" s="15" customFormat="1" ht="6" customHeight="1" x14ac:dyDescent="0.3">
      <c r="A131" s="4">
        <v>131</v>
      </c>
      <c r="B131" s="13" t="s">
        <v>37</v>
      </c>
      <c r="C131" s="33" t="str">
        <f t="shared" ref="C131:C194" si="19">SUBSTITUTE(F131,"d.","p.")</f>
        <v>p.converter</v>
      </c>
      <c r="D131" s="8" t="str">
        <f t="shared" ref="D131:D194" si="20">_xlfn.CONCAT("é.",G131)</f>
        <v>é.categoria.revit</v>
      </c>
      <c r="E131" s="12" t="s">
        <v>38</v>
      </c>
      <c r="F131" s="21" t="s">
        <v>1391</v>
      </c>
      <c r="G131" s="11" t="s">
        <v>734</v>
      </c>
      <c r="H131" s="6" t="s">
        <v>39</v>
      </c>
      <c r="I131" s="32" t="s">
        <v>0</v>
      </c>
      <c r="J131" s="26" t="s">
        <v>40</v>
      </c>
      <c r="K131" s="26" t="s">
        <v>0</v>
      </c>
      <c r="L131" s="26" t="s">
        <v>0</v>
      </c>
      <c r="M131" s="26" t="s">
        <v>0</v>
      </c>
      <c r="N131" s="28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 t="shared" ref="U131:U194" si="21">_xlfn.CONCAT("Propriedade para ",MID(C131,FIND("p.",C131,1)+2,100),": ",D131)</f>
        <v>Propriedade para converter: é.categoria.revit</v>
      </c>
      <c r="V131" s="7" t="str">
        <f t="shared" ref="V131:V194" si="22">_xlfn.CONCAT("Dado para ",MID(F131,FIND("d.",F131,1)+2,100),": ",G131, " ( ",H131, " ) ")</f>
        <v xml:space="preserve">Dado para converter: categoria.revit ( xsd:string ) </v>
      </c>
      <c r="W131" s="7" t="s">
        <v>503</v>
      </c>
      <c r="X131" s="25" t="s">
        <v>1403</v>
      </c>
      <c r="Y131" s="25" t="s">
        <v>0</v>
      </c>
    </row>
    <row r="132" spans="1:25" s="15" customFormat="1" ht="6" customHeight="1" x14ac:dyDescent="0.3">
      <c r="A132" s="4">
        <v>132</v>
      </c>
      <c r="B132" s="13" t="s">
        <v>37</v>
      </c>
      <c r="C132" s="30" t="str">
        <f t="shared" si="19"/>
        <v>p.converter</v>
      </c>
      <c r="D132" s="8" t="str">
        <f t="shared" si="20"/>
        <v>é.classe.ifc</v>
      </c>
      <c r="E132" s="12" t="s">
        <v>38</v>
      </c>
      <c r="F132" s="23" t="str">
        <f>F131</f>
        <v>d.converter</v>
      </c>
      <c r="G132" s="11" t="s">
        <v>735</v>
      </c>
      <c r="H132" s="6" t="s">
        <v>39</v>
      </c>
      <c r="I132" s="32" t="s">
        <v>0</v>
      </c>
      <c r="J132" s="26" t="s">
        <v>40</v>
      </c>
      <c r="K132" s="26" t="s">
        <v>0</v>
      </c>
      <c r="L132" s="26" t="s">
        <v>0</v>
      </c>
      <c r="M132" s="26" t="s">
        <v>0</v>
      </c>
      <c r="N132" s="28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4" t="s">
        <v>1</v>
      </c>
      <c r="T132" s="14" t="s">
        <v>43</v>
      </c>
      <c r="U132" s="7" t="str">
        <f t="shared" si="21"/>
        <v>Propriedade para converter: é.classe.ifc</v>
      </c>
      <c r="V132" s="7" t="str">
        <f t="shared" si="22"/>
        <v xml:space="preserve">Dado para converter: classe.ifc ( xsd:string ) </v>
      </c>
      <c r="W132" s="7" t="s">
        <v>504</v>
      </c>
      <c r="X132" s="25" t="s">
        <v>1404</v>
      </c>
      <c r="Y132" s="25" t="s">
        <v>0</v>
      </c>
    </row>
    <row r="133" spans="1:25" s="9" customFormat="1" ht="6" customHeight="1" x14ac:dyDescent="0.3">
      <c r="A133" s="4">
        <v>133</v>
      </c>
      <c r="B133" s="13" t="s">
        <v>37</v>
      </c>
      <c r="C133" s="30" t="str">
        <f t="shared" si="19"/>
        <v>p.converter</v>
      </c>
      <c r="D133" s="8" t="str">
        <f t="shared" si="20"/>
        <v>é.entidade.cad</v>
      </c>
      <c r="E133" s="12" t="s">
        <v>38</v>
      </c>
      <c r="F133" s="23" t="str">
        <f>F132</f>
        <v>d.converter</v>
      </c>
      <c r="G133" s="11" t="s">
        <v>736</v>
      </c>
      <c r="H133" s="6" t="s">
        <v>39</v>
      </c>
      <c r="I133" s="32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8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4" t="s">
        <v>1</v>
      </c>
      <c r="T133" s="14" t="s">
        <v>43</v>
      </c>
      <c r="U133" s="7" t="str">
        <f t="shared" si="21"/>
        <v>Propriedade para converter: é.entidade.cad</v>
      </c>
      <c r="V133" s="7" t="str">
        <f t="shared" si="22"/>
        <v xml:space="preserve">Dado para converter: entidade.cad ( xsd:string ) </v>
      </c>
      <c r="W133" s="7" t="s">
        <v>505</v>
      </c>
      <c r="X133" s="25" t="s">
        <v>1405</v>
      </c>
      <c r="Y133" s="25" t="s">
        <v>0</v>
      </c>
    </row>
    <row r="134" spans="1:25" s="9" customFormat="1" ht="6" customHeight="1" x14ac:dyDescent="0.3">
      <c r="A134" s="4">
        <v>134</v>
      </c>
      <c r="B134" s="13" t="s">
        <v>37</v>
      </c>
      <c r="C134" s="33" t="str">
        <f t="shared" si="19"/>
        <v>p.derivar</v>
      </c>
      <c r="D134" s="8" t="str">
        <f t="shared" si="20"/>
        <v>é.conexão</v>
      </c>
      <c r="E134" s="12" t="s">
        <v>38</v>
      </c>
      <c r="F134" s="21" t="s">
        <v>1092</v>
      </c>
      <c r="G134" s="23" t="s">
        <v>797</v>
      </c>
      <c r="H134" s="29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 t="shared" si="21"/>
        <v>Propriedade para derivar: é.conexão</v>
      </c>
      <c r="V134" s="7" t="str">
        <f t="shared" si="22"/>
        <v xml:space="preserve">Dado para derivar: conexão ( xsd:string ) </v>
      </c>
      <c r="W134" s="22" t="s">
        <v>168</v>
      </c>
      <c r="X134" s="25" t="s">
        <v>1161</v>
      </c>
      <c r="Y134" s="25" t="s">
        <v>0</v>
      </c>
    </row>
    <row r="135" spans="1:25" s="9" customFormat="1" ht="6" customHeight="1" x14ac:dyDescent="0.3">
      <c r="A135" s="4">
        <v>135</v>
      </c>
      <c r="B135" s="13" t="s">
        <v>37</v>
      </c>
      <c r="C135" s="30" t="str">
        <f t="shared" si="19"/>
        <v>p.derivar</v>
      </c>
      <c r="D135" s="8" t="str">
        <f t="shared" si="20"/>
        <v>é.curva</v>
      </c>
      <c r="E135" s="12" t="s">
        <v>38</v>
      </c>
      <c r="F135" s="23" t="str">
        <f t="shared" ref="F135:F148" si="23">F134</f>
        <v>d.derivar</v>
      </c>
      <c r="G135" s="23" t="s">
        <v>798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 t="shared" si="21"/>
        <v>Propriedade para derivar: é.curva</v>
      </c>
      <c r="V135" s="7" t="str">
        <f t="shared" si="22"/>
        <v xml:space="preserve">Dado para derivar: curva ( xsd:string ) </v>
      </c>
      <c r="W135" s="22" t="s">
        <v>169</v>
      </c>
      <c r="X135" s="25" t="s">
        <v>1162</v>
      </c>
      <c r="Y135" s="25" t="s">
        <v>0</v>
      </c>
    </row>
    <row r="136" spans="1:25" s="9" customFormat="1" ht="6" customHeight="1" x14ac:dyDescent="0.3">
      <c r="A136" s="4">
        <v>136</v>
      </c>
      <c r="B136" s="13" t="s">
        <v>37</v>
      </c>
      <c r="C136" s="30" t="str">
        <f t="shared" si="19"/>
        <v>p.derivar</v>
      </c>
      <c r="D136" s="8" t="str">
        <f t="shared" si="20"/>
        <v>é.curva.longa</v>
      </c>
      <c r="E136" s="12" t="s">
        <v>38</v>
      </c>
      <c r="F136" s="23" t="str">
        <f t="shared" si="23"/>
        <v>d.derivar</v>
      </c>
      <c r="G136" s="23" t="s">
        <v>799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 t="shared" si="21"/>
        <v>Propriedade para derivar: é.curva.longa</v>
      </c>
      <c r="V136" s="7" t="str">
        <f t="shared" si="22"/>
        <v xml:space="preserve">Dado para derivar: curva.longa ( xsd:string ) </v>
      </c>
      <c r="W136" s="22" t="s">
        <v>174</v>
      </c>
      <c r="X136" s="25" t="s">
        <v>1163</v>
      </c>
      <c r="Y136" s="25" t="s">
        <v>0</v>
      </c>
    </row>
    <row r="137" spans="1:25" s="9" customFormat="1" ht="6" customHeight="1" x14ac:dyDescent="0.3">
      <c r="A137" s="4">
        <v>137</v>
      </c>
      <c r="B137" s="13" t="s">
        <v>37</v>
      </c>
      <c r="C137" s="30" t="str">
        <f t="shared" si="19"/>
        <v>p.derivar</v>
      </c>
      <c r="D137" s="8" t="str">
        <f t="shared" si="20"/>
        <v>é.curva.com.pé</v>
      </c>
      <c r="E137" s="12" t="s">
        <v>38</v>
      </c>
      <c r="F137" s="23" t="str">
        <f t="shared" si="23"/>
        <v>d.derivar</v>
      </c>
      <c r="G137" s="23" t="s">
        <v>800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 t="shared" si="21"/>
        <v>Propriedade para derivar: é.curva.com.pé</v>
      </c>
      <c r="V137" s="7" t="str">
        <f t="shared" si="22"/>
        <v xml:space="preserve">Dado para derivar: curva.com.pé ( xsd:string ) </v>
      </c>
      <c r="W137" s="22" t="s">
        <v>456</v>
      </c>
      <c r="X137" s="25" t="s">
        <v>1164</v>
      </c>
      <c r="Y137" s="25" t="s">
        <v>0</v>
      </c>
    </row>
    <row r="138" spans="1:25" s="9" customFormat="1" ht="6" customHeight="1" x14ac:dyDescent="0.3">
      <c r="A138" s="4">
        <v>138</v>
      </c>
      <c r="B138" s="13" t="s">
        <v>37</v>
      </c>
      <c r="C138" s="30" t="str">
        <f t="shared" si="19"/>
        <v>p.derivar</v>
      </c>
      <c r="D138" s="8" t="str">
        <f t="shared" si="20"/>
        <v>é.té</v>
      </c>
      <c r="E138" s="12" t="s">
        <v>38</v>
      </c>
      <c r="F138" s="23" t="str">
        <f t="shared" si="23"/>
        <v>d.derivar</v>
      </c>
      <c r="G138" s="23" t="s">
        <v>801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 t="shared" si="21"/>
        <v>Propriedade para derivar: é.té</v>
      </c>
      <c r="V138" s="7" t="str">
        <f t="shared" si="22"/>
        <v xml:space="preserve">Dado para derivar: té ( xsd:string ) </v>
      </c>
      <c r="W138" s="22" t="s">
        <v>172</v>
      </c>
      <c r="X138" s="25" t="s">
        <v>1165</v>
      </c>
      <c r="Y138" s="25" t="s">
        <v>0</v>
      </c>
    </row>
    <row r="139" spans="1:25" s="9" customFormat="1" ht="6" customHeight="1" x14ac:dyDescent="0.3">
      <c r="A139" s="4">
        <v>139</v>
      </c>
      <c r="B139" s="13" t="s">
        <v>37</v>
      </c>
      <c r="C139" s="30" t="str">
        <f t="shared" si="19"/>
        <v>p.derivar</v>
      </c>
      <c r="D139" s="8" t="str">
        <f t="shared" si="20"/>
        <v>é.cruzeta</v>
      </c>
      <c r="E139" s="12" t="s">
        <v>38</v>
      </c>
      <c r="F139" s="23" t="str">
        <f t="shared" si="23"/>
        <v>d.derivar</v>
      </c>
      <c r="G139" s="23" t="s">
        <v>802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 t="shared" si="21"/>
        <v>Propriedade para derivar: é.cruzeta</v>
      </c>
      <c r="V139" s="7" t="str">
        <f t="shared" si="22"/>
        <v xml:space="preserve">Dado para derivar: cruzeta ( xsd:string ) </v>
      </c>
      <c r="W139" s="22" t="s">
        <v>171</v>
      </c>
      <c r="X139" s="25" t="s">
        <v>1166</v>
      </c>
      <c r="Y139" s="25" t="s">
        <v>0</v>
      </c>
    </row>
    <row r="140" spans="1:25" s="9" customFormat="1" ht="6" customHeight="1" x14ac:dyDescent="0.3">
      <c r="A140" s="4">
        <v>140</v>
      </c>
      <c r="B140" s="13" t="s">
        <v>37</v>
      </c>
      <c r="C140" s="30" t="str">
        <f t="shared" si="19"/>
        <v>p.derivar</v>
      </c>
      <c r="D140" s="8" t="str">
        <f t="shared" si="20"/>
        <v>é.junção</v>
      </c>
      <c r="E140" s="12" t="s">
        <v>38</v>
      </c>
      <c r="F140" s="23" t="str">
        <f t="shared" si="23"/>
        <v>d.derivar</v>
      </c>
      <c r="G140" s="23" t="s">
        <v>803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 t="shared" si="21"/>
        <v>Propriedade para derivar: é.junção</v>
      </c>
      <c r="V140" s="7" t="str">
        <f t="shared" si="22"/>
        <v xml:space="preserve">Dado para derivar: junção ( xsd:string ) </v>
      </c>
      <c r="W140" s="22" t="s">
        <v>173</v>
      </c>
      <c r="X140" s="25" t="s">
        <v>1167</v>
      </c>
      <c r="Y140" s="25" t="s">
        <v>0</v>
      </c>
    </row>
    <row r="141" spans="1:25" s="9" customFormat="1" ht="6" customHeight="1" x14ac:dyDescent="0.3">
      <c r="A141" s="4">
        <v>141</v>
      </c>
      <c r="B141" s="13" t="s">
        <v>37</v>
      </c>
      <c r="C141" s="30" t="str">
        <f t="shared" si="19"/>
        <v>p.derivar</v>
      </c>
      <c r="D141" s="8" t="str">
        <f t="shared" si="20"/>
        <v>é.transição</v>
      </c>
      <c r="E141" s="12" t="s">
        <v>38</v>
      </c>
      <c r="F141" s="23" t="str">
        <f t="shared" si="23"/>
        <v>d.derivar</v>
      </c>
      <c r="G141" s="23" t="s">
        <v>804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 t="shared" si="21"/>
        <v>Propriedade para derivar: é.transição</v>
      </c>
      <c r="V141" s="7" t="str">
        <f t="shared" si="22"/>
        <v xml:space="preserve">Dado para derivar: transição ( xsd:string ) </v>
      </c>
      <c r="W141" s="22" t="s">
        <v>455</v>
      </c>
      <c r="X141" s="25" t="s">
        <v>1168</v>
      </c>
      <c r="Y141" s="25" t="s">
        <v>0</v>
      </c>
    </row>
    <row r="142" spans="1:25" s="9" customFormat="1" ht="6" customHeight="1" x14ac:dyDescent="0.3">
      <c r="A142" s="4">
        <v>142</v>
      </c>
      <c r="B142" s="13" t="s">
        <v>37</v>
      </c>
      <c r="C142" s="30" t="str">
        <f t="shared" si="19"/>
        <v>p.derivar</v>
      </c>
      <c r="D142" s="8" t="str">
        <f t="shared" si="20"/>
        <v>é.redução</v>
      </c>
      <c r="E142" s="12" t="s">
        <v>38</v>
      </c>
      <c r="F142" s="23" t="str">
        <f t="shared" si="23"/>
        <v>d.derivar</v>
      </c>
      <c r="G142" s="23" t="s">
        <v>805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 t="shared" si="21"/>
        <v>Propriedade para derivar: é.redução</v>
      </c>
      <c r="V142" s="7" t="str">
        <f t="shared" si="22"/>
        <v xml:space="preserve">Dado para derivar: redução ( xsd:string ) </v>
      </c>
      <c r="W142" s="22" t="s">
        <v>452</v>
      </c>
      <c r="X142" s="25" t="s">
        <v>1169</v>
      </c>
      <c r="Y142" s="25" t="s">
        <v>0</v>
      </c>
    </row>
    <row r="143" spans="1:25" s="9" customFormat="1" ht="6" customHeight="1" x14ac:dyDescent="0.3">
      <c r="A143" s="4">
        <v>143</v>
      </c>
      <c r="B143" s="13" t="s">
        <v>37</v>
      </c>
      <c r="C143" s="30" t="str">
        <f t="shared" si="19"/>
        <v>p.derivar</v>
      </c>
      <c r="D143" s="8" t="str">
        <f t="shared" si="20"/>
        <v>é.redução.excêntrica</v>
      </c>
      <c r="E143" s="12" t="s">
        <v>38</v>
      </c>
      <c r="F143" s="23" t="str">
        <f t="shared" si="23"/>
        <v>d.derivar</v>
      </c>
      <c r="G143" s="23" t="s">
        <v>806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 t="shared" si="21"/>
        <v>Propriedade para derivar: é.redução.excêntrica</v>
      </c>
      <c r="V143" s="7" t="str">
        <f t="shared" si="22"/>
        <v xml:space="preserve">Dado para derivar: redução.excêntrica ( xsd:string ) </v>
      </c>
      <c r="W143" s="22" t="s">
        <v>451</v>
      </c>
      <c r="X143" s="25" t="s">
        <v>1170</v>
      </c>
      <c r="Y143" s="25" t="s">
        <v>0</v>
      </c>
    </row>
    <row r="144" spans="1:25" s="9" customFormat="1" ht="6" customHeight="1" x14ac:dyDescent="0.3">
      <c r="A144" s="4">
        <v>144</v>
      </c>
      <c r="B144" s="13" t="s">
        <v>37</v>
      </c>
      <c r="C144" s="30" t="str">
        <f t="shared" si="19"/>
        <v>p.derivar</v>
      </c>
      <c r="D144" s="8" t="str">
        <f t="shared" si="20"/>
        <v>é.luva</v>
      </c>
      <c r="E144" s="12" t="s">
        <v>38</v>
      </c>
      <c r="F144" s="23" t="str">
        <f t="shared" si="23"/>
        <v>d.derivar</v>
      </c>
      <c r="G144" s="23" t="s">
        <v>807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 t="shared" si="21"/>
        <v>Propriedade para derivar: é.luva</v>
      </c>
      <c r="V144" s="7" t="str">
        <f t="shared" si="22"/>
        <v xml:space="preserve">Dado para derivar: luva ( xsd:string ) </v>
      </c>
      <c r="W144" s="22" t="s">
        <v>454</v>
      </c>
      <c r="X144" s="25" t="s">
        <v>1171</v>
      </c>
      <c r="Y144" s="25" t="s">
        <v>0</v>
      </c>
    </row>
    <row r="145" spans="1:25" s="9" customFormat="1" ht="6" customHeight="1" x14ac:dyDescent="0.3">
      <c r="A145" s="4">
        <v>145</v>
      </c>
      <c r="B145" s="13" t="s">
        <v>37</v>
      </c>
      <c r="C145" s="30" t="str">
        <f t="shared" si="19"/>
        <v>p.derivar</v>
      </c>
      <c r="D145" s="8" t="str">
        <f t="shared" si="20"/>
        <v>é.luva.de.correr</v>
      </c>
      <c r="E145" s="12" t="s">
        <v>38</v>
      </c>
      <c r="F145" s="23" t="str">
        <f t="shared" si="23"/>
        <v>d.derivar</v>
      </c>
      <c r="G145" s="23" t="s">
        <v>808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 t="shared" si="21"/>
        <v>Propriedade para derivar: é.luva.de.correr</v>
      </c>
      <c r="V145" s="7" t="str">
        <f t="shared" si="22"/>
        <v xml:space="preserve">Dado para derivar: luva.de.correr ( xsd:string ) </v>
      </c>
      <c r="W145" s="22" t="s">
        <v>453</v>
      </c>
      <c r="X145" s="25" t="s">
        <v>1172</v>
      </c>
      <c r="Y145" s="25" t="s">
        <v>0</v>
      </c>
    </row>
    <row r="146" spans="1:25" s="9" customFormat="1" ht="6" customHeight="1" x14ac:dyDescent="0.3">
      <c r="A146" s="4">
        <v>146</v>
      </c>
      <c r="B146" s="13" t="s">
        <v>37</v>
      </c>
      <c r="C146" s="30" t="str">
        <f t="shared" si="19"/>
        <v>p.derivar</v>
      </c>
      <c r="D146" s="8" t="str">
        <f t="shared" si="20"/>
        <v>é.prolongador</v>
      </c>
      <c r="E146" s="12" t="s">
        <v>38</v>
      </c>
      <c r="F146" s="23" t="str">
        <f t="shared" si="23"/>
        <v>d.derivar</v>
      </c>
      <c r="G146" s="23" t="s">
        <v>809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 t="shared" si="21"/>
        <v>Propriedade para derivar: é.prolongador</v>
      </c>
      <c r="V146" s="7" t="str">
        <f t="shared" si="22"/>
        <v xml:space="preserve">Dado para derivar: prolongador ( xsd:string ) </v>
      </c>
      <c r="W146" s="22" t="s">
        <v>175</v>
      </c>
      <c r="X146" s="25" t="s">
        <v>1173</v>
      </c>
      <c r="Y146" s="25" t="s">
        <v>0</v>
      </c>
    </row>
    <row r="147" spans="1:25" s="15" customFormat="1" ht="6" customHeight="1" x14ac:dyDescent="0.3">
      <c r="A147" s="4">
        <v>147</v>
      </c>
      <c r="B147" s="13" t="s">
        <v>37</v>
      </c>
      <c r="C147" s="30" t="str">
        <f t="shared" si="19"/>
        <v>p.derivar</v>
      </c>
      <c r="D147" s="8" t="str">
        <f t="shared" si="20"/>
        <v>é.cap</v>
      </c>
      <c r="E147" s="12" t="s">
        <v>38</v>
      </c>
      <c r="F147" s="23" t="str">
        <f t="shared" si="23"/>
        <v>d.derivar</v>
      </c>
      <c r="G147" s="23" t="s">
        <v>810</v>
      </c>
      <c r="H147" s="6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 t="shared" si="21"/>
        <v>Propriedade para derivar: é.cap</v>
      </c>
      <c r="V147" s="7" t="str">
        <f t="shared" si="22"/>
        <v xml:space="preserve">Dado para derivar: cap ( xsd:string ) </v>
      </c>
      <c r="W147" s="22" t="s">
        <v>170</v>
      </c>
      <c r="X147" s="25" t="s">
        <v>1174</v>
      </c>
      <c r="Y147" s="25" t="s">
        <v>0</v>
      </c>
    </row>
    <row r="148" spans="1:25" s="15" customFormat="1" ht="6" customHeight="1" x14ac:dyDescent="0.3">
      <c r="A148" s="4">
        <v>148</v>
      </c>
      <c r="B148" s="13" t="s">
        <v>37</v>
      </c>
      <c r="C148" s="30" t="str">
        <f t="shared" si="19"/>
        <v>p.derivar</v>
      </c>
      <c r="D148" s="8" t="str">
        <f t="shared" si="20"/>
        <v>é.plug</v>
      </c>
      <c r="E148" s="12" t="s">
        <v>38</v>
      </c>
      <c r="F148" s="23" t="str">
        <f t="shared" si="23"/>
        <v>d.derivar</v>
      </c>
      <c r="G148" s="23" t="s">
        <v>811</v>
      </c>
      <c r="H148" s="6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 t="shared" si="21"/>
        <v>Propriedade para derivar: é.plug</v>
      </c>
      <c r="V148" s="7" t="str">
        <f t="shared" si="22"/>
        <v xml:space="preserve">Dado para derivar: plug ( xsd:string ) </v>
      </c>
      <c r="W148" s="22" t="s">
        <v>170</v>
      </c>
      <c r="X148" s="25" t="s">
        <v>1175</v>
      </c>
      <c r="Y148" s="25" t="s">
        <v>0</v>
      </c>
    </row>
    <row r="149" spans="1:25" s="15" customFormat="1" ht="6" customHeight="1" x14ac:dyDescent="0.3">
      <c r="A149" s="4">
        <v>149</v>
      </c>
      <c r="B149" s="13" t="s">
        <v>37</v>
      </c>
      <c r="C149" s="33" t="str">
        <f t="shared" si="19"/>
        <v>p.digitalizar</v>
      </c>
      <c r="D149" s="8" t="str">
        <f t="shared" si="20"/>
        <v>é.formato.kml</v>
      </c>
      <c r="E149" s="12" t="s">
        <v>38</v>
      </c>
      <c r="F149" s="21" t="s">
        <v>1347</v>
      </c>
      <c r="G149" s="23" t="s">
        <v>1448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 t="shared" si="21"/>
        <v>Propriedade para digitalizar: é.formato.kml</v>
      </c>
      <c r="V149" s="7" t="str">
        <f t="shared" si="22"/>
        <v xml:space="preserve">Dado para digitalizar: formato.kml ( xsd:string ) </v>
      </c>
      <c r="W149" s="22" t="s">
        <v>1362</v>
      </c>
      <c r="X149" s="25" t="s">
        <v>1348</v>
      </c>
      <c r="Y149" s="25" t="s">
        <v>0</v>
      </c>
    </row>
    <row r="150" spans="1:25" s="9" customFormat="1" ht="6" customHeight="1" x14ac:dyDescent="0.3">
      <c r="A150" s="4">
        <v>150</v>
      </c>
      <c r="B150" s="13" t="s">
        <v>37</v>
      </c>
      <c r="C150" s="30" t="str">
        <f t="shared" si="19"/>
        <v>p.digitalizar</v>
      </c>
      <c r="D150" s="8" t="str">
        <f t="shared" si="20"/>
        <v>é.formato.rvt</v>
      </c>
      <c r="E150" s="12" t="s">
        <v>38</v>
      </c>
      <c r="F150" s="23" t="str">
        <f t="shared" ref="F150:F159" si="24">F149</f>
        <v>d.digitalizar</v>
      </c>
      <c r="G150" s="23" t="s">
        <v>1449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 t="shared" si="21"/>
        <v>Propriedade para digitalizar: é.formato.rvt</v>
      </c>
      <c r="V150" s="7" t="str">
        <f t="shared" si="22"/>
        <v xml:space="preserve">Dado para digitalizar: formato.rvt ( xsd:string ) </v>
      </c>
      <c r="W150" s="22" t="s">
        <v>1363</v>
      </c>
      <c r="X150" s="25" t="s">
        <v>1349</v>
      </c>
      <c r="Y150" s="25" t="s">
        <v>0</v>
      </c>
    </row>
    <row r="151" spans="1:25" s="15" customFormat="1" ht="6" customHeight="1" x14ac:dyDescent="0.3">
      <c r="A151" s="4">
        <v>151</v>
      </c>
      <c r="B151" s="13" t="s">
        <v>37</v>
      </c>
      <c r="C151" s="30" t="str">
        <f t="shared" si="19"/>
        <v>p.digitalizar</v>
      </c>
      <c r="D151" s="8" t="str">
        <f t="shared" si="20"/>
        <v>é.formato.rte</v>
      </c>
      <c r="E151" s="12" t="s">
        <v>38</v>
      </c>
      <c r="F151" s="23" t="str">
        <f t="shared" si="24"/>
        <v>d.digitalizar</v>
      </c>
      <c r="G151" s="23" t="s">
        <v>1450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 t="shared" si="21"/>
        <v>Propriedade para digitalizar: é.formato.rte</v>
      </c>
      <c r="V151" s="7" t="str">
        <f t="shared" si="22"/>
        <v xml:space="preserve">Dado para digitalizar: formato.rte ( xsd:string ) </v>
      </c>
      <c r="W151" s="22" t="s">
        <v>1364</v>
      </c>
      <c r="X151" s="25" t="s">
        <v>1350</v>
      </c>
      <c r="Y151" s="25" t="s">
        <v>0</v>
      </c>
    </row>
    <row r="152" spans="1:25" s="15" customFormat="1" ht="6" customHeight="1" x14ac:dyDescent="0.3">
      <c r="A152" s="4">
        <v>152</v>
      </c>
      <c r="B152" s="13" t="s">
        <v>37</v>
      </c>
      <c r="C152" s="30" t="str">
        <f t="shared" si="19"/>
        <v>p.digitalizar</v>
      </c>
      <c r="D152" s="8" t="str">
        <f t="shared" si="20"/>
        <v>é.formato.rfa</v>
      </c>
      <c r="E152" s="12" t="s">
        <v>38</v>
      </c>
      <c r="F152" s="23" t="str">
        <f t="shared" si="24"/>
        <v>d.digitalizar</v>
      </c>
      <c r="G152" s="23" t="s">
        <v>1451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 t="shared" si="21"/>
        <v>Propriedade para digitalizar: é.formato.rfa</v>
      </c>
      <c r="V152" s="7" t="str">
        <f t="shared" si="22"/>
        <v xml:space="preserve">Dado para digitalizar: formato.rfa ( xsd:string ) </v>
      </c>
      <c r="W152" s="22" t="s">
        <v>1365</v>
      </c>
      <c r="X152" s="25" t="s">
        <v>1351</v>
      </c>
      <c r="Y152" s="25" t="s">
        <v>0</v>
      </c>
    </row>
    <row r="153" spans="1:25" s="9" customFormat="1" ht="6" customHeight="1" x14ac:dyDescent="0.3">
      <c r="A153" s="4">
        <v>153</v>
      </c>
      <c r="B153" s="13" t="s">
        <v>37</v>
      </c>
      <c r="C153" s="30" t="str">
        <f t="shared" si="19"/>
        <v>p.digitalizar</v>
      </c>
      <c r="D153" s="8" t="str">
        <f t="shared" si="20"/>
        <v>é.formato.rft</v>
      </c>
      <c r="E153" s="12" t="s">
        <v>38</v>
      </c>
      <c r="F153" s="23" t="str">
        <f t="shared" si="24"/>
        <v>d.digitalizar</v>
      </c>
      <c r="G153" s="23" t="s">
        <v>1452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 t="shared" si="21"/>
        <v>Propriedade para digitalizar: é.formato.rft</v>
      </c>
      <c r="V153" s="7" t="str">
        <f t="shared" si="22"/>
        <v xml:space="preserve">Dado para digitalizar: formato.rft ( xsd:string ) </v>
      </c>
      <c r="W153" s="22" t="s">
        <v>1366</v>
      </c>
      <c r="X153" s="25" t="s">
        <v>1352</v>
      </c>
      <c r="Y153" s="25" t="s">
        <v>0</v>
      </c>
    </row>
    <row r="154" spans="1:25" s="9" customFormat="1" ht="6" customHeight="1" x14ac:dyDescent="0.3">
      <c r="A154" s="4">
        <v>154</v>
      </c>
      <c r="B154" s="13" t="s">
        <v>37</v>
      </c>
      <c r="C154" s="30" t="str">
        <f t="shared" si="19"/>
        <v>p.digitalizar</v>
      </c>
      <c r="D154" s="8" t="str">
        <f t="shared" si="20"/>
        <v>é.formato.dwg</v>
      </c>
      <c r="E154" s="12" t="s">
        <v>38</v>
      </c>
      <c r="F154" s="23" t="str">
        <f t="shared" si="24"/>
        <v>d.digitalizar</v>
      </c>
      <c r="G154" s="23" t="s">
        <v>1453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 t="shared" si="21"/>
        <v>Propriedade para digitalizar: é.formato.dwg</v>
      </c>
      <c r="V154" s="7" t="str">
        <f t="shared" si="22"/>
        <v xml:space="preserve">Dado para digitalizar: formato.dwg ( xsd:string ) </v>
      </c>
      <c r="W154" s="22" t="s">
        <v>1367</v>
      </c>
      <c r="X154" s="25" t="s">
        <v>1353</v>
      </c>
      <c r="Y154" s="25" t="s">
        <v>0</v>
      </c>
    </row>
    <row r="155" spans="1:25" s="9" customFormat="1" ht="6" customHeight="1" x14ac:dyDescent="0.3">
      <c r="A155" s="4">
        <v>155</v>
      </c>
      <c r="B155" s="13" t="s">
        <v>37</v>
      </c>
      <c r="C155" s="30" t="str">
        <f t="shared" si="19"/>
        <v>p.digitalizar</v>
      </c>
      <c r="D155" s="8" t="str">
        <f t="shared" si="20"/>
        <v>é.formato.dwt</v>
      </c>
      <c r="E155" s="12" t="s">
        <v>38</v>
      </c>
      <c r="F155" s="23" t="str">
        <f t="shared" si="24"/>
        <v>d.digitalizar</v>
      </c>
      <c r="G155" s="23" t="s">
        <v>1454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 t="shared" si="21"/>
        <v>Propriedade para digitalizar: é.formato.dwt</v>
      </c>
      <c r="V155" s="7" t="str">
        <f t="shared" si="22"/>
        <v xml:space="preserve">Dado para digitalizar: formato.dwt ( xsd:string ) </v>
      </c>
      <c r="W155" s="22" t="s">
        <v>1368</v>
      </c>
      <c r="X155" s="25" t="s">
        <v>1354</v>
      </c>
      <c r="Y155" s="25" t="s">
        <v>0</v>
      </c>
    </row>
    <row r="156" spans="1:25" s="9" customFormat="1" ht="6" customHeight="1" x14ac:dyDescent="0.3">
      <c r="A156" s="4">
        <v>156</v>
      </c>
      <c r="B156" s="13" t="s">
        <v>37</v>
      </c>
      <c r="C156" s="30" t="str">
        <f t="shared" si="19"/>
        <v>p.digitalizar</v>
      </c>
      <c r="D156" s="8" t="str">
        <f t="shared" si="20"/>
        <v>é.formato.ifc</v>
      </c>
      <c r="E156" s="12" t="s">
        <v>38</v>
      </c>
      <c r="F156" s="23" t="str">
        <f t="shared" si="24"/>
        <v>d.digitalizar</v>
      </c>
      <c r="G156" s="23" t="s">
        <v>1455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 t="shared" si="21"/>
        <v>Propriedade para digitalizar: é.formato.ifc</v>
      </c>
      <c r="V156" s="7" t="str">
        <f t="shared" si="22"/>
        <v xml:space="preserve">Dado para digitalizar: formato.ifc ( xsd:string ) </v>
      </c>
      <c r="W156" s="22" t="s">
        <v>1369</v>
      </c>
      <c r="X156" s="25" t="s">
        <v>1355</v>
      </c>
      <c r="Y156" s="25" t="s">
        <v>0</v>
      </c>
    </row>
    <row r="157" spans="1:25" s="9" customFormat="1" ht="6" customHeight="1" x14ac:dyDescent="0.3">
      <c r="A157" s="4">
        <v>157</v>
      </c>
      <c r="B157" s="13" t="s">
        <v>37</v>
      </c>
      <c r="C157" s="30" t="str">
        <f t="shared" si="19"/>
        <v>p.digitalizar</v>
      </c>
      <c r="D157" s="8" t="str">
        <f t="shared" si="20"/>
        <v>é.formato.txt</v>
      </c>
      <c r="E157" s="12" t="s">
        <v>38</v>
      </c>
      <c r="F157" s="23" t="str">
        <f t="shared" si="24"/>
        <v>d.digitalizar</v>
      </c>
      <c r="G157" s="23" t="s">
        <v>1456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 t="shared" si="21"/>
        <v>Propriedade para digitalizar: é.formato.txt</v>
      </c>
      <c r="V157" s="7" t="str">
        <f t="shared" si="22"/>
        <v xml:space="preserve">Dado para digitalizar: formato.txt ( xsd:string ) </v>
      </c>
      <c r="W157" s="22" t="s">
        <v>1370</v>
      </c>
      <c r="X157" s="25" t="s">
        <v>1356</v>
      </c>
      <c r="Y157" s="25" t="s">
        <v>0</v>
      </c>
    </row>
    <row r="158" spans="1:25" s="9" customFormat="1" ht="6" customHeight="1" x14ac:dyDescent="0.3">
      <c r="A158" s="4">
        <v>158</v>
      </c>
      <c r="B158" s="13" t="s">
        <v>37</v>
      </c>
      <c r="C158" s="30" t="str">
        <f t="shared" si="19"/>
        <v>p.digitalizar</v>
      </c>
      <c r="D158" s="8" t="str">
        <f t="shared" si="20"/>
        <v>é.formato.csv</v>
      </c>
      <c r="E158" s="12" t="s">
        <v>38</v>
      </c>
      <c r="F158" s="23" t="str">
        <f t="shared" si="24"/>
        <v>d.digitalizar</v>
      </c>
      <c r="G158" s="23" t="s">
        <v>1457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 t="shared" si="21"/>
        <v>Propriedade para digitalizar: é.formato.csv</v>
      </c>
      <c r="V158" s="7" t="str">
        <f t="shared" si="22"/>
        <v xml:space="preserve">Dado para digitalizar: formato.csv ( xsd:string ) </v>
      </c>
      <c r="W158" s="22" t="s">
        <v>1371</v>
      </c>
      <c r="X158" s="25" t="s">
        <v>1357</v>
      </c>
      <c r="Y158" s="25" t="s">
        <v>0</v>
      </c>
    </row>
    <row r="159" spans="1:25" s="9" customFormat="1" ht="6" customHeight="1" x14ac:dyDescent="0.3">
      <c r="A159" s="4">
        <v>159</v>
      </c>
      <c r="B159" s="13" t="s">
        <v>37</v>
      </c>
      <c r="C159" s="30" t="str">
        <f t="shared" si="19"/>
        <v>p.digitalizar</v>
      </c>
      <c r="D159" s="8" t="str">
        <f t="shared" si="20"/>
        <v>é.formato.doc</v>
      </c>
      <c r="E159" s="12" t="s">
        <v>38</v>
      </c>
      <c r="F159" s="23" t="str">
        <f t="shared" si="24"/>
        <v>d.digitalizar</v>
      </c>
      <c r="G159" s="23" t="s">
        <v>1458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 t="shared" si="21"/>
        <v>Propriedade para digitalizar: é.formato.doc</v>
      </c>
      <c r="V159" s="7" t="str">
        <f t="shared" si="22"/>
        <v xml:space="preserve">Dado para digitalizar: formato.doc ( xsd:string ) </v>
      </c>
      <c r="W159" s="22" t="s">
        <v>1372</v>
      </c>
      <c r="X159" s="25" t="s">
        <v>1358</v>
      </c>
      <c r="Y159" s="25" t="s">
        <v>0</v>
      </c>
    </row>
    <row r="160" spans="1:25" s="9" customFormat="1" ht="6" customHeight="1" x14ac:dyDescent="0.3">
      <c r="A160" s="4">
        <v>160</v>
      </c>
      <c r="B160" s="13" t="s">
        <v>37</v>
      </c>
      <c r="C160" s="30" t="str">
        <f t="shared" si="19"/>
        <v>p.digitalizar</v>
      </c>
      <c r="D160" s="8" t="str">
        <f t="shared" si="20"/>
        <v>é.formato.ods</v>
      </c>
      <c r="E160" s="12" t="s">
        <v>38</v>
      </c>
      <c r="F160" s="23" t="str">
        <f>F157</f>
        <v>d.digitalizar</v>
      </c>
      <c r="G160" s="23" t="s">
        <v>1459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 t="shared" si="21"/>
        <v>Propriedade para digitalizar: é.formato.ods</v>
      </c>
      <c r="V160" s="7" t="str">
        <f t="shared" si="22"/>
        <v xml:space="preserve">Dado para digitalizar: formato.ods ( xsd:string ) </v>
      </c>
      <c r="W160" s="22" t="s">
        <v>1376</v>
      </c>
      <c r="X160" s="25" t="s">
        <v>1359</v>
      </c>
      <c r="Y160" s="25" t="s">
        <v>0</v>
      </c>
    </row>
    <row r="161" spans="1:25" s="9" customFormat="1" ht="6" customHeight="1" x14ac:dyDescent="0.3">
      <c r="A161" s="4">
        <v>161</v>
      </c>
      <c r="B161" s="13" t="s">
        <v>37</v>
      </c>
      <c r="C161" s="30" t="str">
        <f t="shared" si="19"/>
        <v>p.digitalizar</v>
      </c>
      <c r="D161" s="8" t="str">
        <f t="shared" si="20"/>
        <v>é.formato.xlsx</v>
      </c>
      <c r="E161" s="12" t="s">
        <v>38</v>
      </c>
      <c r="F161" s="23" t="str">
        <f>F158</f>
        <v>d.digitalizar</v>
      </c>
      <c r="G161" s="23" t="s">
        <v>1460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 t="shared" si="21"/>
        <v>Propriedade para digitalizar: é.formato.xlsx</v>
      </c>
      <c r="V161" s="7" t="str">
        <f t="shared" si="22"/>
        <v xml:space="preserve">Dado para digitalizar: formato.xlsx ( xsd:string ) </v>
      </c>
      <c r="W161" s="22" t="s">
        <v>1375</v>
      </c>
      <c r="X161" s="25" t="s">
        <v>1360</v>
      </c>
      <c r="Y161" s="25" t="s">
        <v>0</v>
      </c>
    </row>
    <row r="162" spans="1:25" s="9" customFormat="1" ht="6" customHeight="1" x14ac:dyDescent="0.3">
      <c r="A162" s="4">
        <v>162</v>
      </c>
      <c r="B162" s="13" t="s">
        <v>37</v>
      </c>
      <c r="C162" s="30" t="str">
        <f t="shared" si="19"/>
        <v>p.digitalizar</v>
      </c>
      <c r="D162" s="8" t="str">
        <f t="shared" si="20"/>
        <v>é.formato.e57</v>
      </c>
      <c r="E162" s="12" t="s">
        <v>38</v>
      </c>
      <c r="F162" s="23" t="str">
        <f>F158</f>
        <v>d.digitalizar</v>
      </c>
      <c r="G162" s="23" t="s">
        <v>1461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 t="shared" si="21"/>
        <v>Propriedade para digitalizar: é.formato.e57</v>
      </c>
      <c r="V162" s="7" t="str">
        <f t="shared" si="22"/>
        <v xml:space="preserve">Dado para digitalizar: formato.e57 ( xsd:string ) </v>
      </c>
      <c r="W162" s="22" t="s">
        <v>1373</v>
      </c>
      <c r="X162" s="25" t="s">
        <v>1361</v>
      </c>
      <c r="Y162" s="25" t="s">
        <v>0</v>
      </c>
    </row>
    <row r="163" spans="1:25" s="9" customFormat="1" ht="6" customHeight="1" x14ac:dyDescent="0.3">
      <c r="A163" s="4">
        <v>163</v>
      </c>
      <c r="B163" s="13" t="s">
        <v>37</v>
      </c>
      <c r="C163" s="30" t="str">
        <f t="shared" si="19"/>
        <v>p.digitalizar</v>
      </c>
      <c r="D163" s="8" t="str">
        <f t="shared" si="20"/>
        <v>é.formato.rcs</v>
      </c>
      <c r="E163" s="12" t="s">
        <v>38</v>
      </c>
      <c r="F163" s="23" t="str">
        <f>F158</f>
        <v>d.digitalizar</v>
      </c>
      <c r="G163" s="23" t="s">
        <v>1462</v>
      </c>
      <c r="H163" s="29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 t="shared" si="21"/>
        <v>Propriedade para digitalizar: é.formato.rcs</v>
      </c>
      <c r="V163" s="7" t="str">
        <f t="shared" si="22"/>
        <v xml:space="preserve">Dado para digitalizar: formato.rcs ( xsd:string ) </v>
      </c>
      <c r="W163" s="22" t="s">
        <v>1374</v>
      </c>
      <c r="X163" s="25" t="s">
        <v>1377</v>
      </c>
      <c r="Y163" s="25" t="s">
        <v>0</v>
      </c>
    </row>
    <row r="164" spans="1:25" s="9" customFormat="1" ht="6" customHeight="1" x14ac:dyDescent="0.3">
      <c r="A164" s="4">
        <v>164</v>
      </c>
      <c r="B164" s="13" t="s">
        <v>37</v>
      </c>
      <c r="C164" s="30" t="str">
        <f t="shared" si="19"/>
        <v>p.digitalizar</v>
      </c>
      <c r="D164" s="8" t="str">
        <f t="shared" si="20"/>
        <v>é.codificação.de.caracteres</v>
      </c>
      <c r="E164" s="12" t="s">
        <v>38</v>
      </c>
      <c r="F164" s="23" t="str">
        <f>F158</f>
        <v>d.digitalizar</v>
      </c>
      <c r="G164" s="23" t="s">
        <v>1472</v>
      </c>
      <c r="H164" s="29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 t="shared" si="21"/>
        <v>Propriedade para digitalizar: é.codificação.de.caracteres</v>
      </c>
      <c r="V164" s="7" t="str">
        <f t="shared" si="22"/>
        <v xml:space="preserve">Dado para digitalizar: codificação.de.caracteres ( xsd:string ) </v>
      </c>
      <c r="W164" s="22" t="s">
        <v>1473</v>
      </c>
      <c r="X164" s="25" t="s">
        <v>1447</v>
      </c>
      <c r="Y164" s="25" t="s">
        <v>0</v>
      </c>
    </row>
    <row r="165" spans="1:25" s="9" customFormat="1" ht="6" customHeight="1" x14ac:dyDescent="0.3">
      <c r="A165" s="4">
        <v>165</v>
      </c>
      <c r="B165" s="13" t="s">
        <v>37</v>
      </c>
      <c r="C165" s="30" t="str">
        <f t="shared" si="19"/>
        <v>p.digitalizar</v>
      </c>
      <c r="D165" s="8" t="str">
        <f t="shared" si="20"/>
        <v>é.formato.proprietário</v>
      </c>
      <c r="E165" s="12" t="s">
        <v>38</v>
      </c>
      <c r="F165" s="23" t="str">
        <f>F158</f>
        <v>d.digitalizar</v>
      </c>
      <c r="G165" s="23" t="s">
        <v>1463</v>
      </c>
      <c r="H165" s="29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 t="shared" si="21"/>
        <v>Propriedade para digitalizar: é.formato.proprietário</v>
      </c>
      <c r="V165" s="7" t="str">
        <f t="shared" si="22"/>
        <v xml:space="preserve">Dado para digitalizar: formato.proprietário ( xsd:string ) </v>
      </c>
      <c r="W165" s="22" t="s">
        <v>1469</v>
      </c>
      <c r="X165" s="25" t="s">
        <v>1466</v>
      </c>
      <c r="Y165" s="25" t="s">
        <v>0</v>
      </c>
    </row>
    <row r="166" spans="1:25" s="9" customFormat="1" ht="6" customHeight="1" x14ac:dyDescent="0.3">
      <c r="A166" s="4">
        <v>166</v>
      </c>
      <c r="B166" s="13" t="s">
        <v>37</v>
      </c>
      <c r="C166" s="30" t="str">
        <f t="shared" si="19"/>
        <v>p.digitalizar</v>
      </c>
      <c r="D166" s="8" t="str">
        <f t="shared" si="20"/>
        <v>é.formato.universal</v>
      </c>
      <c r="E166" s="12" t="s">
        <v>38</v>
      </c>
      <c r="F166" s="23" t="str">
        <f>F158</f>
        <v>d.digitalizar</v>
      </c>
      <c r="G166" s="23" t="s">
        <v>1465</v>
      </c>
      <c r="H166" s="29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 t="shared" si="21"/>
        <v>Propriedade para digitalizar: é.formato.universal</v>
      </c>
      <c r="V166" s="7" t="str">
        <f t="shared" si="22"/>
        <v xml:space="preserve">Dado para digitalizar: formato.universal ( xsd:string ) </v>
      </c>
      <c r="W166" s="22" t="s">
        <v>1470</v>
      </c>
      <c r="X166" s="25" t="s">
        <v>1467</v>
      </c>
      <c r="Y166" s="25" t="s">
        <v>0</v>
      </c>
    </row>
    <row r="167" spans="1:25" s="9" customFormat="1" ht="6" customHeight="1" x14ac:dyDescent="0.3">
      <c r="A167" s="4">
        <v>167</v>
      </c>
      <c r="B167" s="13" t="s">
        <v>37</v>
      </c>
      <c r="C167" s="30" t="str">
        <f t="shared" si="19"/>
        <v>p.digitalizar</v>
      </c>
      <c r="D167" s="8" t="str">
        <f t="shared" si="20"/>
        <v>é.formato.customizado</v>
      </c>
      <c r="E167" s="12" t="s">
        <v>38</v>
      </c>
      <c r="F167" s="23" t="str">
        <f>F158</f>
        <v>d.digitalizar</v>
      </c>
      <c r="G167" s="23" t="s">
        <v>1464</v>
      </c>
      <c r="H167" s="29" t="s">
        <v>39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 t="shared" si="21"/>
        <v>Propriedade para digitalizar: é.formato.customizado</v>
      </c>
      <c r="V167" s="7" t="str">
        <f t="shared" si="22"/>
        <v xml:space="preserve">Dado para digitalizar: formato.customizado ( xsd:string ) </v>
      </c>
      <c r="W167" s="22" t="s">
        <v>1471</v>
      </c>
      <c r="X167" s="25" t="s">
        <v>1468</v>
      </c>
      <c r="Y167" s="25" t="s">
        <v>0</v>
      </c>
    </row>
    <row r="168" spans="1:25" s="9" customFormat="1" ht="6" customHeight="1" x14ac:dyDescent="0.3">
      <c r="A168" s="4">
        <v>168</v>
      </c>
      <c r="B168" s="13" t="s">
        <v>37</v>
      </c>
      <c r="C168" s="30" t="str">
        <f t="shared" si="19"/>
        <v>p.digitalizar</v>
      </c>
      <c r="D168" s="8" t="str">
        <f t="shared" si="20"/>
        <v>é.resolução.horizontal</v>
      </c>
      <c r="E168" s="12" t="s">
        <v>38</v>
      </c>
      <c r="F168" s="23" t="str">
        <f>F158</f>
        <v>d.digitalizar</v>
      </c>
      <c r="G168" s="23" t="s">
        <v>1478</v>
      </c>
      <c r="H168" s="29" t="s">
        <v>44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 t="shared" si="21"/>
        <v>Propriedade para digitalizar: é.resolução.horizontal</v>
      </c>
      <c r="V168" s="7" t="str">
        <f t="shared" si="22"/>
        <v xml:space="preserve">Dado para digitalizar: resolução.horizontal ( xsd:integer ) </v>
      </c>
      <c r="W168" s="22" t="s">
        <v>1480</v>
      </c>
      <c r="X168" s="25" t="s">
        <v>1482</v>
      </c>
      <c r="Y168" s="25" t="s">
        <v>0</v>
      </c>
    </row>
    <row r="169" spans="1:25" s="9" customFormat="1" ht="6" customHeight="1" x14ac:dyDescent="0.3">
      <c r="A169" s="4">
        <v>169</v>
      </c>
      <c r="B169" s="13" t="s">
        <v>37</v>
      </c>
      <c r="C169" s="30" t="str">
        <f t="shared" si="19"/>
        <v>p.digitalizar</v>
      </c>
      <c r="D169" s="8" t="str">
        <f t="shared" si="20"/>
        <v>é.resolução.vertical</v>
      </c>
      <c r="E169" s="12" t="s">
        <v>38</v>
      </c>
      <c r="F169" s="23" t="str">
        <f>F159</f>
        <v>d.digitalizar</v>
      </c>
      <c r="G169" s="23" t="s">
        <v>1479</v>
      </c>
      <c r="H169" s="29" t="s">
        <v>44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 t="shared" si="21"/>
        <v>Propriedade para digitalizar: é.resolução.vertical</v>
      </c>
      <c r="V169" s="7" t="str">
        <f t="shared" si="22"/>
        <v xml:space="preserve">Dado para digitalizar: resolução.vertical ( xsd:integer ) </v>
      </c>
      <c r="W169" s="22" t="s">
        <v>1481</v>
      </c>
      <c r="X169" s="25" t="s">
        <v>1483</v>
      </c>
      <c r="Y169" s="25" t="s">
        <v>0</v>
      </c>
    </row>
    <row r="170" spans="1:25" s="9" customFormat="1" ht="6" customHeight="1" x14ac:dyDescent="0.3">
      <c r="A170" s="4">
        <v>170</v>
      </c>
      <c r="B170" s="13" t="s">
        <v>37</v>
      </c>
      <c r="C170" s="33" t="str">
        <f t="shared" si="19"/>
        <v>p.distribuir</v>
      </c>
      <c r="D170" s="8" t="str">
        <f t="shared" si="20"/>
        <v>é.tubo</v>
      </c>
      <c r="E170" s="12" t="s">
        <v>38</v>
      </c>
      <c r="F170" s="21" t="s">
        <v>1093</v>
      </c>
      <c r="G170" s="23" t="s">
        <v>812</v>
      </c>
      <c r="H170" s="29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 t="shared" si="21"/>
        <v>Propriedade para distribuir: é.tubo</v>
      </c>
      <c r="V170" s="7" t="str">
        <f t="shared" si="22"/>
        <v xml:space="preserve">Dado para distribuir: tubo ( xsd:string ) </v>
      </c>
      <c r="W170" s="22" t="s">
        <v>165</v>
      </c>
      <c r="X170" s="25" t="s">
        <v>1176</v>
      </c>
      <c r="Y170" s="25" t="s">
        <v>0</v>
      </c>
    </row>
    <row r="171" spans="1:25" s="9" customFormat="1" ht="6" customHeight="1" x14ac:dyDescent="0.3">
      <c r="A171" s="4">
        <v>171</v>
      </c>
      <c r="B171" s="13" t="s">
        <v>37</v>
      </c>
      <c r="C171" s="30" t="str">
        <f t="shared" si="19"/>
        <v>p.distribuir</v>
      </c>
      <c r="D171" s="8" t="str">
        <f t="shared" si="20"/>
        <v>é.tubo.água.fria</v>
      </c>
      <c r="E171" s="12" t="s">
        <v>38</v>
      </c>
      <c r="F171" s="23" t="str">
        <f t="shared" ref="F171:F181" si="25">F170</f>
        <v>d.distribuir</v>
      </c>
      <c r="G171" s="23" t="s">
        <v>813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 t="shared" si="21"/>
        <v>Propriedade para distribuir: é.tubo.água.fria</v>
      </c>
      <c r="V171" s="7" t="str">
        <f t="shared" si="22"/>
        <v xml:space="preserve">Dado para distribuir: tubo.água.fria ( xsd:string ) </v>
      </c>
      <c r="W171" s="22" t="s">
        <v>369</v>
      </c>
      <c r="X171" s="25" t="s">
        <v>1177</v>
      </c>
      <c r="Y171" s="25" t="s">
        <v>0</v>
      </c>
    </row>
    <row r="172" spans="1:25" s="9" customFormat="1" ht="6" customHeight="1" x14ac:dyDescent="0.3">
      <c r="A172" s="4">
        <v>172</v>
      </c>
      <c r="B172" s="13" t="s">
        <v>37</v>
      </c>
      <c r="C172" s="30" t="str">
        <f t="shared" si="19"/>
        <v>p.distribuir</v>
      </c>
      <c r="D172" s="8" t="str">
        <f t="shared" si="20"/>
        <v>é.tubo.água.quente</v>
      </c>
      <c r="E172" s="12" t="s">
        <v>38</v>
      </c>
      <c r="F172" s="23" t="str">
        <f t="shared" si="25"/>
        <v>d.distribuir</v>
      </c>
      <c r="G172" s="23" t="s">
        <v>814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 t="shared" si="21"/>
        <v>Propriedade para distribuir: é.tubo.água.quente</v>
      </c>
      <c r="V172" s="7" t="str">
        <f t="shared" si="22"/>
        <v xml:space="preserve">Dado para distribuir: tubo.água.quente ( xsd:string ) </v>
      </c>
      <c r="W172" s="22" t="s">
        <v>370</v>
      </c>
      <c r="X172" s="25" t="s">
        <v>1178</v>
      </c>
      <c r="Y172" s="25" t="s">
        <v>0</v>
      </c>
    </row>
    <row r="173" spans="1:25" s="9" customFormat="1" ht="6" customHeight="1" x14ac:dyDescent="0.3">
      <c r="A173" s="4">
        <v>173</v>
      </c>
      <c r="B173" s="13" t="s">
        <v>37</v>
      </c>
      <c r="C173" s="30" t="str">
        <f t="shared" si="19"/>
        <v>p.distribuir</v>
      </c>
      <c r="D173" s="8" t="str">
        <f t="shared" si="20"/>
        <v>é.tubo.esgoto.sanitário</v>
      </c>
      <c r="E173" s="12" t="s">
        <v>38</v>
      </c>
      <c r="F173" s="23" t="str">
        <f t="shared" si="25"/>
        <v>d.distribuir</v>
      </c>
      <c r="G173" s="23" t="s">
        <v>815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 t="shared" si="21"/>
        <v>Propriedade para distribuir: é.tubo.esgoto.sanitário</v>
      </c>
      <c r="V173" s="7" t="str">
        <f t="shared" si="22"/>
        <v xml:space="preserve">Dado para distribuir: tubo.esgoto.sanitário ( xsd:string ) </v>
      </c>
      <c r="W173" s="22" t="s">
        <v>375</v>
      </c>
      <c r="X173" s="25" t="s">
        <v>1179</v>
      </c>
      <c r="Y173" s="25" t="s">
        <v>0</v>
      </c>
    </row>
    <row r="174" spans="1:25" s="9" customFormat="1" ht="6" customHeight="1" x14ac:dyDescent="0.3">
      <c r="A174" s="4">
        <v>174</v>
      </c>
      <c r="B174" s="13" t="s">
        <v>37</v>
      </c>
      <c r="C174" s="30" t="str">
        <f t="shared" si="19"/>
        <v>p.distribuir</v>
      </c>
      <c r="D174" s="8" t="str">
        <f t="shared" si="20"/>
        <v>é.tubo.esgoto.gordura</v>
      </c>
      <c r="E174" s="12" t="s">
        <v>38</v>
      </c>
      <c r="F174" s="23" t="str">
        <f t="shared" si="25"/>
        <v>d.distribuir</v>
      </c>
      <c r="G174" s="23" t="s">
        <v>816</v>
      </c>
      <c r="H174" s="6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 t="shared" si="21"/>
        <v>Propriedade para distribuir: é.tubo.esgoto.gordura</v>
      </c>
      <c r="V174" s="7" t="str">
        <f t="shared" si="22"/>
        <v xml:space="preserve">Dado para distribuir: tubo.esgoto.gordura ( xsd:string ) </v>
      </c>
      <c r="W174" s="22" t="s">
        <v>371</v>
      </c>
      <c r="X174" s="25" t="s">
        <v>1180</v>
      </c>
      <c r="Y174" s="25" t="s">
        <v>0</v>
      </c>
    </row>
    <row r="175" spans="1:25" s="9" customFormat="1" ht="6" customHeight="1" x14ac:dyDescent="0.3">
      <c r="A175" s="4">
        <v>175</v>
      </c>
      <c r="B175" s="13" t="s">
        <v>37</v>
      </c>
      <c r="C175" s="30" t="str">
        <f t="shared" si="19"/>
        <v>p.distribuir</v>
      </c>
      <c r="D175" s="8" t="str">
        <f t="shared" si="20"/>
        <v>é.tubo.ventilação</v>
      </c>
      <c r="E175" s="12" t="s">
        <v>38</v>
      </c>
      <c r="F175" s="23" t="str">
        <f t="shared" si="25"/>
        <v>d.distribuir</v>
      </c>
      <c r="G175" s="23" t="s">
        <v>817</v>
      </c>
      <c r="H175" s="6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 t="shared" si="21"/>
        <v>Propriedade para distribuir: é.tubo.ventilação</v>
      </c>
      <c r="V175" s="7" t="str">
        <f t="shared" si="22"/>
        <v xml:space="preserve">Dado para distribuir: tubo.ventilação ( xsd:string ) </v>
      </c>
      <c r="W175" s="22" t="s">
        <v>374</v>
      </c>
      <c r="X175" s="25" t="s">
        <v>1181</v>
      </c>
      <c r="Y175" s="25" t="s">
        <v>0</v>
      </c>
    </row>
    <row r="176" spans="1:25" s="9" customFormat="1" ht="6" customHeight="1" x14ac:dyDescent="0.3">
      <c r="A176" s="4">
        <v>176</v>
      </c>
      <c r="B176" s="13" t="s">
        <v>37</v>
      </c>
      <c r="C176" s="30" t="str">
        <f t="shared" si="19"/>
        <v>p.distribuir</v>
      </c>
      <c r="D176" s="8" t="str">
        <f t="shared" si="20"/>
        <v>é.tubo.pluvial</v>
      </c>
      <c r="E176" s="12" t="s">
        <v>38</v>
      </c>
      <c r="F176" s="23" t="str">
        <f t="shared" si="25"/>
        <v>d.distribuir</v>
      </c>
      <c r="G176" s="23" t="s">
        <v>818</v>
      </c>
      <c r="H176" s="6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 t="shared" si="21"/>
        <v>Propriedade para distribuir: é.tubo.pluvial</v>
      </c>
      <c r="V176" s="7" t="str">
        <f t="shared" si="22"/>
        <v xml:space="preserve">Dado para distribuir: tubo.pluvial ( xsd:string ) </v>
      </c>
      <c r="W176" s="22" t="s">
        <v>372</v>
      </c>
      <c r="X176" s="25" t="s">
        <v>1182</v>
      </c>
      <c r="Y176" s="25" t="s">
        <v>0</v>
      </c>
    </row>
    <row r="177" spans="1:25" s="9" customFormat="1" ht="6" customHeight="1" x14ac:dyDescent="0.3">
      <c r="A177" s="4">
        <v>177</v>
      </c>
      <c r="B177" s="13" t="s">
        <v>37</v>
      </c>
      <c r="C177" s="30" t="str">
        <f t="shared" si="19"/>
        <v>p.distribuir</v>
      </c>
      <c r="D177" s="8" t="str">
        <f t="shared" si="20"/>
        <v>é.tubo.gás</v>
      </c>
      <c r="E177" s="12" t="s">
        <v>38</v>
      </c>
      <c r="F177" s="23" t="str">
        <f t="shared" si="25"/>
        <v>d.distribuir</v>
      </c>
      <c r="G177" s="23" t="s">
        <v>819</v>
      </c>
      <c r="H177" s="6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 t="shared" si="21"/>
        <v>Propriedade para distribuir: é.tubo.gás</v>
      </c>
      <c r="V177" s="7" t="str">
        <f t="shared" si="22"/>
        <v xml:space="preserve">Dado para distribuir: tubo.gás ( xsd:string ) </v>
      </c>
      <c r="W177" s="22" t="s">
        <v>162</v>
      </c>
      <c r="X177" s="25" t="s">
        <v>1183</v>
      </c>
      <c r="Y177" s="25" t="s">
        <v>0</v>
      </c>
    </row>
    <row r="178" spans="1:25" s="9" customFormat="1" ht="6" customHeight="1" x14ac:dyDescent="0.3">
      <c r="A178" s="4">
        <v>178</v>
      </c>
      <c r="B178" s="13" t="s">
        <v>37</v>
      </c>
      <c r="C178" s="30" t="str">
        <f t="shared" si="19"/>
        <v>p.distribuir</v>
      </c>
      <c r="D178" s="8" t="str">
        <f t="shared" si="20"/>
        <v>é.tubo.de.avac</v>
      </c>
      <c r="E178" s="12" t="s">
        <v>38</v>
      </c>
      <c r="F178" s="23" t="str">
        <f t="shared" si="25"/>
        <v>d.distribuir</v>
      </c>
      <c r="G178" s="23" t="s">
        <v>820</v>
      </c>
      <c r="H178" s="6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 t="shared" si="21"/>
        <v>Propriedade para distribuir: é.tubo.de.avac</v>
      </c>
      <c r="V178" s="7" t="str">
        <f t="shared" si="22"/>
        <v xml:space="preserve">Dado para distribuir: tubo.de.avac ( xsd:string ) </v>
      </c>
      <c r="W178" s="22" t="s">
        <v>373</v>
      </c>
      <c r="X178" s="25" t="s">
        <v>1184</v>
      </c>
      <c r="Y178" s="25" t="s">
        <v>0</v>
      </c>
    </row>
    <row r="179" spans="1:25" s="9" customFormat="1" ht="6" customHeight="1" x14ac:dyDescent="0.3">
      <c r="A179" s="4">
        <v>179</v>
      </c>
      <c r="B179" s="13" t="s">
        <v>37</v>
      </c>
      <c r="C179" s="30" t="str">
        <f t="shared" si="19"/>
        <v>p.distribuir</v>
      </c>
      <c r="D179" s="8" t="str">
        <f t="shared" si="20"/>
        <v>é.tubo.de.químico</v>
      </c>
      <c r="E179" s="12" t="s">
        <v>38</v>
      </c>
      <c r="F179" s="23" t="str">
        <f t="shared" si="25"/>
        <v>d.distribuir</v>
      </c>
      <c r="G179" s="23" t="s">
        <v>821</v>
      </c>
      <c r="H179" s="6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 t="shared" si="21"/>
        <v>Propriedade para distribuir: é.tubo.de.químico</v>
      </c>
      <c r="V179" s="7" t="str">
        <f t="shared" si="22"/>
        <v xml:space="preserve">Dado para distribuir: tubo.de.químico ( xsd:string ) </v>
      </c>
      <c r="W179" s="22" t="s">
        <v>163</v>
      </c>
      <c r="X179" s="25" t="s">
        <v>1185</v>
      </c>
      <c r="Y179" s="25" t="s">
        <v>0</v>
      </c>
    </row>
    <row r="180" spans="1:25" s="9" customFormat="1" ht="6" customHeight="1" x14ac:dyDescent="0.3">
      <c r="A180" s="4">
        <v>180</v>
      </c>
      <c r="B180" s="13" t="s">
        <v>37</v>
      </c>
      <c r="C180" s="30" t="str">
        <f t="shared" si="19"/>
        <v>p.distribuir</v>
      </c>
      <c r="D180" s="8" t="str">
        <f t="shared" si="20"/>
        <v>é.tubo.de.combustível</v>
      </c>
      <c r="E180" s="12" t="s">
        <v>38</v>
      </c>
      <c r="F180" s="23" t="str">
        <f t="shared" si="25"/>
        <v>d.distribuir</v>
      </c>
      <c r="G180" s="23" t="s">
        <v>822</v>
      </c>
      <c r="H180" s="6" t="s">
        <v>39</v>
      </c>
      <c r="I180" s="32" t="s">
        <v>0</v>
      </c>
      <c r="J180" s="28" t="s">
        <v>0</v>
      </c>
      <c r="K180" s="28" t="s">
        <v>0</v>
      </c>
      <c r="L180" s="28" t="s">
        <v>0</v>
      </c>
      <c r="M180" s="28" t="s">
        <v>0</v>
      </c>
      <c r="N180" s="28" t="s">
        <v>0</v>
      </c>
      <c r="O180" s="28" t="s">
        <v>0</v>
      </c>
      <c r="P180" s="28" t="s">
        <v>0</v>
      </c>
      <c r="Q180" s="28" t="s">
        <v>0</v>
      </c>
      <c r="R180" s="28" t="s">
        <v>0</v>
      </c>
      <c r="S180" s="14" t="s">
        <v>1</v>
      </c>
      <c r="T180" s="14" t="s">
        <v>43</v>
      </c>
      <c r="U180" s="7" t="str">
        <f t="shared" si="21"/>
        <v>Propriedade para distribuir: é.tubo.de.combustível</v>
      </c>
      <c r="V180" s="7" t="str">
        <f t="shared" si="22"/>
        <v xml:space="preserve">Dado para distribuir: tubo.de.combustível ( xsd:string ) </v>
      </c>
      <c r="W180" s="22" t="s">
        <v>164</v>
      </c>
      <c r="X180" s="25" t="s">
        <v>1186</v>
      </c>
      <c r="Y180" s="25" t="s">
        <v>0</v>
      </c>
    </row>
    <row r="181" spans="1:25" s="9" customFormat="1" ht="6" customHeight="1" x14ac:dyDescent="0.3">
      <c r="A181" s="4">
        <v>181</v>
      </c>
      <c r="B181" s="13" t="s">
        <v>37</v>
      </c>
      <c r="C181" s="30" t="str">
        <f t="shared" si="19"/>
        <v>p.distribuir</v>
      </c>
      <c r="D181" s="8" t="str">
        <f t="shared" si="20"/>
        <v>é.tubo.medicinal</v>
      </c>
      <c r="E181" s="12" t="s">
        <v>38</v>
      </c>
      <c r="F181" s="23" t="str">
        <f t="shared" si="25"/>
        <v>d.distribuir</v>
      </c>
      <c r="G181" s="23" t="s">
        <v>823</v>
      </c>
      <c r="H181" s="6" t="s">
        <v>39</v>
      </c>
      <c r="I181" s="32" t="s">
        <v>0</v>
      </c>
      <c r="J181" s="28" t="s">
        <v>0</v>
      </c>
      <c r="K181" s="28" t="s">
        <v>0</v>
      </c>
      <c r="L181" s="28" t="s">
        <v>0</v>
      </c>
      <c r="M181" s="28" t="s">
        <v>0</v>
      </c>
      <c r="N181" s="28" t="s">
        <v>0</v>
      </c>
      <c r="O181" s="28" t="s">
        <v>0</v>
      </c>
      <c r="P181" s="28" t="s">
        <v>0</v>
      </c>
      <c r="Q181" s="28" t="s">
        <v>0</v>
      </c>
      <c r="R181" s="28" t="s">
        <v>0</v>
      </c>
      <c r="S181" s="14" t="s">
        <v>1</v>
      </c>
      <c r="T181" s="14" t="s">
        <v>43</v>
      </c>
      <c r="U181" s="7" t="str">
        <f t="shared" si="21"/>
        <v>Propriedade para distribuir: é.tubo.medicinal</v>
      </c>
      <c r="V181" s="7" t="str">
        <f t="shared" si="22"/>
        <v xml:space="preserve">Dado para distribuir: tubo.medicinal ( xsd:string ) </v>
      </c>
      <c r="W181" s="22" t="s">
        <v>417</v>
      </c>
      <c r="X181" s="25" t="s">
        <v>1187</v>
      </c>
      <c r="Y181" s="25" t="s">
        <v>0</v>
      </c>
    </row>
    <row r="182" spans="1:25" s="9" customFormat="1" ht="6" customHeight="1" x14ac:dyDescent="0.3">
      <c r="A182" s="4">
        <v>182</v>
      </c>
      <c r="B182" s="13" t="s">
        <v>37</v>
      </c>
      <c r="C182" s="33" t="str">
        <f t="shared" si="19"/>
        <v>p.documentar</v>
      </c>
      <c r="D182" s="8" t="str">
        <f t="shared" si="20"/>
        <v>é.folha</v>
      </c>
      <c r="E182" s="12" t="s">
        <v>38</v>
      </c>
      <c r="F182" s="21" t="s">
        <v>1094</v>
      </c>
      <c r="G182" s="23" t="s">
        <v>824</v>
      </c>
      <c r="H182" s="29" t="s">
        <v>39</v>
      </c>
      <c r="I182" s="32" t="s">
        <v>0</v>
      </c>
      <c r="J182" s="28" t="s">
        <v>0</v>
      </c>
      <c r="K182" s="28" t="s">
        <v>0</v>
      </c>
      <c r="L182" s="28" t="s">
        <v>0</v>
      </c>
      <c r="M182" s="28" t="s">
        <v>0</v>
      </c>
      <c r="N182" s="28" t="s">
        <v>0</v>
      </c>
      <c r="O182" s="28" t="s">
        <v>0</v>
      </c>
      <c r="P182" s="28" t="s">
        <v>0</v>
      </c>
      <c r="Q182" s="28" t="s">
        <v>0</v>
      </c>
      <c r="R182" s="28" t="s">
        <v>0</v>
      </c>
      <c r="S182" s="14" t="s">
        <v>1</v>
      </c>
      <c r="T182" s="14" t="s">
        <v>43</v>
      </c>
      <c r="U182" s="7" t="str">
        <f t="shared" si="21"/>
        <v>Propriedade para documentar: é.folha</v>
      </c>
      <c r="V182" s="7" t="str">
        <f t="shared" si="22"/>
        <v xml:space="preserve">Dado para documentar: folha ( xsd:string ) </v>
      </c>
      <c r="W182" s="22" t="s">
        <v>542</v>
      </c>
      <c r="X182" s="25" t="s">
        <v>544</v>
      </c>
      <c r="Y182" s="25" t="s">
        <v>0</v>
      </c>
    </row>
    <row r="183" spans="1:25" s="9" customFormat="1" ht="6" customHeight="1" x14ac:dyDescent="0.3">
      <c r="A183" s="4">
        <v>183</v>
      </c>
      <c r="B183" s="13" t="s">
        <v>37</v>
      </c>
      <c r="C183" s="30" t="str">
        <f t="shared" si="19"/>
        <v>p.documentar</v>
      </c>
      <c r="D183" s="8" t="str">
        <f t="shared" si="20"/>
        <v>é.prancha</v>
      </c>
      <c r="E183" s="12" t="s">
        <v>38</v>
      </c>
      <c r="F183" s="23" t="str">
        <f t="shared" ref="F183:F188" si="26">F182</f>
        <v>d.documentar</v>
      </c>
      <c r="G183" s="23" t="s">
        <v>825</v>
      </c>
      <c r="H183" s="29" t="s">
        <v>39</v>
      </c>
      <c r="I183" s="32" t="s">
        <v>0</v>
      </c>
      <c r="J183" s="28" t="s">
        <v>0</v>
      </c>
      <c r="K183" s="28" t="s">
        <v>0</v>
      </c>
      <c r="L183" s="28" t="s">
        <v>0</v>
      </c>
      <c r="M183" s="28" t="s">
        <v>0</v>
      </c>
      <c r="N183" s="28" t="s">
        <v>0</v>
      </c>
      <c r="O183" s="28" t="s">
        <v>0</v>
      </c>
      <c r="P183" s="28" t="s">
        <v>0</v>
      </c>
      <c r="Q183" s="28" t="s">
        <v>0</v>
      </c>
      <c r="R183" s="28" t="s">
        <v>0</v>
      </c>
      <c r="S183" s="14" t="s">
        <v>1</v>
      </c>
      <c r="T183" s="14" t="s">
        <v>43</v>
      </c>
      <c r="U183" s="7" t="str">
        <f t="shared" si="21"/>
        <v>Propriedade para documentar: é.prancha</v>
      </c>
      <c r="V183" s="7" t="str">
        <f t="shared" si="22"/>
        <v xml:space="preserve">Dado para documentar: prancha ( xsd:string ) </v>
      </c>
      <c r="W183" s="22" t="s">
        <v>543</v>
      </c>
      <c r="X183" s="25" t="s">
        <v>545</v>
      </c>
      <c r="Y183" s="25" t="s">
        <v>0</v>
      </c>
    </row>
    <row r="184" spans="1:25" s="9" customFormat="1" ht="6" customHeight="1" x14ac:dyDescent="0.3">
      <c r="A184" s="4">
        <v>184</v>
      </c>
      <c r="B184" s="13" t="s">
        <v>37</v>
      </c>
      <c r="C184" s="30" t="str">
        <f t="shared" si="19"/>
        <v>p.documentar</v>
      </c>
      <c r="D184" s="8" t="str">
        <f t="shared" si="20"/>
        <v>é.planta.baixa</v>
      </c>
      <c r="E184" s="12" t="s">
        <v>38</v>
      </c>
      <c r="F184" s="23" t="str">
        <f t="shared" si="26"/>
        <v>d.documentar</v>
      </c>
      <c r="G184" s="23" t="s">
        <v>826</v>
      </c>
      <c r="H184" s="29" t="s">
        <v>39</v>
      </c>
      <c r="I184" s="32" t="s">
        <v>0</v>
      </c>
      <c r="J184" s="28" t="s">
        <v>0</v>
      </c>
      <c r="K184" s="28" t="s">
        <v>0</v>
      </c>
      <c r="L184" s="28" t="s">
        <v>0</v>
      </c>
      <c r="M184" s="28" t="s">
        <v>0</v>
      </c>
      <c r="N184" s="28" t="s">
        <v>0</v>
      </c>
      <c r="O184" s="28" t="s">
        <v>0</v>
      </c>
      <c r="P184" s="28" t="s">
        <v>0</v>
      </c>
      <c r="Q184" s="28" t="s">
        <v>0</v>
      </c>
      <c r="R184" s="28" t="s">
        <v>0</v>
      </c>
      <c r="S184" s="14" t="s">
        <v>1</v>
      </c>
      <c r="T184" s="14" t="s">
        <v>43</v>
      </c>
      <c r="U184" s="7" t="str">
        <f t="shared" si="21"/>
        <v>Propriedade para documentar: é.planta.baixa</v>
      </c>
      <c r="V184" s="7" t="str">
        <f t="shared" si="22"/>
        <v xml:space="preserve">Dado para documentar: planta.baixa ( xsd:string ) </v>
      </c>
      <c r="W184" s="22" t="s">
        <v>549</v>
      </c>
      <c r="X184" s="25" t="s">
        <v>546</v>
      </c>
      <c r="Y184" s="25" t="s">
        <v>0</v>
      </c>
    </row>
    <row r="185" spans="1:25" s="9" customFormat="1" ht="6" customHeight="1" x14ac:dyDescent="0.3">
      <c r="A185" s="4">
        <v>185</v>
      </c>
      <c r="B185" s="13" t="s">
        <v>37</v>
      </c>
      <c r="C185" s="30" t="str">
        <f t="shared" si="19"/>
        <v>p.documentar</v>
      </c>
      <c r="D185" s="8" t="str">
        <f t="shared" si="20"/>
        <v>é.detalhe</v>
      </c>
      <c r="E185" s="12" t="s">
        <v>38</v>
      </c>
      <c r="F185" s="23" t="str">
        <f t="shared" si="26"/>
        <v>d.documentar</v>
      </c>
      <c r="G185" s="23" t="s">
        <v>827</v>
      </c>
      <c r="H185" s="29" t="s">
        <v>39</v>
      </c>
      <c r="I185" s="32" t="s">
        <v>0</v>
      </c>
      <c r="J185" s="28" t="s">
        <v>0</v>
      </c>
      <c r="K185" s="28" t="s">
        <v>0</v>
      </c>
      <c r="L185" s="28" t="s">
        <v>0</v>
      </c>
      <c r="M185" s="28" t="s">
        <v>0</v>
      </c>
      <c r="N185" s="28" t="s">
        <v>0</v>
      </c>
      <c r="O185" s="28" t="s">
        <v>0</v>
      </c>
      <c r="P185" s="28" t="s">
        <v>0</v>
      </c>
      <c r="Q185" s="28" t="s">
        <v>0</v>
      </c>
      <c r="R185" s="28" t="s">
        <v>0</v>
      </c>
      <c r="S185" s="14" t="s">
        <v>1</v>
      </c>
      <c r="T185" s="14" t="s">
        <v>43</v>
      </c>
      <c r="U185" s="7" t="str">
        <f t="shared" si="21"/>
        <v>Propriedade para documentar: é.detalhe</v>
      </c>
      <c r="V185" s="7" t="str">
        <f t="shared" si="22"/>
        <v xml:space="preserve">Dado para documentar: detalhe ( xsd:string ) </v>
      </c>
      <c r="W185" s="22" t="s">
        <v>550</v>
      </c>
      <c r="X185" s="25" t="s">
        <v>547</v>
      </c>
      <c r="Y185" s="25" t="s">
        <v>0</v>
      </c>
    </row>
    <row r="186" spans="1:25" s="9" customFormat="1" ht="6" customHeight="1" x14ac:dyDescent="0.3">
      <c r="A186" s="4">
        <v>186</v>
      </c>
      <c r="B186" s="13" t="s">
        <v>37</v>
      </c>
      <c r="C186" s="30" t="str">
        <f t="shared" si="19"/>
        <v>p.documentar</v>
      </c>
      <c r="D186" s="8" t="str">
        <f t="shared" si="20"/>
        <v>é.corte</v>
      </c>
      <c r="E186" s="12" t="s">
        <v>38</v>
      </c>
      <c r="F186" s="23" t="str">
        <f t="shared" si="26"/>
        <v>d.documentar</v>
      </c>
      <c r="G186" s="23" t="s">
        <v>828</v>
      </c>
      <c r="H186" s="29" t="s">
        <v>39</v>
      </c>
      <c r="I186" s="32" t="s">
        <v>0</v>
      </c>
      <c r="J186" s="28" t="s">
        <v>0</v>
      </c>
      <c r="K186" s="28" t="s">
        <v>0</v>
      </c>
      <c r="L186" s="28" t="s">
        <v>0</v>
      </c>
      <c r="M186" s="28" t="s">
        <v>0</v>
      </c>
      <c r="N186" s="28" t="s">
        <v>0</v>
      </c>
      <c r="O186" s="28" t="s">
        <v>0</v>
      </c>
      <c r="P186" s="28" t="s">
        <v>0</v>
      </c>
      <c r="Q186" s="28" t="s">
        <v>0</v>
      </c>
      <c r="R186" s="28" t="s">
        <v>0</v>
      </c>
      <c r="S186" s="14" t="s">
        <v>1</v>
      </c>
      <c r="T186" s="14" t="s">
        <v>43</v>
      </c>
      <c r="U186" s="7" t="str">
        <f t="shared" si="21"/>
        <v>Propriedade para documentar: é.corte</v>
      </c>
      <c r="V186" s="7" t="str">
        <f t="shared" si="22"/>
        <v xml:space="preserve">Dado para documentar: corte ( xsd:string ) </v>
      </c>
      <c r="W186" s="22" t="s">
        <v>551</v>
      </c>
      <c r="X186" s="25" t="s">
        <v>548</v>
      </c>
      <c r="Y186" s="25" t="s">
        <v>0</v>
      </c>
    </row>
    <row r="187" spans="1:25" s="9" customFormat="1" ht="6" customHeight="1" x14ac:dyDescent="0.3">
      <c r="A187" s="4">
        <v>187</v>
      </c>
      <c r="B187" s="13" t="s">
        <v>37</v>
      </c>
      <c r="C187" s="30" t="str">
        <f t="shared" si="19"/>
        <v>p.documentar</v>
      </c>
      <c r="D187" s="8" t="str">
        <f t="shared" si="20"/>
        <v>é.vista</v>
      </c>
      <c r="E187" s="12" t="s">
        <v>38</v>
      </c>
      <c r="F187" s="23" t="str">
        <f t="shared" si="26"/>
        <v>d.documentar</v>
      </c>
      <c r="G187" s="23" t="s">
        <v>829</v>
      </c>
      <c r="H187" s="29" t="s">
        <v>39</v>
      </c>
      <c r="I187" s="32" t="s">
        <v>0</v>
      </c>
      <c r="J187" s="28" t="s">
        <v>0</v>
      </c>
      <c r="K187" s="28" t="s">
        <v>0</v>
      </c>
      <c r="L187" s="28" t="s">
        <v>0</v>
      </c>
      <c r="M187" s="28" t="s">
        <v>0</v>
      </c>
      <c r="N187" s="28" t="s">
        <v>0</v>
      </c>
      <c r="O187" s="28" t="s">
        <v>0</v>
      </c>
      <c r="P187" s="28" t="s">
        <v>0</v>
      </c>
      <c r="Q187" s="28" t="s">
        <v>0</v>
      </c>
      <c r="R187" s="28" t="s">
        <v>0</v>
      </c>
      <c r="S187" s="14" t="s">
        <v>1</v>
      </c>
      <c r="T187" s="14" t="s">
        <v>43</v>
      </c>
      <c r="U187" s="7" t="str">
        <f t="shared" si="21"/>
        <v>Propriedade para documentar: é.vista</v>
      </c>
      <c r="V187" s="7" t="str">
        <f t="shared" si="22"/>
        <v xml:space="preserve">Dado para documentar: vista ( xsd:string ) </v>
      </c>
      <c r="W187" s="22" t="s">
        <v>552</v>
      </c>
      <c r="X187" s="25" t="s">
        <v>598</v>
      </c>
      <c r="Y187" s="25" t="s">
        <v>0</v>
      </c>
    </row>
    <row r="188" spans="1:25" s="9" customFormat="1" ht="6" customHeight="1" x14ac:dyDescent="0.3">
      <c r="A188" s="4">
        <v>188</v>
      </c>
      <c r="B188" s="13" t="s">
        <v>37</v>
      </c>
      <c r="C188" s="30" t="str">
        <f t="shared" si="19"/>
        <v>p.documentar</v>
      </c>
      <c r="D188" s="8" t="str">
        <f t="shared" si="20"/>
        <v>é.grupo</v>
      </c>
      <c r="E188" s="12" t="s">
        <v>38</v>
      </c>
      <c r="F188" s="23" t="str">
        <f t="shared" si="26"/>
        <v>d.documentar</v>
      </c>
      <c r="G188" s="11" t="s">
        <v>1407</v>
      </c>
      <c r="H188" s="6" t="s">
        <v>39</v>
      </c>
      <c r="I188" s="32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8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 t="shared" si="21"/>
        <v>Propriedade para documentar: é.grupo</v>
      </c>
      <c r="V188" s="7" t="str">
        <f t="shared" si="22"/>
        <v xml:space="preserve">Dado para documentar: grupo ( xsd:string ) </v>
      </c>
      <c r="W188" s="7" t="s">
        <v>1282</v>
      </c>
      <c r="X188" s="25" t="s">
        <v>1406</v>
      </c>
      <c r="Y188" s="25" t="s">
        <v>0</v>
      </c>
    </row>
    <row r="189" spans="1:25" s="9" customFormat="1" ht="6" customHeight="1" x14ac:dyDescent="0.3">
      <c r="A189" s="4">
        <v>189</v>
      </c>
      <c r="B189" s="13" t="s">
        <v>37</v>
      </c>
      <c r="C189" s="33" t="str">
        <f t="shared" si="19"/>
        <v>p.endereçar</v>
      </c>
      <c r="D189" s="8" t="str">
        <f t="shared" si="20"/>
        <v>é.continente</v>
      </c>
      <c r="E189" s="12" t="s">
        <v>38</v>
      </c>
      <c r="F189" s="21" t="s">
        <v>1095</v>
      </c>
      <c r="G189" s="5" t="s">
        <v>836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8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 t="shared" si="21"/>
        <v>Propriedade para endereçar: é.continente</v>
      </c>
      <c r="V189" s="7" t="str">
        <f t="shared" si="22"/>
        <v xml:space="preserve">Dado para endereçar: continente ( xsd:string ) </v>
      </c>
      <c r="W189" s="7" t="s">
        <v>56</v>
      </c>
      <c r="X189" s="25" t="s">
        <v>318</v>
      </c>
      <c r="Y189" s="25" t="s">
        <v>0</v>
      </c>
    </row>
    <row r="190" spans="1:25" s="9" customFormat="1" ht="6" customHeight="1" x14ac:dyDescent="0.3">
      <c r="A190" s="4">
        <v>190</v>
      </c>
      <c r="B190" s="13" t="s">
        <v>37</v>
      </c>
      <c r="C190" s="30" t="str">
        <f t="shared" si="19"/>
        <v>p.endereçar</v>
      </c>
      <c r="D190" s="8" t="str">
        <f t="shared" si="20"/>
        <v>é.país</v>
      </c>
      <c r="E190" s="12" t="s">
        <v>38</v>
      </c>
      <c r="F190" s="23" t="str">
        <f t="shared" ref="F190:F206" si="27">F189</f>
        <v>d.endereçar</v>
      </c>
      <c r="G190" s="5" t="s">
        <v>837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8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 t="shared" si="21"/>
        <v>Propriedade para endereçar: é.país</v>
      </c>
      <c r="V190" s="7" t="str">
        <f t="shared" si="22"/>
        <v xml:space="preserve">Dado para endereçar: país ( xsd:string ) </v>
      </c>
      <c r="W190" s="7" t="s">
        <v>57</v>
      </c>
      <c r="X190" s="25" t="s">
        <v>319</v>
      </c>
      <c r="Y190" s="25" t="s">
        <v>0</v>
      </c>
    </row>
    <row r="191" spans="1:25" s="9" customFormat="1" ht="6" customHeight="1" x14ac:dyDescent="0.3">
      <c r="A191" s="4">
        <v>191</v>
      </c>
      <c r="B191" s="13" t="s">
        <v>37</v>
      </c>
      <c r="C191" s="30" t="str">
        <f t="shared" si="19"/>
        <v>p.endereçar</v>
      </c>
      <c r="D191" s="8" t="str">
        <f t="shared" si="20"/>
        <v>é.estado</v>
      </c>
      <c r="E191" s="12" t="s">
        <v>38</v>
      </c>
      <c r="F191" s="23" t="str">
        <f t="shared" si="27"/>
        <v>d.endereçar</v>
      </c>
      <c r="G191" s="5" t="s">
        <v>838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8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 t="shared" si="21"/>
        <v>Propriedade para endereçar: é.estado</v>
      </c>
      <c r="V191" s="7" t="str">
        <f t="shared" si="22"/>
        <v xml:space="preserve">Dado para endereçar: estado ( xsd:string ) </v>
      </c>
      <c r="W191" s="7" t="s">
        <v>226</v>
      </c>
      <c r="X191" s="25" t="s">
        <v>320</v>
      </c>
      <c r="Y191" s="25" t="s">
        <v>0</v>
      </c>
    </row>
    <row r="192" spans="1:25" s="9" customFormat="1" ht="6" customHeight="1" x14ac:dyDescent="0.3">
      <c r="A192" s="4">
        <v>192</v>
      </c>
      <c r="B192" s="13" t="s">
        <v>37</v>
      </c>
      <c r="C192" s="30" t="str">
        <f t="shared" si="19"/>
        <v>p.endereçar</v>
      </c>
      <c r="D192" s="8" t="str">
        <f t="shared" si="20"/>
        <v>é.uf</v>
      </c>
      <c r="E192" s="12" t="s">
        <v>38</v>
      </c>
      <c r="F192" s="23" t="str">
        <f t="shared" si="27"/>
        <v>d.endereçar</v>
      </c>
      <c r="G192" s="5" t="s">
        <v>839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8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 t="shared" si="21"/>
        <v>Propriedade para endereçar: é.uf</v>
      </c>
      <c r="V192" s="7" t="str">
        <f t="shared" si="22"/>
        <v xml:space="preserve">Dado para endereçar: uf ( xsd:string ) </v>
      </c>
      <c r="W192" s="7" t="s">
        <v>531</v>
      </c>
      <c r="X192" s="25" t="s">
        <v>321</v>
      </c>
      <c r="Y192" s="25" t="s">
        <v>0</v>
      </c>
    </row>
    <row r="193" spans="1:25" s="9" customFormat="1" ht="6" customHeight="1" x14ac:dyDescent="0.3">
      <c r="A193" s="4">
        <v>193</v>
      </c>
      <c r="B193" s="13" t="s">
        <v>37</v>
      </c>
      <c r="C193" s="30" t="str">
        <f t="shared" si="19"/>
        <v>p.endereçar</v>
      </c>
      <c r="D193" s="8" t="str">
        <f t="shared" si="20"/>
        <v>é.nuf</v>
      </c>
      <c r="E193" s="12" t="s">
        <v>38</v>
      </c>
      <c r="F193" s="23" t="str">
        <f t="shared" si="27"/>
        <v>d.endereçar</v>
      </c>
      <c r="G193" s="5" t="s">
        <v>840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8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 t="shared" si="21"/>
        <v>Propriedade para endereçar: é.nuf</v>
      </c>
      <c r="V193" s="7" t="str">
        <f t="shared" si="22"/>
        <v xml:space="preserve">Dado para endereçar: nuf ( xsd:string ) </v>
      </c>
      <c r="W193" s="7" t="s">
        <v>532</v>
      </c>
      <c r="X193" s="25" t="s">
        <v>322</v>
      </c>
      <c r="Y193" s="25" t="s">
        <v>0</v>
      </c>
    </row>
    <row r="194" spans="1:25" s="9" customFormat="1" ht="6" customHeight="1" x14ac:dyDescent="0.3">
      <c r="A194" s="4">
        <v>194</v>
      </c>
      <c r="B194" s="13" t="s">
        <v>37</v>
      </c>
      <c r="C194" s="30" t="str">
        <f t="shared" si="19"/>
        <v>p.endereçar</v>
      </c>
      <c r="D194" s="8" t="str">
        <f t="shared" si="20"/>
        <v>é.cidade</v>
      </c>
      <c r="E194" s="12" t="s">
        <v>38</v>
      </c>
      <c r="F194" s="23" t="str">
        <f t="shared" si="27"/>
        <v>d.endereçar</v>
      </c>
      <c r="G194" s="5" t="s">
        <v>841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8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 t="shared" si="21"/>
        <v>Propriedade para endereçar: é.cidade</v>
      </c>
      <c r="V194" s="7" t="str">
        <f t="shared" si="22"/>
        <v xml:space="preserve">Dado para endereçar: cidade ( xsd:string ) </v>
      </c>
      <c r="W194" s="7" t="s">
        <v>58</v>
      </c>
      <c r="X194" s="25" t="s">
        <v>323</v>
      </c>
      <c r="Y194" s="25" t="s">
        <v>0</v>
      </c>
    </row>
    <row r="195" spans="1:25" s="9" customFormat="1" ht="6" customHeight="1" x14ac:dyDescent="0.3">
      <c r="A195" s="4">
        <v>195</v>
      </c>
      <c r="B195" s="13" t="s">
        <v>37</v>
      </c>
      <c r="C195" s="30" t="str">
        <f t="shared" ref="C195:C258" si="28">SUBSTITUTE(F195,"d.","p.")</f>
        <v>p.endereçar</v>
      </c>
      <c r="D195" s="8" t="str">
        <f t="shared" ref="D195:D258" si="29">_xlfn.CONCAT("é.",G195)</f>
        <v>é.area.de.planejamento</v>
      </c>
      <c r="E195" s="12" t="s">
        <v>38</v>
      </c>
      <c r="F195" s="23" t="str">
        <f t="shared" si="27"/>
        <v>d.endereçar</v>
      </c>
      <c r="G195" s="5" t="s">
        <v>842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8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 t="shared" ref="U195:U258" si="30">_xlfn.CONCAT("Propriedade para ",MID(C195,FIND("p.",C195,1)+2,100),": ",D195)</f>
        <v>Propriedade para endereçar: é.area.de.planejamento</v>
      </c>
      <c r="V195" s="7" t="str">
        <f t="shared" ref="V195:V258" si="31">_xlfn.CONCAT("Dado para ",MID(F195,FIND("d.",F195,1)+2,100),": ",G195, " ( ",H195, " ) ")</f>
        <v xml:space="preserve">Dado para endereçar: area.de.planejamento ( xsd:string ) </v>
      </c>
      <c r="W195" s="7" t="s">
        <v>59</v>
      </c>
      <c r="X195" s="25" t="s">
        <v>324</v>
      </c>
      <c r="Y195" s="25" t="s">
        <v>0</v>
      </c>
    </row>
    <row r="196" spans="1:25" s="9" customFormat="1" ht="6" customHeight="1" x14ac:dyDescent="0.3">
      <c r="A196" s="4">
        <v>196</v>
      </c>
      <c r="B196" s="13" t="s">
        <v>37</v>
      </c>
      <c r="C196" s="30" t="str">
        <f t="shared" si="28"/>
        <v>p.endereçar</v>
      </c>
      <c r="D196" s="8" t="str">
        <f t="shared" si="29"/>
        <v>é.região.administrativa</v>
      </c>
      <c r="E196" s="12" t="s">
        <v>38</v>
      </c>
      <c r="F196" s="23" t="str">
        <f t="shared" si="27"/>
        <v>d.endereçar</v>
      </c>
      <c r="G196" s="5" t="s">
        <v>843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8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 t="shared" si="30"/>
        <v>Propriedade para endereçar: é.região.administrativa</v>
      </c>
      <c r="V196" s="7" t="str">
        <f t="shared" si="31"/>
        <v xml:space="preserve">Dado para endereçar: região.administrativa ( xsd:string ) </v>
      </c>
      <c r="W196" s="7" t="s">
        <v>60</v>
      </c>
      <c r="X196" s="25" t="s">
        <v>325</v>
      </c>
      <c r="Y196" s="25" t="s">
        <v>0</v>
      </c>
    </row>
    <row r="197" spans="1:25" s="9" customFormat="1" ht="6" customHeight="1" x14ac:dyDescent="0.3">
      <c r="A197" s="4">
        <v>197</v>
      </c>
      <c r="B197" s="13" t="s">
        <v>37</v>
      </c>
      <c r="C197" s="30" t="str">
        <f t="shared" si="28"/>
        <v>p.endereçar</v>
      </c>
      <c r="D197" s="8" t="str">
        <f t="shared" si="29"/>
        <v>é.distrito</v>
      </c>
      <c r="E197" s="12" t="s">
        <v>38</v>
      </c>
      <c r="F197" s="23" t="str">
        <f t="shared" si="27"/>
        <v>d.endereçar</v>
      </c>
      <c r="G197" s="5" t="s">
        <v>844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8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 t="shared" si="30"/>
        <v>Propriedade para endereçar: é.distrito</v>
      </c>
      <c r="V197" s="7" t="str">
        <f t="shared" si="31"/>
        <v xml:space="preserve">Dado para endereçar: distrito ( xsd:string ) </v>
      </c>
      <c r="W197" s="7" t="s">
        <v>130</v>
      </c>
      <c r="X197" s="25" t="s">
        <v>326</v>
      </c>
      <c r="Y197" s="25" t="s">
        <v>0</v>
      </c>
    </row>
    <row r="198" spans="1:25" s="9" customFormat="1" ht="6" customHeight="1" x14ac:dyDescent="0.3">
      <c r="A198" s="4">
        <v>198</v>
      </c>
      <c r="B198" s="13" t="s">
        <v>37</v>
      </c>
      <c r="C198" s="30" t="str">
        <f t="shared" si="28"/>
        <v>p.endereçar</v>
      </c>
      <c r="D198" s="8" t="str">
        <f t="shared" si="29"/>
        <v>é.bairro</v>
      </c>
      <c r="E198" s="12" t="s">
        <v>38</v>
      </c>
      <c r="F198" s="23" t="str">
        <f t="shared" si="27"/>
        <v>d.endereçar</v>
      </c>
      <c r="G198" s="5" t="s">
        <v>845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8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 t="shared" si="30"/>
        <v>Propriedade para endereçar: é.bairro</v>
      </c>
      <c r="V198" s="7" t="str">
        <f t="shared" si="31"/>
        <v xml:space="preserve">Dado para endereçar: bairro ( xsd:string ) </v>
      </c>
      <c r="W198" s="7" t="s">
        <v>61</v>
      </c>
      <c r="X198" s="25" t="s">
        <v>327</v>
      </c>
      <c r="Y198" s="25" t="s">
        <v>0</v>
      </c>
    </row>
    <row r="199" spans="1:25" s="9" customFormat="1" ht="6" customHeight="1" x14ac:dyDescent="0.3">
      <c r="A199" s="4">
        <v>199</v>
      </c>
      <c r="B199" s="13" t="s">
        <v>37</v>
      </c>
      <c r="C199" s="30" t="str">
        <f t="shared" si="28"/>
        <v>p.endereçar</v>
      </c>
      <c r="D199" s="8" t="str">
        <f t="shared" si="29"/>
        <v>é.nome.do.logradouro</v>
      </c>
      <c r="E199" s="12" t="s">
        <v>38</v>
      </c>
      <c r="F199" s="23" t="str">
        <f t="shared" si="27"/>
        <v>d.endereçar</v>
      </c>
      <c r="G199" s="5" t="s">
        <v>846</v>
      </c>
      <c r="H199" s="6" t="s">
        <v>39</v>
      </c>
      <c r="I199" s="32" t="s">
        <v>0</v>
      </c>
      <c r="J199" s="26" t="s">
        <v>40</v>
      </c>
      <c r="K199" s="26" t="s">
        <v>0</v>
      </c>
      <c r="L199" s="26" t="s">
        <v>0</v>
      </c>
      <c r="M199" s="26" t="s">
        <v>0</v>
      </c>
      <c r="N199" s="28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4" t="s">
        <v>1</v>
      </c>
      <c r="T199" s="14" t="s">
        <v>43</v>
      </c>
      <c r="U199" s="7" t="str">
        <f t="shared" si="30"/>
        <v>Propriedade para endereçar: é.nome.do.logradouro</v>
      </c>
      <c r="V199" s="7" t="str">
        <f t="shared" si="31"/>
        <v xml:space="preserve">Dado para endereçar: nome.do.logradouro ( xsd:string ) </v>
      </c>
      <c r="W199" s="7" t="s">
        <v>62</v>
      </c>
      <c r="X199" s="25" t="s">
        <v>328</v>
      </c>
      <c r="Y199" s="25" t="s">
        <v>0</v>
      </c>
    </row>
    <row r="200" spans="1:25" s="9" customFormat="1" ht="6" customHeight="1" x14ac:dyDescent="0.3">
      <c r="A200" s="4">
        <v>200</v>
      </c>
      <c r="B200" s="13" t="s">
        <v>37</v>
      </c>
      <c r="C200" s="30" t="str">
        <f t="shared" si="28"/>
        <v>p.endereçar</v>
      </c>
      <c r="D200" s="8" t="str">
        <f t="shared" si="29"/>
        <v>é.número.do.logradouro</v>
      </c>
      <c r="E200" s="12" t="s">
        <v>38</v>
      </c>
      <c r="F200" s="23" t="str">
        <f t="shared" si="27"/>
        <v>d.endereçar</v>
      </c>
      <c r="G200" s="5" t="s">
        <v>847</v>
      </c>
      <c r="H200" s="6" t="s">
        <v>39</v>
      </c>
      <c r="I200" s="32" t="s">
        <v>0</v>
      </c>
      <c r="J200" s="26" t="s">
        <v>40</v>
      </c>
      <c r="K200" s="26" t="s">
        <v>0</v>
      </c>
      <c r="L200" s="26" t="s">
        <v>0</v>
      </c>
      <c r="M200" s="26" t="s">
        <v>0</v>
      </c>
      <c r="N200" s="28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4" t="s">
        <v>1</v>
      </c>
      <c r="T200" s="14" t="s">
        <v>43</v>
      </c>
      <c r="U200" s="7" t="str">
        <f t="shared" si="30"/>
        <v>Propriedade para endereçar: é.número.do.logradouro</v>
      </c>
      <c r="V200" s="7" t="str">
        <f t="shared" si="31"/>
        <v xml:space="preserve">Dado para endereçar: número.do.logradouro ( xsd:string ) </v>
      </c>
      <c r="W200" s="7" t="s">
        <v>613</v>
      </c>
      <c r="X200" s="25" t="s">
        <v>329</v>
      </c>
      <c r="Y200" s="25" t="s">
        <v>0</v>
      </c>
    </row>
    <row r="201" spans="1:25" s="9" customFormat="1" ht="6" customHeight="1" x14ac:dyDescent="0.3">
      <c r="A201" s="4">
        <v>201</v>
      </c>
      <c r="B201" s="13" t="s">
        <v>37</v>
      </c>
      <c r="C201" s="30" t="str">
        <f t="shared" si="28"/>
        <v>p.endereçar</v>
      </c>
      <c r="D201" s="8" t="str">
        <f t="shared" si="29"/>
        <v>é.endereço</v>
      </c>
      <c r="E201" s="12" t="s">
        <v>38</v>
      </c>
      <c r="F201" s="23" t="str">
        <f t="shared" si="27"/>
        <v>d.endereçar</v>
      </c>
      <c r="G201" s="5" t="s">
        <v>848</v>
      </c>
      <c r="H201" s="6" t="s">
        <v>39</v>
      </c>
      <c r="I201" s="32" t="s">
        <v>0</v>
      </c>
      <c r="J201" s="26" t="s">
        <v>40</v>
      </c>
      <c r="K201" s="26" t="s">
        <v>0</v>
      </c>
      <c r="L201" s="26" t="s">
        <v>0</v>
      </c>
      <c r="M201" s="26" t="s">
        <v>0</v>
      </c>
      <c r="N201" s="28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4" t="s">
        <v>1</v>
      </c>
      <c r="T201" s="14" t="s">
        <v>43</v>
      </c>
      <c r="U201" s="7" t="str">
        <f t="shared" si="30"/>
        <v>Propriedade para endereçar: é.endereço</v>
      </c>
      <c r="V201" s="7" t="str">
        <f t="shared" si="31"/>
        <v xml:space="preserve">Dado para endereçar: endereço ( xsd:string ) </v>
      </c>
      <c r="W201" s="7" t="s">
        <v>1408</v>
      </c>
      <c r="X201" s="25" t="s">
        <v>330</v>
      </c>
      <c r="Y201" s="25" t="s">
        <v>0</v>
      </c>
    </row>
    <row r="202" spans="1:25" s="9" customFormat="1" ht="6" customHeight="1" x14ac:dyDescent="0.3">
      <c r="A202" s="4">
        <v>202</v>
      </c>
      <c r="B202" s="13" t="s">
        <v>37</v>
      </c>
      <c r="C202" s="30" t="str">
        <f t="shared" si="28"/>
        <v>p.endereçar</v>
      </c>
      <c r="D202" s="8" t="str">
        <f t="shared" si="29"/>
        <v>é.cnj</v>
      </c>
      <c r="E202" s="12" t="s">
        <v>38</v>
      </c>
      <c r="F202" s="23" t="str">
        <f t="shared" si="27"/>
        <v>d.endereçar</v>
      </c>
      <c r="G202" s="5" t="s">
        <v>849</v>
      </c>
      <c r="H202" s="6" t="s">
        <v>39</v>
      </c>
      <c r="I202" s="32" t="s">
        <v>0</v>
      </c>
      <c r="J202" s="26" t="s">
        <v>40</v>
      </c>
      <c r="K202" s="26" t="s">
        <v>0</v>
      </c>
      <c r="L202" s="26" t="s">
        <v>0</v>
      </c>
      <c r="M202" s="26" t="s">
        <v>0</v>
      </c>
      <c r="N202" s="28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4" t="s">
        <v>1</v>
      </c>
      <c r="T202" s="14" t="s">
        <v>43</v>
      </c>
      <c r="U202" s="7" t="str">
        <f t="shared" si="30"/>
        <v>Propriedade para endereçar: é.cnj</v>
      </c>
      <c r="V202" s="7" t="str">
        <f t="shared" si="31"/>
        <v xml:space="preserve">Dado para endereçar: cnj ( xsd:string ) </v>
      </c>
      <c r="W202" s="7" t="s">
        <v>107</v>
      </c>
      <c r="X202" s="25" t="s">
        <v>331</v>
      </c>
      <c r="Y202" s="25" t="s">
        <v>0</v>
      </c>
    </row>
    <row r="203" spans="1:25" s="9" customFormat="1" ht="6" customHeight="1" x14ac:dyDescent="0.3">
      <c r="A203" s="4">
        <v>203</v>
      </c>
      <c r="B203" s="13" t="s">
        <v>37</v>
      </c>
      <c r="C203" s="30" t="str">
        <f t="shared" si="28"/>
        <v>p.endereçar</v>
      </c>
      <c r="D203" s="8" t="str">
        <f t="shared" si="29"/>
        <v>é.grp</v>
      </c>
      <c r="E203" s="12" t="s">
        <v>38</v>
      </c>
      <c r="F203" s="23" t="str">
        <f t="shared" si="27"/>
        <v>d.endereçar</v>
      </c>
      <c r="G203" s="5" t="s">
        <v>850</v>
      </c>
      <c r="H203" s="6" t="s">
        <v>39</v>
      </c>
      <c r="I203" s="32" t="s">
        <v>0</v>
      </c>
      <c r="J203" s="26" t="s">
        <v>40</v>
      </c>
      <c r="K203" s="26" t="s">
        <v>0</v>
      </c>
      <c r="L203" s="26" t="s">
        <v>0</v>
      </c>
      <c r="M203" s="26" t="s">
        <v>0</v>
      </c>
      <c r="N203" s="28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4" t="s">
        <v>1</v>
      </c>
      <c r="T203" s="14" t="s">
        <v>43</v>
      </c>
      <c r="U203" s="7" t="str">
        <f t="shared" si="30"/>
        <v>Propriedade para endereçar: é.grp</v>
      </c>
      <c r="V203" s="7" t="str">
        <f t="shared" si="31"/>
        <v xml:space="preserve">Dado para endereçar: grp ( xsd:string ) </v>
      </c>
      <c r="W203" s="7" t="s">
        <v>63</v>
      </c>
      <c r="X203" s="25" t="s">
        <v>332</v>
      </c>
      <c r="Y203" s="25" t="s">
        <v>0</v>
      </c>
    </row>
    <row r="204" spans="1:25" s="9" customFormat="1" ht="6" customHeight="1" x14ac:dyDescent="0.3">
      <c r="A204" s="4">
        <v>204</v>
      </c>
      <c r="B204" s="13" t="s">
        <v>37</v>
      </c>
      <c r="C204" s="30" t="str">
        <f t="shared" si="28"/>
        <v>p.endereçar</v>
      </c>
      <c r="D204" s="8" t="str">
        <f t="shared" si="29"/>
        <v>é.bloco</v>
      </c>
      <c r="E204" s="12" t="s">
        <v>38</v>
      </c>
      <c r="F204" s="23" t="str">
        <f t="shared" si="27"/>
        <v>d.endereçar</v>
      </c>
      <c r="G204" s="5" t="s">
        <v>851</v>
      </c>
      <c r="H204" s="6" t="s">
        <v>39</v>
      </c>
      <c r="I204" s="32" t="s">
        <v>0</v>
      </c>
      <c r="J204" s="26" t="s">
        <v>40</v>
      </c>
      <c r="K204" s="26" t="s">
        <v>0</v>
      </c>
      <c r="L204" s="26" t="s">
        <v>0</v>
      </c>
      <c r="M204" s="26" t="s">
        <v>0</v>
      </c>
      <c r="N204" s="28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4" t="s">
        <v>1</v>
      </c>
      <c r="T204" s="14" t="s">
        <v>43</v>
      </c>
      <c r="U204" s="7" t="str">
        <f t="shared" si="30"/>
        <v>Propriedade para endereçar: é.bloco</v>
      </c>
      <c r="V204" s="7" t="str">
        <f t="shared" si="31"/>
        <v xml:space="preserve">Dado para endereçar: bloco ( xsd:string ) </v>
      </c>
      <c r="W204" s="7" t="s">
        <v>108</v>
      </c>
      <c r="X204" s="25" t="s">
        <v>333</v>
      </c>
      <c r="Y204" s="25" t="s">
        <v>0</v>
      </c>
    </row>
    <row r="205" spans="1:25" s="9" customFormat="1" ht="6" customHeight="1" x14ac:dyDescent="0.3">
      <c r="A205" s="4">
        <v>205</v>
      </c>
      <c r="B205" s="13" t="s">
        <v>37</v>
      </c>
      <c r="C205" s="30" t="str">
        <f t="shared" si="28"/>
        <v>p.endereçar</v>
      </c>
      <c r="D205" s="8" t="str">
        <f t="shared" si="29"/>
        <v>é.andar</v>
      </c>
      <c r="E205" s="12" t="s">
        <v>38</v>
      </c>
      <c r="F205" s="23" t="str">
        <f t="shared" si="27"/>
        <v>d.endereçar</v>
      </c>
      <c r="G205" s="5" t="s">
        <v>852</v>
      </c>
      <c r="H205" s="6" t="s">
        <v>39</v>
      </c>
      <c r="I205" s="32" t="s">
        <v>0</v>
      </c>
      <c r="J205" s="26" t="s">
        <v>40</v>
      </c>
      <c r="K205" s="26" t="s">
        <v>0</v>
      </c>
      <c r="L205" s="26" t="s">
        <v>0</v>
      </c>
      <c r="M205" s="26" t="s">
        <v>0</v>
      </c>
      <c r="N205" s="28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4" t="s">
        <v>1</v>
      </c>
      <c r="T205" s="14" t="s">
        <v>43</v>
      </c>
      <c r="U205" s="7" t="str">
        <f t="shared" si="30"/>
        <v>Propriedade para endereçar: é.andar</v>
      </c>
      <c r="V205" s="7" t="str">
        <f t="shared" si="31"/>
        <v xml:space="preserve">Dado para endereçar: andar ( xsd:string ) </v>
      </c>
      <c r="W205" s="7" t="s">
        <v>457</v>
      </c>
      <c r="X205" s="25" t="s">
        <v>334</v>
      </c>
      <c r="Y205" s="25" t="s">
        <v>0</v>
      </c>
    </row>
    <row r="206" spans="1:25" s="9" customFormat="1" ht="6" customHeight="1" x14ac:dyDescent="0.3">
      <c r="A206" s="4">
        <v>206</v>
      </c>
      <c r="B206" s="13" t="s">
        <v>37</v>
      </c>
      <c r="C206" s="30" t="str">
        <f t="shared" si="28"/>
        <v>p.endereçar</v>
      </c>
      <c r="D206" s="8" t="str">
        <f t="shared" si="29"/>
        <v>é.cep</v>
      </c>
      <c r="E206" s="12" t="s">
        <v>38</v>
      </c>
      <c r="F206" s="23" t="str">
        <f t="shared" si="27"/>
        <v>d.endereçar</v>
      </c>
      <c r="G206" s="5" t="s">
        <v>853</v>
      </c>
      <c r="H206" s="6" t="s">
        <v>39</v>
      </c>
      <c r="I206" s="32" t="s">
        <v>0</v>
      </c>
      <c r="J206" s="26" t="s">
        <v>40</v>
      </c>
      <c r="K206" s="26" t="s">
        <v>0</v>
      </c>
      <c r="L206" s="26" t="s">
        <v>0</v>
      </c>
      <c r="M206" s="26" t="s">
        <v>0</v>
      </c>
      <c r="N206" s="28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4" t="s">
        <v>1</v>
      </c>
      <c r="T206" s="14" t="s">
        <v>43</v>
      </c>
      <c r="U206" s="7" t="str">
        <f t="shared" si="30"/>
        <v>Propriedade para endereçar: é.cep</v>
      </c>
      <c r="V206" s="7" t="str">
        <f t="shared" si="31"/>
        <v xml:space="preserve">Dado para endereçar: cep ( xsd:string ) </v>
      </c>
      <c r="W206" s="7" t="s">
        <v>1120</v>
      </c>
      <c r="X206" s="25" t="s">
        <v>458</v>
      </c>
      <c r="Y206" s="25" t="s">
        <v>0</v>
      </c>
    </row>
    <row r="207" spans="1:25" s="9" customFormat="1" ht="6" customHeight="1" x14ac:dyDescent="0.3">
      <c r="A207" s="4">
        <v>207</v>
      </c>
      <c r="B207" s="13" t="s">
        <v>37</v>
      </c>
      <c r="C207" s="33" t="str">
        <f t="shared" si="28"/>
        <v>p.energizar</v>
      </c>
      <c r="D207" s="8" t="str">
        <f t="shared" si="29"/>
        <v>é.insumo</v>
      </c>
      <c r="E207" s="12" t="s">
        <v>38</v>
      </c>
      <c r="F207" s="21" t="s">
        <v>1537</v>
      </c>
      <c r="G207" s="5" t="s">
        <v>1526</v>
      </c>
      <c r="H207" s="6" t="s">
        <v>39</v>
      </c>
      <c r="I207" s="32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8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4" t="s">
        <v>1</v>
      </c>
      <c r="T207" s="14" t="s">
        <v>43</v>
      </c>
      <c r="U207" s="7" t="str">
        <f t="shared" si="30"/>
        <v>Propriedade para energizar: é.insumo</v>
      </c>
      <c r="V207" s="7" t="str">
        <f t="shared" si="31"/>
        <v xml:space="preserve">Dado para energizar: insumo ( xsd:string ) </v>
      </c>
      <c r="W207" s="7" t="s">
        <v>1538</v>
      </c>
      <c r="X207" s="25" t="s">
        <v>1539</v>
      </c>
      <c r="Y207" s="25" t="s">
        <v>0</v>
      </c>
    </row>
    <row r="208" spans="1:25" s="9" customFormat="1" ht="6" customHeight="1" x14ac:dyDescent="0.3">
      <c r="A208" s="4">
        <v>208</v>
      </c>
      <c r="B208" s="13" t="s">
        <v>37</v>
      </c>
      <c r="C208" s="30" t="str">
        <f t="shared" si="28"/>
        <v>p.energizar</v>
      </c>
      <c r="D208" s="8" t="str">
        <f t="shared" si="29"/>
        <v>é.energia.ativa</v>
      </c>
      <c r="E208" s="12" t="s">
        <v>38</v>
      </c>
      <c r="F208" s="23" t="str">
        <f>F207</f>
        <v>d.energizar</v>
      </c>
      <c r="G208" s="5" t="s">
        <v>1527</v>
      </c>
      <c r="H208" s="6" t="s">
        <v>39</v>
      </c>
      <c r="I208" s="32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8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4" t="s">
        <v>1</v>
      </c>
      <c r="T208" s="14" t="s">
        <v>43</v>
      </c>
      <c r="U208" s="7" t="str">
        <f t="shared" si="30"/>
        <v>Propriedade para energizar: é.energia.ativa</v>
      </c>
      <c r="V208" s="7" t="str">
        <f t="shared" si="31"/>
        <v xml:space="preserve">Dado para energizar: energia.ativa ( xsd:string ) </v>
      </c>
      <c r="W208" s="7" t="s">
        <v>1552</v>
      </c>
      <c r="X208" s="25" t="s">
        <v>1540</v>
      </c>
      <c r="Y208" s="25" t="s">
        <v>0</v>
      </c>
    </row>
    <row r="209" spans="1:25" s="9" customFormat="1" ht="6" customHeight="1" x14ac:dyDescent="0.3">
      <c r="A209" s="4">
        <v>209</v>
      </c>
      <c r="B209" s="13" t="s">
        <v>37</v>
      </c>
      <c r="C209" s="30" t="str">
        <f t="shared" si="28"/>
        <v>p.energizar</v>
      </c>
      <c r="D209" s="8" t="str">
        <f t="shared" si="29"/>
        <v>é.energia.reativa</v>
      </c>
      <c r="E209" s="12" t="s">
        <v>38</v>
      </c>
      <c r="F209" s="23" t="str">
        <f>F207</f>
        <v>d.energizar</v>
      </c>
      <c r="G209" s="5" t="s">
        <v>1528</v>
      </c>
      <c r="H209" s="6" t="s">
        <v>39</v>
      </c>
      <c r="I209" s="32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8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4" t="s">
        <v>1</v>
      </c>
      <c r="T209" s="14" t="s">
        <v>43</v>
      </c>
      <c r="U209" s="7" t="str">
        <f t="shared" si="30"/>
        <v>Propriedade para energizar: é.energia.reativa</v>
      </c>
      <c r="V209" s="7" t="str">
        <f t="shared" si="31"/>
        <v xml:space="preserve">Dado para energizar: energia.reativa ( xsd:string ) </v>
      </c>
      <c r="W209" s="7" t="s">
        <v>1533</v>
      </c>
      <c r="X209" s="25" t="s">
        <v>1541</v>
      </c>
      <c r="Y209" s="25" t="s">
        <v>0</v>
      </c>
    </row>
    <row r="210" spans="1:25" s="9" customFormat="1" ht="6" customHeight="1" x14ac:dyDescent="0.3">
      <c r="A210" s="4">
        <v>210</v>
      </c>
      <c r="B210" s="13" t="s">
        <v>37</v>
      </c>
      <c r="C210" s="30" t="str">
        <f t="shared" si="28"/>
        <v>p.energizar</v>
      </c>
      <c r="D210" s="8" t="str">
        <f t="shared" si="29"/>
        <v>é.gerador</v>
      </c>
      <c r="E210" s="12" t="s">
        <v>38</v>
      </c>
      <c r="F210" s="23" t="str">
        <f>F207</f>
        <v>d.energizar</v>
      </c>
      <c r="G210" s="5" t="s">
        <v>1530</v>
      </c>
      <c r="H210" s="6" t="s">
        <v>39</v>
      </c>
      <c r="I210" s="32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8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4" t="s">
        <v>1</v>
      </c>
      <c r="T210" s="14" t="s">
        <v>43</v>
      </c>
      <c r="U210" s="7" t="str">
        <f t="shared" si="30"/>
        <v>Propriedade para energizar: é.gerador</v>
      </c>
      <c r="V210" s="7" t="str">
        <f t="shared" si="31"/>
        <v xml:space="preserve">Dado para energizar: gerador ( xsd:string ) </v>
      </c>
      <c r="W210" s="7" t="s">
        <v>1553</v>
      </c>
      <c r="X210" s="25" t="s">
        <v>1542</v>
      </c>
      <c r="Y210" s="25" t="s">
        <v>0</v>
      </c>
    </row>
    <row r="211" spans="1:25" s="9" customFormat="1" ht="6" customHeight="1" x14ac:dyDescent="0.3">
      <c r="A211" s="4">
        <v>211</v>
      </c>
      <c r="B211" s="13" t="s">
        <v>37</v>
      </c>
      <c r="C211" s="30" t="str">
        <f t="shared" si="28"/>
        <v>p.energizar</v>
      </c>
      <c r="D211" s="8" t="str">
        <f t="shared" si="29"/>
        <v>é.consumidor</v>
      </c>
      <c r="E211" s="12" t="s">
        <v>38</v>
      </c>
      <c r="F211" s="23" t="str">
        <f>F207</f>
        <v>d.energizar</v>
      </c>
      <c r="G211" s="5" t="s">
        <v>1529</v>
      </c>
      <c r="H211" s="6" t="s">
        <v>39</v>
      </c>
      <c r="I211" s="32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8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4" t="s">
        <v>1</v>
      </c>
      <c r="T211" s="14" t="s">
        <v>43</v>
      </c>
      <c r="U211" s="7" t="str">
        <f t="shared" si="30"/>
        <v>Propriedade para energizar: é.consumidor</v>
      </c>
      <c r="V211" s="7" t="str">
        <f t="shared" si="31"/>
        <v xml:space="preserve">Dado para energizar: consumidor ( xsd:string ) </v>
      </c>
      <c r="W211" s="7" t="s">
        <v>1554</v>
      </c>
      <c r="X211" s="25" t="s">
        <v>1543</v>
      </c>
      <c r="Y211" s="25" t="s">
        <v>0</v>
      </c>
    </row>
    <row r="212" spans="1:25" s="9" customFormat="1" ht="6" customHeight="1" x14ac:dyDescent="0.3">
      <c r="A212" s="4">
        <v>212</v>
      </c>
      <c r="B212" s="13" t="s">
        <v>37</v>
      </c>
      <c r="C212" s="30" t="str">
        <f t="shared" si="28"/>
        <v>p.energizar</v>
      </c>
      <c r="D212" s="8" t="str">
        <f t="shared" si="29"/>
        <v>é.demandado</v>
      </c>
      <c r="E212" s="12" t="s">
        <v>38</v>
      </c>
      <c r="F212" s="23" t="str">
        <f>F207</f>
        <v>d.energizar</v>
      </c>
      <c r="G212" s="5" t="s">
        <v>1548</v>
      </c>
      <c r="H212" s="6" t="s">
        <v>39</v>
      </c>
      <c r="I212" s="32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8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4" t="s">
        <v>1</v>
      </c>
      <c r="T212" s="14" t="s">
        <v>43</v>
      </c>
      <c r="U212" s="7" t="str">
        <f t="shared" si="30"/>
        <v>Propriedade para energizar: é.demandado</v>
      </c>
      <c r="V212" s="7" t="str">
        <f t="shared" si="31"/>
        <v xml:space="preserve">Dado para energizar: demandado ( xsd:string ) </v>
      </c>
      <c r="W212" s="7" t="s">
        <v>1535</v>
      </c>
      <c r="X212" s="25" t="s">
        <v>1544</v>
      </c>
      <c r="Y212" s="25" t="s">
        <v>0</v>
      </c>
    </row>
    <row r="213" spans="1:25" s="9" customFormat="1" ht="6" customHeight="1" x14ac:dyDescent="0.3">
      <c r="A213" s="4">
        <v>213</v>
      </c>
      <c r="B213" s="13" t="s">
        <v>37</v>
      </c>
      <c r="C213" s="30" t="str">
        <f t="shared" si="28"/>
        <v>p.energizar</v>
      </c>
      <c r="D213" s="8" t="str">
        <f t="shared" si="29"/>
        <v>é.consumido</v>
      </c>
      <c r="E213" s="12" t="s">
        <v>38</v>
      </c>
      <c r="F213" s="23" t="str">
        <f>F207</f>
        <v>d.energizar</v>
      </c>
      <c r="G213" s="5" t="s">
        <v>1549</v>
      </c>
      <c r="H213" s="6" t="s">
        <v>39</v>
      </c>
      <c r="I213" s="32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8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4" t="s">
        <v>1</v>
      </c>
      <c r="T213" s="14" t="s">
        <v>43</v>
      </c>
      <c r="U213" s="7" t="str">
        <f t="shared" si="30"/>
        <v>Propriedade para energizar: é.consumido</v>
      </c>
      <c r="V213" s="7" t="str">
        <f t="shared" si="31"/>
        <v xml:space="preserve">Dado para energizar: consumido ( xsd:string ) </v>
      </c>
      <c r="W213" s="7" t="s">
        <v>1534</v>
      </c>
      <c r="X213" s="25" t="s">
        <v>1545</v>
      </c>
      <c r="Y213" s="25" t="s">
        <v>0</v>
      </c>
    </row>
    <row r="214" spans="1:25" s="9" customFormat="1" ht="6" customHeight="1" x14ac:dyDescent="0.3">
      <c r="A214" s="4">
        <v>214</v>
      </c>
      <c r="B214" s="13" t="s">
        <v>37</v>
      </c>
      <c r="C214" s="30" t="str">
        <f t="shared" si="28"/>
        <v>p.energizar</v>
      </c>
      <c r="D214" s="8" t="str">
        <f t="shared" si="29"/>
        <v>é.reserva</v>
      </c>
      <c r="E214" s="12" t="s">
        <v>38</v>
      </c>
      <c r="F214" s="23" t="str">
        <f>F207</f>
        <v>d.energizar</v>
      </c>
      <c r="G214" s="5" t="s">
        <v>1531</v>
      </c>
      <c r="H214" s="6" t="s">
        <v>39</v>
      </c>
      <c r="I214" s="32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8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4" t="s">
        <v>1</v>
      </c>
      <c r="T214" s="14" t="s">
        <v>43</v>
      </c>
      <c r="U214" s="7" t="str">
        <f t="shared" si="30"/>
        <v>Propriedade para energizar: é.reserva</v>
      </c>
      <c r="V214" s="7" t="str">
        <f t="shared" si="31"/>
        <v xml:space="preserve">Dado para energizar: reserva ( xsd:string ) </v>
      </c>
      <c r="W214" s="7" t="s">
        <v>1536</v>
      </c>
      <c r="X214" s="25" t="s">
        <v>1546</v>
      </c>
      <c r="Y214" s="25" t="s">
        <v>0</v>
      </c>
    </row>
    <row r="215" spans="1:25" s="9" customFormat="1" ht="6" customHeight="1" x14ac:dyDescent="0.3">
      <c r="A215" s="4">
        <v>215</v>
      </c>
      <c r="B215" s="13" t="s">
        <v>37</v>
      </c>
      <c r="C215" s="30" t="str">
        <f t="shared" si="28"/>
        <v>p.energizar</v>
      </c>
      <c r="D215" s="8" t="str">
        <f t="shared" si="29"/>
        <v>é.reservatório</v>
      </c>
      <c r="E215" s="12" t="s">
        <v>38</v>
      </c>
      <c r="F215" s="23" t="str">
        <f>F207</f>
        <v>d.energizar</v>
      </c>
      <c r="G215" s="5" t="s">
        <v>1532</v>
      </c>
      <c r="H215" s="6" t="s">
        <v>39</v>
      </c>
      <c r="I215" s="32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8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4" t="s">
        <v>1</v>
      </c>
      <c r="T215" s="14" t="s">
        <v>43</v>
      </c>
      <c r="U215" s="7" t="str">
        <f t="shared" si="30"/>
        <v>Propriedade para energizar: é.reservatório</v>
      </c>
      <c r="V215" s="7" t="str">
        <f t="shared" si="31"/>
        <v xml:space="preserve">Dado para energizar: reservatório ( xsd:string ) </v>
      </c>
      <c r="W215" s="7" t="s">
        <v>1555</v>
      </c>
      <c r="X215" s="25" t="s">
        <v>1547</v>
      </c>
      <c r="Y215" s="25" t="s">
        <v>0</v>
      </c>
    </row>
    <row r="216" spans="1:25" s="9" customFormat="1" ht="6" customHeight="1" x14ac:dyDescent="0.3">
      <c r="A216" s="4">
        <v>216</v>
      </c>
      <c r="B216" s="13" t="s">
        <v>37</v>
      </c>
      <c r="C216" s="30" t="str">
        <f t="shared" si="28"/>
        <v>p.energizar</v>
      </c>
      <c r="D216" s="8" t="str">
        <f t="shared" si="29"/>
        <v>é.renovável</v>
      </c>
      <c r="E216" s="12" t="s">
        <v>38</v>
      </c>
      <c r="F216" s="23" t="str">
        <f>F208</f>
        <v>d.energizar</v>
      </c>
      <c r="G216" s="5" t="s">
        <v>1550</v>
      </c>
      <c r="H216" s="6" t="s">
        <v>39</v>
      </c>
      <c r="I216" s="32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8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4" t="s">
        <v>1</v>
      </c>
      <c r="T216" s="14" t="s">
        <v>43</v>
      </c>
      <c r="U216" s="7" t="str">
        <f t="shared" si="30"/>
        <v>Propriedade para energizar: é.renovável</v>
      </c>
      <c r="V216" s="7" t="str">
        <f t="shared" si="31"/>
        <v xml:space="preserve">Dado para energizar: renovável ( xsd:string ) </v>
      </c>
      <c r="W216" s="7" t="s">
        <v>1556</v>
      </c>
      <c r="X216" s="25" t="s">
        <v>1551</v>
      </c>
      <c r="Y216" s="25" t="s">
        <v>0</v>
      </c>
    </row>
    <row r="217" spans="1:25" s="9" customFormat="1" ht="6" customHeight="1" x14ac:dyDescent="0.3">
      <c r="A217" s="4">
        <v>217</v>
      </c>
      <c r="B217" s="13" t="s">
        <v>37</v>
      </c>
      <c r="C217" s="33" t="str">
        <f t="shared" si="28"/>
        <v>p.extinguir</v>
      </c>
      <c r="D217" s="8" t="str">
        <f t="shared" si="29"/>
        <v>é.classe.de.fogo</v>
      </c>
      <c r="E217" s="12" t="s">
        <v>38</v>
      </c>
      <c r="F217" s="21" t="s">
        <v>1096</v>
      </c>
      <c r="G217" s="23" t="s">
        <v>854</v>
      </c>
      <c r="H217" s="29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 t="shared" si="30"/>
        <v>Propriedade para extinguir: é.classe.de.fogo</v>
      </c>
      <c r="V217" s="7" t="str">
        <f t="shared" si="31"/>
        <v xml:space="preserve">Dado para extinguir: classe.de.fogo ( xsd:string ) </v>
      </c>
      <c r="W217" s="22" t="s">
        <v>104</v>
      </c>
      <c r="X217" s="25" t="s">
        <v>1188</v>
      </c>
      <c r="Y217" s="25" t="s">
        <v>0</v>
      </c>
    </row>
    <row r="218" spans="1:25" s="9" customFormat="1" ht="6" customHeight="1" x14ac:dyDescent="0.3">
      <c r="A218" s="4">
        <v>218</v>
      </c>
      <c r="B218" s="13" t="s">
        <v>37</v>
      </c>
      <c r="C218" s="30" t="str">
        <f t="shared" si="28"/>
        <v>p.extinguir</v>
      </c>
      <c r="D218" s="8" t="str">
        <f t="shared" si="29"/>
        <v>é.visibilidade.da.placa</v>
      </c>
      <c r="E218" s="12" t="s">
        <v>38</v>
      </c>
      <c r="F218" s="23" t="str">
        <f>F217</f>
        <v>d.extinguir</v>
      </c>
      <c r="G218" s="23" t="s">
        <v>855</v>
      </c>
      <c r="H218" s="29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 t="shared" si="30"/>
        <v>Propriedade para extinguir: é.visibilidade.da.placa</v>
      </c>
      <c r="V218" s="7" t="str">
        <f t="shared" si="31"/>
        <v xml:space="preserve">Dado para extinguir: visibilidade.da.placa ( xsd:string ) </v>
      </c>
      <c r="W218" s="22" t="s">
        <v>105</v>
      </c>
      <c r="X218" s="25" t="s">
        <v>1189</v>
      </c>
      <c r="Y218" s="25" t="s">
        <v>0</v>
      </c>
    </row>
    <row r="219" spans="1:25" s="9" customFormat="1" ht="6" customHeight="1" x14ac:dyDescent="0.3">
      <c r="A219" s="4">
        <v>219</v>
      </c>
      <c r="B219" s="13" t="s">
        <v>37</v>
      </c>
      <c r="C219" s="30" t="str">
        <f t="shared" si="28"/>
        <v>p.extinguir</v>
      </c>
      <c r="D219" s="8" t="str">
        <f t="shared" si="29"/>
        <v>é.agente.extintor</v>
      </c>
      <c r="E219" s="12" t="s">
        <v>38</v>
      </c>
      <c r="F219" s="23" t="str">
        <f>F218</f>
        <v>d.extinguir</v>
      </c>
      <c r="G219" s="23" t="s">
        <v>856</v>
      </c>
      <c r="H219" s="29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 t="shared" si="30"/>
        <v>Propriedade para extinguir: é.agente.extintor</v>
      </c>
      <c r="V219" s="7" t="str">
        <f t="shared" si="31"/>
        <v xml:space="preserve">Dado para extinguir: agente.extintor ( xsd:string ) </v>
      </c>
      <c r="W219" s="22" t="s">
        <v>127</v>
      </c>
      <c r="X219" s="25" t="s">
        <v>1190</v>
      </c>
      <c r="Y219" s="25" t="s">
        <v>0</v>
      </c>
    </row>
    <row r="220" spans="1:25" s="9" customFormat="1" ht="6" customHeight="1" x14ac:dyDescent="0.3">
      <c r="A220" s="4">
        <v>220</v>
      </c>
      <c r="B220" s="13" t="s">
        <v>37</v>
      </c>
      <c r="C220" s="30" t="str">
        <f t="shared" si="28"/>
        <v>p.extinguir</v>
      </c>
      <c r="D220" s="8" t="str">
        <f t="shared" si="29"/>
        <v>é.tipo.de.extintor</v>
      </c>
      <c r="E220" s="12" t="s">
        <v>38</v>
      </c>
      <c r="F220" s="23" t="str">
        <f>F219</f>
        <v>d.extinguir</v>
      </c>
      <c r="G220" s="23" t="s">
        <v>857</v>
      </c>
      <c r="H220" s="29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 t="shared" si="30"/>
        <v>Propriedade para extinguir: é.tipo.de.extintor</v>
      </c>
      <c r="V220" s="7" t="str">
        <f t="shared" si="31"/>
        <v xml:space="preserve">Dado para extinguir: tipo.de.extintor ( xsd:string ) </v>
      </c>
      <c r="W220" s="22" t="s">
        <v>128</v>
      </c>
      <c r="X220" s="25" t="s">
        <v>1191</v>
      </c>
      <c r="Y220" s="25" t="s">
        <v>0</v>
      </c>
    </row>
    <row r="221" spans="1:25" s="9" customFormat="1" ht="6" customHeight="1" x14ac:dyDescent="0.3">
      <c r="A221" s="4">
        <v>221</v>
      </c>
      <c r="B221" s="13" t="s">
        <v>37</v>
      </c>
      <c r="C221" s="30" t="str">
        <f t="shared" si="28"/>
        <v>p.extinguir</v>
      </c>
      <c r="D221" s="8" t="str">
        <f t="shared" si="29"/>
        <v>é.carga.do.extintor</v>
      </c>
      <c r="E221" s="12" t="s">
        <v>38</v>
      </c>
      <c r="F221" s="23" t="str">
        <f>F220</f>
        <v>d.extinguir</v>
      </c>
      <c r="G221" s="23" t="s">
        <v>858</v>
      </c>
      <c r="H221" s="29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 t="shared" si="30"/>
        <v>Propriedade para extinguir: é.carga.do.extintor</v>
      </c>
      <c r="V221" s="7" t="str">
        <f t="shared" si="31"/>
        <v xml:space="preserve">Dado para extinguir: carga.do.extintor ( xsd:string ) </v>
      </c>
      <c r="W221" s="22" t="s">
        <v>150</v>
      </c>
      <c r="X221" s="25" t="s">
        <v>1192</v>
      </c>
      <c r="Y221" s="25" t="s">
        <v>0</v>
      </c>
    </row>
    <row r="222" spans="1:25" s="9" customFormat="1" ht="6" customHeight="1" x14ac:dyDescent="0.3">
      <c r="A222" s="4">
        <v>222</v>
      </c>
      <c r="B222" s="13" t="s">
        <v>37</v>
      </c>
      <c r="C222" s="30" t="str">
        <f t="shared" si="28"/>
        <v>p.extinguir</v>
      </c>
      <c r="D222" s="8" t="str">
        <f t="shared" si="29"/>
        <v>é.código.de.sinalização</v>
      </c>
      <c r="E222" s="12" t="s">
        <v>38</v>
      </c>
      <c r="F222" s="23" t="str">
        <f>F221</f>
        <v>d.extinguir</v>
      </c>
      <c r="G222" s="23" t="s">
        <v>859</v>
      </c>
      <c r="H222" s="29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 t="shared" si="30"/>
        <v>Propriedade para extinguir: é.código.de.sinalização</v>
      </c>
      <c r="V222" s="7" t="str">
        <f t="shared" si="31"/>
        <v xml:space="preserve">Dado para extinguir: código.de.sinalização ( xsd:string ) </v>
      </c>
      <c r="W222" s="22" t="s">
        <v>51</v>
      </c>
      <c r="X222" s="25" t="s">
        <v>1193</v>
      </c>
      <c r="Y222" s="25" t="s">
        <v>0</v>
      </c>
    </row>
    <row r="223" spans="1:25" s="9" customFormat="1" ht="6" customHeight="1" x14ac:dyDescent="0.3">
      <c r="A223" s="4">
        <v>223</v>
      </c>
      <c r="B223" s="13" t="s">
        <v>37</v>
      </c>
      <c r="C223" s="33" t="str">
        <f t="shared" si="28"/>
        <v>p.finalizar</v>
      </c>
      <c r="D223" s="8" t="str">
        <f t="shared" si="29"/>
        <v>é.núcleo</v>
      </c>
      <c r="E223" s="12" t="s">
        <v>38</v>
      </c>
      <c r="F223" s="21" t="s">
        <v>1097</v>
      </c>
      <c r="G223" s="23" t="s">
        <v>860</v>
      </c>
      <c r="H223" s="29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 t="shared" si="30"/>
        <v>Propriedade para finalizar: é.núcleo</v>
      </c>
      <c r="V223" s="7" t="str">
        <f t="shared" si="31"/>
        <v xml:space="preserve">Dado para finalizar: núcleo ( xsd:string ) </v>
      </c>
      <c r="W223" s="22" t="s">
        <v>141</v>
      </c>
      <c r="X223" s="25" t="s">
        <v>235</v>
      </c>
      <c r="Y223" s="25" t="s">
        <v>0</v>
      </c>
    </row>
    <row r="224" spans="1:25" s="9" customFormat="1" ht="6" customHeight="1" x14ac:dyDescent="0.3">
      <c r="A224" s="4">
        <v>224</v>
      </c>
      <c r="B224" s="13" t="s">
        <v>37</v>
      </c>
      <c r="C224" s="30" t="str">
        <f t="shared" si="28"/>
        <v>p.finalizar</v>
      </c>
      <c r="D224" s="8" t="str">
        <f t="shared" si="29"/>
        <v>é.chapisco</v>
      </c>
      <c r="E224" s="12" t="s">
        <v>38</v>
      </c>
      <c r="F224" s="23" t="str">
        <f t="shared" ref="F224:F244" si="32">F223</f>
        <v>d.finalizar</v>
      </c>
      <c r="G224" s="23" t="s">
        <v>861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 t="shared" si="30"/>
        <v>Propriedade para finalizar: é.chapisco</v>
      </c>
      <c r="V224" s="7" t="str">
        <f t="shared" si="31"/>
        <v xml:space="preserve">Dado para finalizar: chapisco ( xsd:string ) </v>
      </c>
      <c r="W224" s="22" t="s">
        <v>142</v>
      </c>
      <c r="X224" s="25" t="s">
        <v>236</v>
      </c>
      <c r="Y224" s="25" t="s">
        <v>0</v>
      </c>
    </row>
    <row r="225" spans="1:25" s="34" customFormat="1" ht="6" customHeight="1" x14ac:dyDescent="0.3">
      <c r="A225" s="4">
        <v>225</v>
      </c>
      <c r="B225" s="13" t="s">
        <v>37</v>
      </c>
      <c r="C225" s="30" t="str">
        <f t="shared" si="28"/>
        <v>p.finalizar</v>
      </c>
      <c r="D225" s="8" t="str">
        <f t="shared" si="29"/>
        <v>é.emboço</v>
      </c>
      <c r="E225" s="12" t="s">
        <v>38</v>
      </c>
      <c r="F225" s="23" t="str">
        <f t="shared" si="32"/>
        <v>d.finalizar</v>
      </c>
      <c r="G225" s="23" t="s">
        <v>862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 t="shared" si="30"/>
        <v>Propriedade para finalizar: é.emboço</v>
      </c>
      <c r="V225" s="7" t="str">
        <f t="shared" si="31"/>
        <v xml:space="preserve">Dado para finalizar: emboço ( xsd:string ) </v>
      </c>
      <c r="W225" s="22" t="s">
        <v>143</v>
      </c>
      <c r="X225" s="25" t="s">
        <v>237</v>
      </c>
      <c r="Y225" s="25" t="s">
        <v>0</v>
      </c>
    </row>
    <row r="226" spans="1:25" s="34" customFormat="1" ht="6" customHeight="1" x14ac:dyDescent="0.3">
      <c r="A226" s="4">
        <v>226</v>
      </c>
      <c r="B226" s="13" t="s">
        <v>37</v>
      </c>
      <c r="C226" s="30" t="str">
        <f t="shared" si="28"/>
        <v>p.finalizar</v>
      </c>
      <c r="D226" s="8" t="str">
        <f t="shared" si="29"/>
        <v>é.reboco</v>
      </c>
      <c r="E226" s="12" t="s">
        <v>38</v>
      </c>
      <c r="F226" s="23" t="str">
        <f t="shared" si="32"/>
        <v>d.finalizar</v>
      </c>
      <c r="G226" s="23" t="s">
        <v>863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 t="shared" si="30"/>
        <v>Propriedade para finalizar: é.reboco</v>
      </c>
      <c r="V226" s="7" t="str">
        <f t="shared" si="31"/>
        <v xml:space="preserve">Dado para finalizar: reboco ( xsd:string ) </v>
      </c>
      <c r="W226" s="22" t="s">
        <v>144</v>
      </c>
      <c r="X226" s="25" t="s">
        <v>238</v>
      </c>
      <c r="Y226" s="25" t="s">
        <v>0</v>
      </c>
    </row>
    <row r="227" spans="1:25" s="34" customFormat="1" ht="6" customHeight="1" x14ac:dyDescent="0.3">
      <c r="A227" s="4">
        <v>227</v>
      </c>
      <c r="B227" s="13" t="s">
        <v>37</v>
      </c>
      <c r="C227" s="30" t="str">
        <f t="shared" si="28"/>
        <v>p.finalizar</v>
      </c>
      <c r="D227" s="8" t="str">
        <f t="shared" si="29"/>
        <v>é.acabamento</v>
      </c>
      <c r="E227" s="12" t="s">
        <v>38</v>
      </c>
      <c r="F227" s="23" t="str">
        <f t="shared" si="32"/>
        <v>d.finalizar</v>
      </c>
      <c r="G227" s="23" t="s">
        <v>864</v>
      </c>
      <c r="H227" s="6" t="s">
        <v>39</v>
      </c>
      <c r="I227" s="32" t="s">
        <v>0</v>
      </c>
      <c r="J227" s="28" t="s">
        <v>0</v>
      </c>
      <c r="K227" s="28" t="s">
        <v>0</v>
      </c>
      <c r="L227" s="28" t="s">
        <v>0</v>
      </c>
      <c r="M227" s="28" t="s">
        <v>0</v>
      </c>
      <c r="N227" s="28" t="s">
        <v>0</v>
      </c>
      <c r="O227" s="28" t="s">
        <v>0</v>
      </c>
      <c r="P227" s="28" t="s">
        <v>0</v>
      </c>
      <c r="Q227" s="28" t="s">
        <v>0</v>
      </c>
      <c r="R227" s="28" t="s">
        <v>0</v>
      </c>
      <c r="S227" s="14" t="s">
        <v>1</v>
      </c>
      <c r="T227" s="14" t="s">
        <v>43</v>
      </c>
      <c r="U227" s="7" t="str">
        <f t="shared" si="30"/>
        <v>Propriedade para finalizar: é.acabamento</v>
      </c>
      <c r="V227" s="7" t="str">
        <f t="shared" si="31"/>
        <v xml:space="preserve">Dado para finalizar: acabamento ( xsd:string ) </v>
      </c>
      <c r="W227" s="22" t="s">
        <v>145</v>
      </c>
      <c r="X227" s="25" t="s">
        <v>239</v>
      </c>
      <c r="Y227" s="25" t="s">
        <v>0</v>
      </c>
    </row>
    <row r="228" spans="1:25" s="34" customFormat="1" ht="6" customHeight="1" x14ac:dyDescent="0.3">
      <c r="A228" s="4">
        <v>228</v>
      </c>
      <c r="B228" s="13" t="s">
        <v>37</v>
      </c>
      <c r="C228" s="30" t="str">
        <f t="shared" si="28"/>
        <v>p.finalizar</v>
      </c>
      <c r="D228" s="8" t="str">
        <f t="shared" si="29"/>
        <v>é.revestimento</v>
      </c>
      <c r="E228" s="12" t="s">
        <v>38</v>
      </c>
      <c r="F228" s="23" t="str">
        <f t="shared" si="32"/>
        <v>d.finalizar</v>
      </c>
      <c r="G228" s="23" t="s">
        <v>865</v>
      </c>
      <c r="H228" s="6" t="s">
        <v>39</v>
      </c>
      <c r="I228" s="32" t="s">
        <v>0</v>
      </c>
      <c r="J228" s="28" t="s">
        <v>0</v>
      </c>
      <c r="K228" s="28" t="s">
        <v>0</v>
      </c>
      <c r="L228" s="28" t="s">
        <v>0</v>
      </c>
      <c r="M228" s="28" t="s">
        <v>0</v>
      </c>
      <c r="N228" s="28" t="s">
        <v>0</v>
      </c>
      <c r="O228" s="28" t="s">
        <v>0</v>
      </c>
      <c r="P228" s="28" t="s">
        <v>0</v>
      </c>
      <c r="Q228" s="28" t="s">
        <v>0</v>
      </c>
      <c r="R228" s="28" t="s">
        <v>0</v>
      </c>
      <c r="S228" s="14" t="s">
        <v>1</v>
      </c>
      <c r="T228" s="14" t="s">
        <v>43</v>
      </c>
      <c r="U228" s="7" t="str">
        <f t="shared" si="30"/>
        <v>Propriedade para finalizar: é.revestimento</v>
      </c>
      <c r="V228" s="7" t="str">
        <f t="shared" si="31"/>
        <v xml:space="preserve">Dado para finalizar: revestimento ( xsd:string ) </v>
      </c>
      <c r="W228" s="22" t="s">
        <v>448</v>
      </c>
      <c r="X228" s="25" t="s">
        <v>240</v>
      </c>
      <c r="Y228" s="25" t="s">
        <v>0</v>
      </c>
    </row>
    <row r="229" spans="1:25" s="9" customFormat="1" ht="6" customHeight="1" x14ac:dyDescent="0.3">
      <c r="A229" s="4">
        <v>229</v>
      </c>
      <c r="B229" s="13" t="s">
        <v>37</v>
      </c>
      <c r="C229" s="30" t="str">
        <f t="shared" si="28"/>
        <v>p.finalizar</v>
      </c>
      <c r="D229" s="8" t="str">
        <f t="shared" si="29"/>
        <v>é.fosco</v>
      </c>
      <c r="E229" s="12" t="s">
        <v>38</v>
      </c>
      <c r="F229" s="23" t="str">
        <f t="shared" si="32"/>
        <v>d.finalizar</v>
      </c>
      <c r="G229" s="23" t="s">
        <v>866</v>
      </c>
      <c r="H229" s="6" t="s">
        <v>39</v>
      </c>
      <c r="I229" s="32" t="s">
        <v>0</v>
      </c>
      <c r="J229" s="28" t="s">
        <v>0</v>
      </c>
      <c r="K229" s="28" t="s">
        <v>0</v>
      </c>
      <c r="L229" s="28" t="s">
        <v>0</v>
      </c>
      <c r="M229" s="28" t="s">
        <v>0</v>
      </c>
      <c r="N229" s="28" t="s">
        <v>0</v>
      </c>
      <c r="O229" s="28" t="s">
        <v>0</v>
      </c>
      <c r="P229" s="28" t="s">
        <v>0</v>
      </c>
      <c r="Q229" s="28" t="s">
        <v>0</v>
      </c>
      <c r="R229" s="28" t="s">
        <v>0</v>
      </c>
      <c r="S229" s="14" t="s">
        <v>1</v>
      </c>
      <c r="T229" s="14" t="s">
        <v>43</v>
      </c>
      <c r="U229" s="7" t="str">
        <f t="shared" si="30"/>
        <v>Propriedade para finalizar: é.fosco</v>
      </c>
      <c r="V229" s="7" t="str">
        <f t="shared" si="31"/>
        <v xml:space="preserve">Dado para finalizar: fosco ( xsd:string ) </v>
      </c>
      <c r="W229" s="22" t="s">
        <v>178</v>
      </c>
      <c r="X229" s="25" t="s">
        <v>241</v>
      </c>
      <c r="Y229" s="25" t="s">
        <v>0</v>
      </c>
    </row>
    <row r="230" spans="1:25" s="9" customFormat="1" ht="6" customHeight="1" x14ac:dyDescent="0.3">
      <c r="A230" s="4">
        <v>230</v>
      </c>
      <c r="B230" s="13" t="s">
        <v>37</v>
      </c>
      <c r="C230" s="30" t="str">
        <f t="shared" si="28"/>
        <v>p.finalizar</v>
      </c>
      <c r="D230" s="8" t="str">
        <f t="shared" si="29"/>
        <v>é.polido</v>
      </c>
      <c r="E230" s="12" t="s">
        <v>38</v>
      </c>
      <c r="F230" s="23" t="str">
        <f t="shared" si="32"/>
        <v>d.finalizar</v>
      </c>
      <c r="G230" s="23" t="s">
        <v>867</v>
      </c>
      <c r="H230" s="6" t="s">
        <v>39</v>
      </c>
      <c r="I230" s="32" t="s">
        <v>0</v>
      </c>
      <c r="J230" s="28" t="s">
        <v>0</v>
      </c>
      <c r="K230" s="28" t="s">
        <v>0</v>
      </c>
      <c r="L230" s="28" t="s">
        <v>0</v>
      </c>
      <c r="M230" s="28" t="s">
        <v>0</v>
      </c>
      <c r="N230" s="28" t="s">
        <v>0</v>
      </c>
      <c r="O230" s="28" t="s">
        <v>0</v>
      </c>
      <c r="P230" s="28" t="s">
        <v>0</v>
      </c>
      <c r="Q230" s="28" t="s">
        <v>0</v>
      </c>
      <c r="R230" s="28" t="s">
        <v>0</v>
      </c>
      <c r="S230" s="14" t="s">
        <v>1</v>
      </c>
      <c r="T230" s="14" t="s">
        <v>43</v>
      </c>
      <c r="U230" s="7" t="str">
        <f t="shared" si="30"/>
        <v>Propriedade para finalizar: é.polido</v>
      </c>
      <c r="V230" s="7" t="str">
        <f t="shared" si="31"/>
        <v xml:space="preserve">Dado para finalizar: polido ( xsd:string ) </v>
      </c>
      <c r="W230" s="22" t="s">
        <v>179</v>
      </c>
      <c r="X230" s="25" t="s">
        <v>242</v>
      </c>
      <c r="Y230" s="25" t="s">
        <v>0</v>
      </c>
    </row>
    <row r="231" spans="1:25" s="9" customFormat="1" ht="6" customHeight="1" x14ac:dyDescent="0.3">
      <c r="A231" s="4">
        <v>231</v>
      </c>
      <c r="B231" s="13" t="s">
        <v>37</v>
      </c>
      <c r="C231" s="30" t="str">
        <f t="shared" si="28"/>
        <v>p.finalizar</v>
      </c>
      <c r="D231" s="8" t="str">
        <f t="shared" si="29"/>
        <v>é.lustrado</v>
      </c>
      <c r="E231" s="12" t="s">
        <v>38</v>
      </c>
      <c r="F231" s="23" t="str">
        <f t="shared" si="32"/>
        <v>d.finalizar</v>
      </c>
      <c r="G231" s="23" t="s">
        <v>868</v>
      </c>
      <c r="H231" s="6" t="s">
        <v>39</v>
      </c>
      <c r="I231" s="32" t="s">
        <v>0</v>
      </c>
      <c r="J231" s="28" t="s">
        <v>0</v>
      </c>
      <c r="K231" s="28" t="s">
        <v>0</v>
      </c>
      <c r="L231" s="28" t="s">
        <v>0</v>
      </c>
      <c r="M231" s="28" t="s">
        <v>0</v>
      </c>
      <c r="N231" s="28" t="s">
        <v>0</v>
      </c>
      <c r="O231" s="28" t="s">
        <v>0</v>
      </c>
      <c r="P231" s="28" t="s">
        <v>0</v>
      </c>
      <c r="Q231" s="28" t="s">
        <v>0</v>
      </c>
      <c r="R231" s="28" t="s">
        <v>0</v>
      </c>
      <c r="S231" s="14" t="s">
        <v>1</v>
      </c>
      <c r="T231" s="14" t="s">
        <v>43</v>
      </c>
      <c r="U231" s="7" t="str">
        <f t="shared" si="30"/>
        <v>Propriedade para finalizar: é.lustrado</v>
      </c>
      <c r="V231" s="7" t="str">
        <f t="shared" si="31"/>
        <v xml:space="preserve">Dado para finalizar: lustrado ( xsd:string ) </v>
      </c>
      <c r="W231" s="22" t="s">
        <v>180</v>
      </c>
      <c r="X231" s="25" t="s">
        <v>243</v>
      </c>
      <c r="Y231" s="25" t="s">
        <v>0</v>
      </c>
    </row>
    <row r="232" spans="1:25" s="9" customFormat="1" ht="6" customHeight="1" x14ac:dyDescent="0.3">
      <c r="A232" s="4">
        <v>232</v>
      </c>
      <c r="B232" s="13" t="s">
        <v>37</v>
      </c>
      <c r="C232" s="30" t="str">
        <f t="shared" si="28"/>
        <v>p.finalizar</v>
      </c>
      <c r="D232" s="8" t="str">
        <f t="shared" si="29"/>
        <v>é.apicoado</v>
      </c>
      <c r="E232" s="12" t="s">
        <v>38</v>
      </c>
      <c r="F232" s="23" t="str">
        <f t="shared" si="32"/>
        <v>d.finalizar</v>
      </c>
      <c r="G232" s="23" t="s">
        <v>869</v>
      </c>
      <c r="H232" s="6" t="s">
        <v>39</v>
      </c>
      <c r="I232" s="32" t="s">
        <v>0</v>
      </c>
      <c r="J232" s="28" t="s">
        <v>0</v>
      </c>
      <c r="K232" s="28" t="s">
        <v>0</v>
      </c>
      <c r="L232" s="28" t="s">
        <v>0</v>
      </c>
      <c r="M232" s="28" t="s">
        <v>0</v>
      </c>
      <c r="N232" s="28" t="s">
        <v>0</v>
      </c>
      <c r="O232" s="28" t="s">
        <v>0</v>
      </c>
      <c r="P232" s="28" t="s">
        <v>0</v>
      </c>
      <c r="Q232" s="28" t="s">
        <v>0</v>
      </c>
      <c r="R232" s="28" t="s">
        <v>0</v>
      </c>
      <c r="S232" s="14" t="s">
        <v>1</v>
      </c>
      <c r="T232" s="14" t="s">
        <v>43</v>
      </c>
      <c r="U232" s="7" t="str">
        <f t="shared" si="30"/>
        <v>Propriedade para finalizar: é.apicoado</v>
      </c>
      <c r="V232" s="7" t="str">
        <f t="shared" si="31"/>
        <v xml:space="preserve">Dado para finalizar: apicoado ( xsd:string ) </v>
      </c>
      <c r="W232" s="22" t="s">
        <v>181</v>
      </c>
      <c r="X232" s="25" t="s">
        <v>244</v>
      </c>
      <c r="Y232" s="25" t="s">
        <v>0</v>
      </c>
    </row>
    <row r="233" spans="1:25" s="9" customFormat="1" ht="6" customHeight="1" x14ac:dyDescent="0.3">
      <c r="A233" s="4">
        <v>233</v>
      </c>
      <c r="B233" s="13" t="s">
        <v>37</v>
      </c>
      <c r="C233" s="30" t="str">
        <f t="shared" si="28"/>
        <v>p.finalizar</v>
      </c>
      <c r="D233" s="8" t="str">
        <f t="shared" si="29"/>
        <v>é.salpicado</v>
      </c>
      <c r="E233" s="12" t="s">
        <v>38</v>
      </c>
      <c r="F233" s="23" t="str">
        <f t="shared" si="32"/>
        <v>d.finalizar</v>
      </c>
      <c r="G233" s="23" t="s">
        <v>870</v>
      </c>
      <c r="H233" s="6" t="s">
        <v>39</v>
      </c>
      <c r="I233" s="32" t="s">
        <v>0</v>
      </c>
      <c r="J233" s="28" t="s">
        <v>0</v>
      </c>
      <c r="K233" s="28" t="s">
        <v>0</v>
      </c>
      <c r="L233" s="28" t="s">
        <v>0</v>
      </c>
      <c r="M233" s="28" t="s">
        <v>0</v>
      </c>
      <c r="N233" s="28" t="s">
        <v>0</v>
      </c>
      <c r="O233" s="28" t="s">
        <v>0</v>
      </c>
      <c r="P233" s="28" t="s">
        <v>0</v>
      </c>
      <c r="Q233" s="28" t="s">
        <v>0</v>
      </c>
      <c r="R233" s="28" t="s">
        <v>0</v>
      </c>
      <c r="S233" s="14" t="s">
        <v>1</v>
      </c>
      <c r="T233" s="14" t="s">
        <v>43</v>
      </c>
      <c r="U233" s="7" t="str">
        <f t="shared" si="30"/>
        <v>Propriedade para finalizar: é.salpicado</v>
      </c>
      <c r="V233" s="7" t="str">
        <f t="shared" si="31"/>
        <v xml:space="preserve">Dado para finalizar: salpicado ( xsd:string ) </v>
      </c>
      <c r="W233" s="22" t="s">
        <v>182</v>
      </c>
      <c r="X233" s="25" t="s">
        <v>245</v>
      </c>
      <c r="Y233" s="25" t="s">
        <v>0</v>
      </c>
    </row>
    <row r="234" spans="1:25" s="9" customFormat="1" ht="6" customHeight="1" x14ac:dyDescent="0.3">
      <c r="A234" s="4">
        <v>234</v>
      </c>
      <c r="B234" s="13" t="s">
        <v>37</v>
      </c>
      <c r="C234" s="30" t="str">
        <f t="shared" si="28"/>
        <v>p.finalizar</v>
      </c>
      <c r="D234" s="8" t="str">
        <f t="shared" si="29"/>
        <v>é.texturizado</v>
      </c>
      <c r="E234" s="12" t="s">
        <v>38</v>
      </c>
      <c r="F234" s="23" t="str">
        <f t="shared" si="32"/>
        <v>d.finalizar</v>
      </c>
      <c r="G234" s="23" t="s">
        <v>871</v>
      </c>
      <c r="H234" s="6" t="s">
        <v>39</v>
      </c>
      <c r="I234" s="32" t="s">
        <v>0</v>
      </c>
      <c r="J234" s="28" t="s">
        <v>0</v>
      </c>
      <c r="K234" s="28" t="s">
        <v>0</v>
      </c>
      <c r="L234" s="28" t="s">
        <v>0</v>
      </c>
      <c r="M234" s="28" t="s">
        <v>0</v>
      </c>
      <c r="N234" s="28" t="s">
        <v>0</v>
      </c>
      <c r="O234" s="28" t="s">
        <v>0</v>
      </c>
      <c r="P234" s="28" t="s">
        <v>0</v>
      </c>
      <c r="Q234" s="28" t="s">
        <v>0</v>
      </c>
      <c r="R234" s="28" t="s">
        <v>0</v>
      </c>
      <c r="S234" s="14" t="s">
        <v>1</v>
      </c>
      <c r="T234" s="14" t="s">
        <v>43</v>
      </c>
      <c r="U234" s="7" t="str">
        <f t="shared" si="30"/>
        <v>Propriedade para finalizar: é.texturizado</v>
      </c>
      <c r="V234" s="7" t="str">
        <f t="shared" si="31"/>
        <v xml:space="preserve">Dado para finalizar: texturizado ( xsd:string ) </v>
      </c>
      <c r="W234" s="22" t="s">
        <v>183</v>
      </c>
      <c r="X234" s="25" t="s">
        <v>246</v>
      </c>
      <c r="Y234" s="25" t="s">
        <v>0</v>
      </c>
    </row>
    <row r="235" spans="1:25" s="9" customFormat="1" ht="6" customHeight="1" x14ac:dyDescent="0.3">
      <c r="A235" s="4">
        <v>235</v>
      </c>
      <c r="B235" s="13" t="s">
        <v>37</v>
      </c>
      <c r="C235" s="30" t="str">
        <f t="shared" si="28"/>
        <v>p.finalizar</v>
      </c>
      <c r="D235" s="8" t="str">
        <f t="shared" si="29"/>
        <v>é.rústico</v>
      </c>
      <c r="E235" s="12" t="s">
        <v>38</v>
      </c>
      <c r="F235" s="23" t="str">
        <f t="shared" si="32"/>
        <v>d.finalizar</v>
      </c>
      <c r="G235" s="23" t="s">
        <v>872</v>
      </c>
      <c r="H235" s="6" t="s">
        <v>39</v>
      </c>
      <c r="I235" s="32" t="s">
        <v>0</v>
      </c>
      <c r="J235" s="28" t="s">
        <v>0</v>
      </c>
      <c r="K235" s="28" t="s">
        <v>0</v>
      </c>
      <c r="L235" s="28" t="s">
        <v>0</v>
      </c>
      <c r="M235" s="28" t="s">
        <v>0</v>
      </c>
      <c r="N235" s="28" t="s">
        <v>0</v>
      </c>
      <c r="O235" s="28" t="s">
        <v>0</v>
      </c>
      <c r="P235" s="28" t="s">
        <v>0</v>
      </c>
      <c r="Q235" s="28" t="s">
        <v>0</v>
      </c>
      <c r="R235" s="28" t="s">
        <v>0</v>
      </c>
      <c r="S235" s="14" t="s">
        <v>1</v>
      </c>
      <c r="T235" s="14" t="s">
        <v>43</v>
      </c>
      <c r="U235" s="7" t="str">
        <f t="shared" si="30"/>
        <v>Propriedade para finalizar: é.rústico</v>
      </c>
      <c r="V235" s="7" t="str">
        <f t="shared" si="31"/>
        <v xml:space="preserve">Dado para finalizar: rústico ( xsd:string ) </v>
      </c>
      <c r="W235" s="22" t="s">
        <v>184</v>
      </c>
      <c r="X235" s="25" t="s">
        <v>247</v>
      </c>
      <c r="Y235" s="25" t="s">
        <v>0</v>
      </c>
    </row>
    <row r="236" spans="1:25" s="9" customFormat="1" ht="6" customHeight="1" x14ac:dyDescent="0.3">
      <c r="A236" s="4">
        <v>236</v>
      </c>
      <c r="B236" s="13" t="s">
        <v>37</v>
      </c>
      <c r="C236" s="30" t="str">
        <f t="shared" si="28"/>
        <v>p.finalizar</v>
      </c>
      <c r="D236" s="8" t="str">
        <f t="shared" si="29"/>
        <v>é.pintado</v>
      </c>
      <c r="E236" s="12" t="s">
        <v>38</v>
      </c>
      <c r="F236" s="23" t="str">
        <f t="shared" si="32"/>
        <v>d.finalizar</v>
      </c>
      <c r="G236" s="23" t="s">
        <v>873</v>
      </c>
      <c r="H236" s="6" t="s">
        <v>39</v>
      </c>
      <c r="I236" s="32" t="s">
        <v>0</v>
      </c>
      <c r="J236" s="28" t="s">
        <v>0</v>
      </c>
      <c r="K236" s="28" t="s">
        <v>0</v>
      </c>
      <c r="L236" s="28" t="s">
        <v>0</v>
      </c>
      <c r="M236" s="28" t="s">
        <v>0</v>
      </c>
      <c r="N236" s="28" t="s">
        <v>0</v>
      </c>
      <c r="O236" s="28" t="s">
        <v>0</v>
      </c>
      <c r="P236" s="28" t="s">
        <v>0</v>
      </c>
      <c r="Q236" s="28" t="s">
        <v>0</v>
      </c>
      <c r="R236" s="28" t="s">
        <v>0</v>
      </c>
      <c r="S236" s="14" t="s">
        <v>1</v>
      </c>
      <c r="T236" s="14" t="s">
        <v>43</v>
      </c>
      <c r="U236" s="7" t="str">
        <f t="shared" si="30"/>
        <v>Propriedade para finalizar: é.pintado</v>
      </c>
      <c r="V236" s="7" t="str">
        <f t="shared" si="31"/>
        <v xml:space="preserve">Dado para finalizar: pintado ( xsd:string ) </v>
      </c>
      <c r="W236" s="22" t="s">
        <v>185</v>
      </c>
      <c r="X236" s="25" t="s">
        <v>248</v>
      </c>
      <c r="Y236" s="25" t="s">
        <v>0</v>
      </c>
    </row>
    <row r="237" spans="1:25" s="9" customFormat="1" ht="6" customHeight="1" x14ac:dyDescent="0.3">
      <c r="A237" s="4">
        <v>237</v>
      </c>
      <c r="B237" s="13" t="s">
        <v>37</v>
      </c>
      <c r="C237" s="30" t="str">
        <f t="shared" si="28"/>
        <v>p.finalizar</v>
      </c>
      <c r="D237" s="8" t="str">
        <f t="shared" si="29"/>
        <v>é.sintecado</v>
      </c>
      <c r="E237" s="12" t="s">
        <v>38</v>
      </c>
      <c r="F237" s="23" t="str">
        <f t="shared" si="32"/>
        <v>d.finalizar</v>
      </c>
      <c r="G237" s="23" t="s">
        <v>874</v>
      </c>
      <c r="H237" s="6" t="s">
        <v>39</v>
      </c>
      <c r="I237" s="32" t="s">
        <v>0</v>
      </c>
      <c r="J237" s="28" t="s">
        <v>0</v>
      </c>
      <c r="K237" s="28" t="s">
        <v>0</v>
      </c>
      <c r="L237" s="28" t="s">
        <v>0</v>
      </c>
      <c r="M237" s="28" t="s">
        <v>0</v>
      </c>
      <c r="N237" s="28" t="s">
        <v>0</v>
      </c>
      <c r="O237" s="28" t="s">
        <v>0</v>
      </c>
      <c r="P237" s="28" t="s">
        <v>0</v>
      </c>
      <c r="Q237" s="28" t="s">
        <v>0</v>
      </c>
      <c r="R237" s="28" t="s">
        <v>0</v>
      </c>
      <c r="S237" s="14" t="s">
        <v>1</v>
      </c>
      <c r="T237" s="14" t="s">
        <v>43</v>
      </c>
      <c r="U237" s="7" t="str">
        <f t="shared" si="30"/>
        <v>Propriedade para finalizar: é.sintecado</v>
      </c>
      <c r="V237" s="7" t="str">
        <f t="shared" si="31"/>
        <v xml:space="preserve">Dado para finalizar: sintecado ( xsd:string ) </v>
      </c>
      <c r="W237" s="22" t="s">
        <v>186</v>
      </c>
      <c r="X237" s="25" t="s">
        <v>249</v>
      </c>
      <c r="Y237" s="25" t="s">
        <v>0</v>
      </c>
    </row>
    <row r="238" spans="1:25" s="9" customFormat="1" ht="6" customHeight="1" x14ac:dyDescent="0.3">
      <c r="A238" s="4">
        <v>238</v>
      </c>
      <c r="B238" s="13" t="s">
        <v>37</v>
      </c>
      <c r="C238" s="30" t="str">
        <f t="shared" si="28"/>
        <v>p.finalizar</v>
      </c>
      <c r="D238" s="8" t="str">
        <f t="shared" si="29"/>
        <v>é.escovado</v>
      </c>
      <c r="E238" s="12" t="s">
        <v>38</v>
      </c>
      <c r="F238" s="23" t="str">
        <f t="shared" si="32"/>
        <v>d.finalizar</v>
      </c>
      <c r="G238" s="23" t="s">
        <v>875</v>
      </c>
      <c r="H238" s="6" t="s">
        <v>39</v>
      </c>
      <c r="I238" s="32" t="s">
        <v>0</v>
      </c>
      <c r="J238" s="28" t="s">
        <v>0</v>
      </c>
      <c r="K238" s="28" t="s">
        <v>0</v>
      </c>
      <c r="L238" s="28" t="s">
        <v>0</v>
      </c>
      <c r="M238" s="28" t="s">
        <v>0</v>
      </c>
      <c r="N238" s="28" t="s">
        <v>0</v>
      </c>
      <c r="O238" s="28" t="s">
        <v>0</v>
      </c>
      <c r="P238" s="28" t="s">
        <v>0</v>
      </c>
      <c r="Q238" s="28" t="s">
        <v>0</v>
      </c>
      <c r="R238" s="28" t="s">
        <v>0</v>
      </c>
      <c r="S238" s="14" t="s">
        <v>1</v>
      </c>
      <c r="T238" s="14" t="s">
        <v>43</v>
      </c>
      <c r="U238" s="7" t="str">
        <f t="shared" si="30"/>
        <v>Propriedade para finalizar: é.escovado</v>
      </c>
      <c r="V238" s="7" t="str">
        <f t="shared" si="31"/>
        <v xml:space="preserve">Dado para finalizar: escovado ( xsd:string ) </v>
      </c>
      <c r="W238" s="22" t="s">
        <v>189</v>
      </c>
      <c r="X238" s="25" t="s">
        <v>250</v>
      </c>
      <c r="Y238" s="25" t="s">
        <v>0</v>
      </c>
    </row>
    <row r="239" spans="1:25" s="9" customFormat="1" ht="6" customHeight="1" x14ac:dyDescent="0.3">
      <c r="A239" s="4">
        <v>239</v>
      </c>
      <c r="B239" s="13" t="s">
        <v>37</v>
      </c>
      <c r="C239" s="30" t="str">
        <f t="shared" si="28"/>
        <v>p.finalizar</v>
      </c>
      <c r="D239" s="8" t="str">
        <f t="shared" si="29"/>
        <v>é.galvanizado</v>
      </c>
      <c r="E239" s="12" t="s">
        <v>38</v>
      </c>
      <c r="F239" s="23" t="str">
        <f t="shared" si="32"/>
        <v>d.finalizar</v>
      </c>
      <c r="G239" s="23" t="s">
        <v>876</v>
      </c>
      <c r="H239" s="6" t="s">
        <v>39</v>
      </c>
      <c r="I239" s="32" t="s">
        <v>0</v>
      </c>
      <c r="J239" s="28" t="s">
        <v>0</v>
      </c>
      <c r="K239" s="28" t="s">
        <v>0</v>
      </c>
      <c r="L239" s="28" t="s">
        <v>0</v>
      </c>
      <c r="M239" s="28" t="s">
        <v>0</v>
      </c>
      <c r="N239" s="28" t="s">
        <v>0</v>
      </c>
      <c r="O239" s="28" t="s">
        <v>0</v>
      </c>
      <c r="P239" s="28" t="s">
        <v>0</v>
      </c>
      <c r="Q239" s="28" t="s">
        <v>0</v>
      </c>
      <c r="R239" s="28" t="s">
        <v>0</v>
      </c>
      <c r="S239" s="14" t="s">
        <v>1</v>
      </c>
      <c r="T239" s="14" t="s">
        <v>43</v>
      </c>
      <c r="U239" s="7" t="str">
        <f t="shared" si="30"/>
        <v>Propriedade para finalizar: é.galvanizado</v>
      </c>
      <c r="V239" s="7" t="str">
        <f t="shared" si="31"/>
        <v xml:space="preserve">Dado para finalizar: galvanizado ( xsd:string ) </v>
      </c>
      <c r="W239" s="22" t="s">
        <v>187</v>
      </c>
      <c r="X239" s="25" t="s">
        <v>449</v>
      </c>
      <c r="Y239" s="25" t="s">
        <v>0</v>
      </c>
    </row>
    <row r="240" spans="1:25" s="9" customFormat="1" ht="6" customHeight="1" x14ac:dyDescent="0.3">
      <c r="A240" s="4">
        <v>240</v>
      </c>
      <c r="B240" s="13" t="s">
        <v>37</v>
      </c>
      <c r="C240" s="30" t="str">
        <f t="shared" si="28"/>
        <v>p.finalizar</v>
      </c>
      <c r="D240" s="8" t="str">
        <f t="shared" si="29"/>
        <v>é.niquelado</v>
      </c>
      <c r="E240" s="12" t="s">
        <v>38</v>
      </c>
      <c r="F240" s="23" t="str">
        <f t="shared" si="32"/>
        <v>d.finalizar</v>
      </c>
      <c r="G240" s="23" t="s">
        <v>877</v>
      </c>
      <c r="H240" s="6" t="s">
        <v>39</v>
      </c>
      <c r="I240" s="32" t="s">
        <v>0</v>
      </c>
      <c r="J240" s="28" t="s">
        <v>0</v>
      </c>
      <c r="K240" s="28" t="s">
        <v>0</v>
      </c>
      <c r="L240" s="28" t="s">
        <v>0</v>
      </c>
      <c r="M240" s="28" t="s">
        <v>0</v>
      </c>
      <c r="N240" s="28" t="s">
        <v>0</v>
      </c>
      <c r="O240" s="28" t="s">
        <v>0</v>
      </c>
      <c r="P240" s="28" t="s">
        <v>0</v>
      </c>
      <c r="Q240" s="28" t="s">
        <v>0</v>
      </c>
      <c r="R240" s="28" t="s">
        <v>0</v>
      </c>
      <c r="S240" s="14" t="s">
        <v>1</v>
      </c>
      <c r="T240" s="14" t="s">
        <v>43</v>
      </c>
      <c r="U240" s="7" t="str">
        <f t="shared" si="30"/>
        <v>Propriedade para finalizar: é.niquelado</v>
      </c>
      <c r="V240" s="7" t="str">
        <f t="shared" si="31"/>
        <v xml:space="preserve">Dado para finalizar: niquelado ( xsd:string ) </v>
      </c>
      <c r="W240" s="22" t="s">
        <v>188</v>
      </c>
      <c r="X240" s="25" t="s">
        <v>460</v>
      </c>
      <c r="Y240" s="25" t="s">
        <v>0</v>
      </c>
    </row>
    <row r="241" spans="1:25" s="9" customFormat="1" ht="6" customHeight="1" x14ac:dyDescent="0.3">
      <c r="A241" s="4">
        <v>241</v>
      </c>
      <c r="B241" s="13" t="s">
        <v>37</v>
      </c>
      <c r="C241" s="30" t="str">
        <f t="shared" si="28"/>
        <v>p.finalizar</v>
      </c>
      <c r="D241" s="8" t="str">
        <f t="shared" si="29"/>
        <v>é.anodizado</v>
      </c>
      <c r="E241" s="12" t="s">
        <v>38</v>
      </c>
      <c r="F241" s="23" t="str">
        <f t="shared" si="32"/>
        <v>d.finalizar</v>
      </c>
      <c r="G241" s="23" t="s">
        <v>878</v>
      </c>
      <c r="H241" s="6" t="s">
        <v>39</v>
      </c>
      <c r="I241" s="32" t="s">
        <v>0</v>
      </c>
      <c r="J241" s="28" t="s">
        <v>0</v>
      </c>
      <c r="K241" s="28" t="s">
        <v>0</v>
      </c>
      <c r="L241" s="28" t="s">
        <v>0</v>
      </c>
      <c r="M241" s="28" t="s">
        <v>0</v>
      </c>
      <c r="N241" s="28" t="s">
        <v>0</v>
      </c>
      <c r="O241" s="28" t="s">
        <v>0</v>
      </c>
      <c r="P241" s="28" t="s">
        <v>0</v>
      </c>
      <c r="Q241" s="28" t="s">
        <v>0</v>
      </c>
      <c r="R241" s="28" t="s">
        <v>0</v>
      </c>
      <c r="S241" s="14" t="s">
        <v>1</v>
      </c>
      <c r="T241" s="14" t="s">
        <v>43</v>
      </c>
      <c r="U241" s="7" t="str">
        <f t="shared" si="30"/>
        <v>Propriedade para finalizar: é.anodizado</v>
      </c>
      <c r="V241" s="7" t="str">
        <f t="shared" si="31"/>
        <v xml:space="preserve">Dado para finalizar: anodizado ( xsd:string ) </v>
      </c>
      <c r="W241" s="22" t="s">
        <v>190</v>
      </c>
      <c r="X241" s="25" t="s">
        <v>461</v>
      </c>
      <c r="Y241" s="25" t="s">
        <v>0</v>
      </c>
    </row>
    <row r="242" spans="1:25" s="9" customFormat="1" ht="6" customHeight="1" x14ac:dyDescent="0.3">
      <c r="A242" s="4">
        <v>242</v>
      </c>
      <c r="B242" s="13" t="s">
        <v>37</v>
      </c>
      <c r="C242" s="30" t="str">
        <f t="shared" si="28"/>
        <v>p.finalizar</v>
      </c>
      <c r="D242" s="8" t="str">
        <f t="shared" si="29"/>
        <v>é.cromado</v>
      </c>
      <c r="E242" s="12" t="s">
        <v>38</v>
      </c>
      <c r="F242" s="23" t="str">
        <f t="shared" si="32"/>
        <v>d.finalizar</v>
      </c>
      <c r="G242" s="23" t="s">
        <v>879</v>
      </c>
      <c r="H242" s="6" t="s">
        <v>39</v>
      </c>
      <c r="I242" s="32" t="s">
        <v>0</v>
      </c>
      <c r="J242" s="28" t="s">
        <v>0</v>
      </c>
      <c r="K242" s="28" t="s">
        <v>0</v>
      </c>
      <c r="L242" s="28" t="s">
        <v>0</v>
      </c>
      <c r="M242" s="28" t="s">
        <v>0</v>
      </c>
      <c r="N242" s="28" t="s">
        <v>0</v>
      </c>
      <c r="O242" s="28" t="s">
        <v>0</v>
      </c>
      <c r="P242" s="28" t="s">
        <v>0</v>
      </c>
      <c r="Q242" s="28" t="s">
        <v>0</v>
      </c>
      <c r="R242" s="28" t="s">
        <v>0</v>
      </c>
      <c r="S242" s="14" t="s">
        <v>1</v>
      </c>
      <c r="T242" s="14" t="s">
        <v>43</v>
      </c>
      <c r="U242" s="7" t="str">
        <f t="shared" si="30"/>
        <v>Propriedade para finalizar: é.cromado</v>
      </c>
      <c r="V242" s="7" t="str">
        <f t="shared" si="31"/>
        <v xml:space="preserve">Dado para finalizar: cromado ( xsd:string ) </v>
      </c>
      <c r="W242" s="22" t="s">
        <v>191</v>
      </c>
      <c r="X242" s="25" t="s">
        <v>462</v>
      </c>
      <c r="Y242" s="25" t="s">
        <v>0</v>
      </c>
    </row>
    <row r="243" spans="1:25" s="9" customFormat="1" ht="6" customHeight="1" x14ac:dyDescent="0.3">
      <c r="A243" s="4">
        <v>243</v>
      </c>
      <c r="B243" s="13" t="s">
        <v>37</v>
      </c>
      <c r="C243" s="30" t="str">
        <f t="shared" si="28"/>
        <v>p.finalizar</v>
      </c>
      <c r="D243" s="8" t="str">
        <f t="shared" si="29"/>
        <v>é.decapado</v>
      </c>
      <c r="E243" s="12" t="s">
        <v>38</v>
      </c>
      <c r="F243" s="23" t="str">
        <f t="shared" si="32"/>
        <v>d.finalizar</v>
      </c>
      <c r="G243" s="23" t="s">
        <v>880</v>
      </c>
      <c r="H243" s="6" t="s">
        <v>39</v>
      </c>
      <c r="I243" s="32" t="s">
        <v>0</v>
      </c>
      <c r="J243" s="28" t="s">
        <v>0</v>
      </c>
      <c r="K243" s="28" t="s">
        <v>0</v>
      </c>
      <c r="L243" s="28" t="s">
        <v>0</v>
      </c>
      <c r="M243" s="28" t="s">
        <v>0</v>
      </c>
      <c r="N243" s="28" t="s">
        <v>0</v>
      </c>
      <c r="O243" s="28" t="s">
        <v>0</v>
      </c>
      <c r="P243" s="28" t="s">
        <v>0</v>
      </c>
      <c r="Q243" s="28" t="s">
        <v>0</v>
      </c>
      <c r="R243" s="28" t="s">
        <v>0</v>
      </c>
      <c r="S243" s="14" t="s">
        <v>1</v>
      </c>
      <c r="T243" s="14" t="s">
        <v>43</v>
      </c>
      <c r="U243" s="7" t="str">
        <f t="shared" si="30"/>
        <v>Propriedade para finalizar: é.decapado</v>
      </c>
      <c r="V243" s="7" t="str">
        <f t="shared" si="31"/>
        <v xml:space="preserve">Dado para finalizar: decapado ( xsd:string ) </v>
      </c>
      <c r="W243" s="22" t="s">
        <v>192</v>
      </c>
      <c r="X243" s="25" t="s">
        <v>463</v>
      </c>
      <c r="Y243" s="25" t="s">
        <v>0</v>
      </c>
    </row>
    <row r="244" spans="1:25" s="9" customFormat="1" ht="6" customHeight="1" x14ac:dyDescent="0.3">
      <c r="A244" s="4">
        <v>244</v>
      </c>
      <c r="B244" s="13" t="s">
        <v>37</v>
      </c>
      <c r="C244" s="30" t="str">
        <f t="shared" si="28"/>
        <v>p.finalizar</v>
      </c>
      <c r="D244" s="8" t="str">
        <f t="shared" si="29"/>
        <v>é.zincado</v>
      </c>
      <c r="E244" s="12" t="s">
        <v>38</v>
      </c>
      <c r="F244" s="23" t="str">
        <f t="shared" si="32"/>
        <v>d.finalizar</v>
      </c>
      <c r="G244" s="23" t="s">
        <v>881</v>
      </c>
      <c r="H244" s="6" t="s">
        <v>39</v>
      </c>
      <c r="I244" s="32" t="s">
        <v>0</v>
      </c>
      <c r="J244" s="28" t="s">
        <v>0</v>
      </c>
      <c r="K244" s="28" t="s">
        <v>0</v>
      </c>
      <c r="L244" s="28" t="s">
        <v>0</v>
      </c>
      <c r="M244" s="28" t="s">
        <v>0</v>
      </c>
      <c r="N244" s="28" t="s">
        <v>0</v>
      </c>
      <c r="O244" s="28" t="s">
        <v>0</v>
      </c>
      <c r="P244" s="28" t="s">
        <v>0</v>
      </c>
      <c r="Q244" s="28" t="s">
        <v>0</v>
      </c>
      <c r="R244" s="28" t="s">
        <v>0</v>
      </c>
      <c r="S244" s="14" t="s">
        <v>1</v>
      </c>
      <c r="T244" s="14" t="s">
        <v>43</v>
      </c>
      <c r="U244" s="7" t="str">
        <f t="shared" si="30"/>
        <v>Propriedade para finalizar: é.zincado</v>
      </c>
      <c r="V244" s="7" t="str">
        <f t="shared" si="31"/>
        <v xml:space="preserve">Dado para finalizar: zincado ( xsd:string ) </v>
      </c>
      <c r="W244" s="22" t="s">
        <v>193</v>
      </c>
      <c r="X244" s="25" t="s">
        <v>464</v>
      </c>
      <c r="Y244" s="25" t="s">
        <v>0</v>
      </c>
    </row>
    <row r="245" spans="1:25" s="9" customFormat="1" ht="6" customHeight="1" x14ac:dyDescent="0.3">
      <c r="A245" s="4">
        <v>245</v>
      </c>
      <c r="B245" s="13" t="s">
        <v>37</v>
      </c>
      <c r="C245" s="33" t="str">
        <f t="shared" si="28"/>
        <v>p.funcionar</v>
      </c>
      <c r="D245" s="8" t="str">
        <f t="shared" si="29"/>
        <v>é.ambiente</v>
      </c>
      <c r="E245" s="12" t="s">
        <v>38</v>
      </c>
      <c r="F245" s="21" t="s">
        <v>1098</v>
      </c>
      <c r="G245" s="5" t="s">
        <v>882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8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 t="shared" si="30"/>
        <v>Propriedade para funcionar: é.ambiente</v>
      </c>
      <c r="V245" s="7" t="str">
        <f t="shared" si="31"/>
        <v xml:space="preserve">Dado para funcionar: ambiente ( xsd:string ) </v>
      </c>
      <c r="W245" s="7" t="s">
        <v>146</v>
      </c>
      <c r="X245" s="25" t="s">
        <v>251</v>
      </c>
      <c r="Y245" s="25" t="s">
        <v>0</v>
      </c>
    </row>
    <row r="246" spans="1:25" s="9" customFormat="1" ht="6" customHeight="1" x14ac:dyDescent="0.3">
      <c r="A246" s="4">
        <v>246</v>
      </c>
      <c r="B246" s="13" t="s">
        <v>37</v>
      </c>
      <c r="C246" s="30" t="str">
        <f t="shared" si="28"/>
        <v>p.funcionar</v>
      </c>
      <c r="D246" s="8" t="str">
        <f t="shared" si="29"/>
        <v>é.zona</v>
      </c>
      <c r="E246" s="12" t="s">
        <v>38</v>
      </c>
      <c r="F246" s="23" t="str">
        <f t="shared" ref="F246:F253" si="33">F245</f>
        <v>d.funcionar</v>
      </c>
      <c r="G246" s="5" t="s">
        <v>883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8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 t="shared" si="30"/>
        <v>Propriedade para funcionar: é.zona</v>
      </c>
      <c r="V246" s="7" t="str">
        <f t="shared" si="31"/>
        <v xml:space="preserve">Dado para funcionar: zona ( xsd:string ) </v>
      </c>
      <c r="W246" s="7" t="s">
        <v>386</v>
      </c>
      <c r="X246" s="25" t="s">
        <v>252</v>
      </c>
      <c r="Y246" s="25" t="s">
        <v>0</v>
      </c>
    </row>
    <row r="247" spans="1:25" s="34" customFormat="1" ht="6" customHeight="1" x14ac:dyDescent="0.3">
      <c r="A247" s="4">
        <v>247</v>
      </c>
      <c r="B247" s="13" t="s">
        <v>37</v>
      </c>
      <c r="C247" s="30" t="str">
        <f t="shared" si="28"/>
        <v>p.funcionar</v>
      </c>
      <c r="D247" s="8" t="str">
        <f t="shared" si="29"/>
        <v>é.zona.avac</v>
      </c>
      <c r="E247" s="12" t="s">
        <v>38</v>
      </c>
      <c r="F247" s="23" t="str">
        <f t="shared" si="33"/>
        <v>d.funcionar</v>
      </c>
      <c r="G247" s="5" t="s">
        <v>884</v>
      </c>
      <c r="H247" s="6" t="s">
        <v>39</v>
      </c>
      <c r="I247" s="32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8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 t="shared" si="30"/>
        <v>Propriedade para funcionar: é.zona.avac</v>
      </c>
      <c r="V247" s="7" t="str">
        <f t="shared" si="31"/>
        <v xml:space="preserve">Dado para funcionar: zona.avac ( xsd:string ) </v>
      </c>
      <c r="W247" s="7" t="s">
        <v>387</v>
      </c>
      <c r="X247" s="25" t="s">
        <v>253</v>
      </c>
      <c r="Y247" s="25" t="s">
        <v>0</v>
      </c>
    </row>
    <row r="248" spans="1:25" s="34" customFormat="1" ht="6" customHeight="1" x14ac:dyDescent="0.3">
      <c r="A248" s="4">
        <v>248</v>
      </c>
      <c r="B248" s="13" t="s">
        <v>37</v>
      </c>
      <c r="C248" s="30" t="str">
        <f t="shared" si="28"/>
        <v>p.funcionar</v>
      </c>
      <c r="D248" s="8" t="str">
        <f t="shared" si="29"/>
        <v>é.equipamento</v>
      </c>
      <c r="E248" s="12" t="s">
        <v>38</v>
      </c>
      <c r="F248" s="23" t="str">
        <f t="shared" si="33"/>
        <v>d.funcionar</v>
      </c>
      <c r="G248" s="5" t="s">
        <v>885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8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 t="shared" si="30"/>
        <v>Propriedade para funcionar: é.equipamento</v>
      </c>
      <c r="V248" s="7" t="str">
        <f t="shared" si="31"/>
        <v xml:space="preserve">Dado para funcionar: equipamento ( xsd:string ) </v>
      </c>
      <c r="W248" s="7" t="s">
        <v>268</v>
      </c>
      <c r="X248" s="25" t="s">
        <v>254</v>
      </c>
      <c r="Y248" s="25" t="s">
        <v>0</v>
      </c>
    </row>
    <row r="249" spans="1:25" s="34" customFormat="1" ht="6" customHeight="1" x14ac:dyDescent="0.3">
      <c r="A249" s="4">
        <v>249</v>
      </c>
      <c r="B249" s="13" t="s">
        <v>37</v>
      </c>
      <c r="C249" s="30" t="str">
        <f t="shared" si="28"/>
        <v>p.funcionar</v>
      </c>
      <c r="D249" s="8" t="str">
        <f t="shared" si="29"/>
        <v>é.dispositivo</v>
      </c>
      <c r="E249" s="12" t="s">
        <v>38</v>
      </c>
      <c r="F249" s="23" t="str">
        <f t="shared" si="33"/>
        <v>d.funcionar</v>
      </c>
      <c r="G249" s="5" t="s">
        <v>886</v>
      </c>
      <c r="H249" s="6" t="s">
        <v>39</v>
      </c>
      <c r="I249" s="32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8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 t="shared" si="30"/>
        <v>Propriedade para funcionar: é.dispositivo</v>
      </c>
      <c r="V249" s="7" t="str">
        <f t="shared" si="31"/>
        <v xml:space="preserve">Dado para funcionar: dispositivo ( xsd:string ) </v>
      </c>
      <c r="W249" s="7" t="s">
        <v>269</v>
      </c>
      <c r="X249" s="25" t="s">
        <v>255</v>
      </c>
      <c r="Y249" s="25" t="s">
        <v>0</v>
      </c>
    </row>
    <row r="250" spans="1:25" s="34" customFormat="1" ht="6" customHeight="1" x14ac:dyDescent="0.3">
      <c r="A250" s="4">
        <v>250</v>
      </c>
      <c r="B250" s="13" t="s">
        <v>37</v>
      </c>
      <c r="C250" s="30" t="str">
        <f t="shared" si="28"/>
        <v>p.funcionar</v>
      </c>
      <c r="D250" s="8" t="str">
        <f t="shared" si="29"/>
        <v>é.aparelho</v>
      </c>
      <c r="E250" s="12" t="s">
        <v>38</v>
      </c>
      <c r="F250" s="23" t="str">
        <f t="shared" si="33"/>
        <v>d.funcionar</v>
      </c>
      <c r="G250" s="5" t="s">
        <v>887</v>
      </c>
      <c r="H250" s="6" t="s">
        <v>39</v>
      </c>
      <c r="I250" s="32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8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 t="shared" si="30"/>
        <v>Propriedade para funcionar: é.aparelho</v>
      </c>
      <c r="V250" s="7" t="str">
        <f t="shared" si="31"/>
        <v xml:space="preserve">Dado para funcionar: aparelho ( xsd:string ) </v>
      </c>
      <c r="W250" s="7" t="s">
        <v>270</v>
      </c>
      <c r="X250" s="25" t="s">
        <v>256</v>
      </c>
      <c r="Y250" s="25" t="s">
        <v>0</v>
      </c>
    </row>
    <row r="251" spans="1:25" s="34" customFormat="1" ht="6" customHeight="1" x14ac:dyDescent="0.3">
      <c r="A251" s="4">
        <v>251</v>
      </c>
      <c r="B251" s="13" t="s">
        <v>37</v>
      </c>
      <c r="C251" s="30" t="str">
        <f t="shared" si="28"/>
        <v>p.funcionar</v>
      </c>
      <c r="D251" s="8" t="str">
        <f t="shared" si="29"/>
        <v>é.instrumento</v>
      </c>
      <c r="E251" s="12" t="s">
        <v>38</v>
      </c>
      <c r="F251" s="23" t="str">
        <f t="shared" si="33"/>
        <v>d.funcionar</v>
      </c>
      <c r="G251" s="5" t="s">
        <v>888</v>
      </c>
      <c r="H251" s="6" t="s">
        <v>39</v>
      </c>
      <c r="I251" s="32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8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 t="shared" si="30"/>
        <v>Propriedade para funcionar: é.instrumento</v>
      </c>
      <c r="V251" s="7" t="str">
        <f t="shared" si="31"/>
        <v xml:space="preserve">Dado para funcionar: instrumento ( xsd:string ) </v>
      </c>
      <c r="W251" s="7" t="s">
        <v>267</v>
      </c>
      <c r="X251" s="25" t="s">
        <v>388</v>
      </c>
      <c r="Y251" s="25" t="s">
        <v>0</v>
      </c>
    </row>
    <row r="252" spans="1:25" s="34" customFormat="1" ht="6" customHeight="1" x14ac:dyDescent="0.3">
      <c r="A252" s="4">
        <v>252</v>
      </c>
      <c r="B252" s="13" t="s">
        <v>37</v>
      </c>
      <c r="C252" s="30" t="str">
        <f t="shared" si="28"/>
        <v>p.funcionar</v>
      </c>
      <c r="D252" s="8" t="str">
        <f t="shared" si="29"/>
        <v>é.bancada</v>
      </c>
      <c r="E252" s="12" t="s">
        <v>38</v>
      </c>
      <c r="F252" s="23" t="str">
        <f t="shared" si="33"/>
        <v>d.funcionar</v>
      </c>
      <c r="G252" s="5" t="s">
        <v>889</v>
      </c>
      <c r="H252" s="6" t="s">
        <v>39</v>
      </c>
      <c r="I252" s="32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8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 t="shared" si="30"/>
        <v>Propriedade para funcionar: é.bancada</v>
      </c>
      <c r="V252" s="7" t="str">
        <f t="shared" si="31"/>
        <v xml:space="preserve">Dado para funcionar: bancada ( xsd:string ) </v>
      </c>
      <c r="W252" s="7" t="s">
        <v>266</v>
      </c>
      <c r="X252" s="25" t="s">
        <v>389</v>
      </c>
      <c r="Y252" s="25" t="s">
        <v>0</v>
      </c>
    </row>
    <row r="253" spans="1:25" s="34" customFormat="1" ht="6" customHeight="1" x14ac:dyDescent="0.3">
      <c r="A253" s="4">
        <v>253</v>
      </c>
      <c r="B253" s="13" t="s">
        <v>37</v>
      </c>
      <c r="C253" s="30" t="str">
        <f t="shared" si="28"/>
        <v>p.funcionar</v>
      </c>
      <c r="D253" s="8" t="str">
        <f t="shared" si="29"/>
        <v>é.mobiliário</v>
      </c>
      <c r="E253" s="12" t="s">
        <v>38</v>
      </c>
      <c r="F253" s="23" t="str">
        <f t="shared" si="33"/>
        <v>d.funcionar</v>
      </c>
      <c r="G253" s="5" t="s">
        <v>890</v>
      </c>
      <c r="H253" s="6" t="s">
        <v>39</v>
      </c>
      <c r="I253" s="32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8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 t="shared" si="30"/>
        <v>Propriedade para funcionar: é.mobiliário</v>
      </c>
      <c r="V253" s="7" t="str">
        <f t="shared" si="31"/>
        <v xml:space="preserve">Dado para funcionar: mobiliário ( xsd:string ) </v>
      </c>
      <c r="W253" s="7" t="s">
        <v>265</v>
      </c>
      <c r="X253" s="25" t="s">
        <v>603</v>
      </c>
      <c r="Y253" s="25" t="s">
        <v>0</v>
      </c>
    </row>
    <row r="254" spans="1:25" s="34" customFormat="1" ht="6" customHeight="1" x14ac:dyDescent="0.3">
      <c r="A254" s="4">
        <v>254</v>
      </c>
      <c r="B254" s="13" t="s">
        <v>37</v>
      </c>
      <c r="C254" s="33" t="str">
        <f t="shared" si="28"/>
        <v>p.geolocalizar</v>
      </c>
      <c r="D254" s="8" t="str">
        <f t="shared" si="29"/>
        <v>é.datum</v>
      </c>
      <c r="E254" s="12" t="s">
        <v>38</v>
      </c>
      <c r="F254" s="21" t="s">
        <v>1099</v>
      </c>
      <c r="G254" s="5" t="s">
        <v>1440</v>
      </c>
      <c r="H254" s="6" t="s">
        <v>39</v>
      </c>
      <c r="I254" s="32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8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 t="shared" si="30"/>
        <v>Propriedade para geolocalizar: é.datum</v>
      </c>
      <c r="V254" s="7" t="str">
        <f t="shared" si="31"/>
        <v xml:space="preserve">Dado para geolocalizar: datum ( xsd:string ) </v>
      </c>
      <c r="W254" s="7" t="s">
        <v>1442</v>
      </c>
      <c r="X254" s="25" t="s">
        <v>335</v>
      </c>
      <c r="Y254" s="25" t="s">
        <v>0</v>
      </c>
    </row>
    <row r="255" spans="1:25" s="34" customFormat="1" ht="6" customHeight="1" x14ac:dyDescent="0.3">
      <c r="A255" s="4">
        <v>255</v>
      </c>
      <c r="B255" s="13" t="s">
        <v>37</v>
      </c>
      <c r="C255" s="30" t="str">
        <f t="shared" si="28"/>
        <v>p.geolocalizar</v>
      </c>
      <c r="D255" s="8" t="str">
        <f t="shared" si="29"/>
        <v>é.elipsóide</v>
      </c>
      <c r="E255" s="12" t="s">
        <v>38</v>
      </c>
      <c r="F255" s="23" t="str">
        <f t="shared" ref="F255:F266" si="34">F254</f>
        <v>d.geolocalizar</v>
      </c>
      <c r="G255" s="5" t="s">
        <v>1441</v>
      </c>
      <c r="H255" s="6" t="s">
        <v>39</v>
      </c>
      <c r="I255" s="32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8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 t="shared" si="30"/>
        <v>Propriedade para geolocalizar: é.elipsóide</v>
      </c>
      <c r="V255" s="7" t="str">
        <f t="shared" si="31"/>
        <v xml:space="preserve">Dado para geolocalizar: elipsóide ( xsd:string ) </v>
      </c>
      <c r="W255" s="7" t="s">
        <v>1443</v>
      </c>
      <c r="X255" s="25" t="s">
        <v>336</v>
      </c>
      <c r="Y255" s="25" t="s">
        <v>0</v>
      </c>
    </row>
    <row r="256" spans="1:25" s="34" customFormat="1" ht="6" customHeight="1" x14ac:dyDescent="0.3">
      <c r="A256" s="4">
        <v>256</v>
      </c>
      <c r="B256" s="13" t="s">
        <v>37</v>
      </c>
      <c r="C256" s="30" t="str">
        <f t="shared" si="28"/>
        <v>p.geolocalizar</v>
      </c>
      <c r="D256" s="8" t="str">
        <f t="shared" si="29"/>
        <v>é.latitude</v>
      </c>
      <c r="E256" s="12" t="s">
        <v>38</v>
      </c>
      <c r="F256" s="23" t="str">
        <f t="shared" si="34"/>
        <v>d.geolocalizar</v>
      </c>
      <c r="G256" s="5" t="s">
        <v>891</v>
      </c>
      <c r="H256" s="6" t="s">
        <v>39</v>
      </c>
      <c r="I256" s="32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8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 t="shared" si="30"/>
        <v>Propriedade para geolocalizar: é.latitude</v>
      </c>
      <c r="V256" s="7" t="str">
        <f t="shared" si="31"/>
        <v xml:space="preserve">Dado para geolocalizar: latitude ( xsd:string ) </v>
      </c>
      <c r="W256" s="7" t="s">
        <v>1444</v>
      </c>
      <c r="X256" s="25" t="s">
        <v>337</v>
      </c>
      <c r="Y256" s="25" t="s">
        <v>0</v>
      </c>
    </row>
    <row r="257" spans="1:25" s="34" customFormat="1" ht="6" customHeight="1" x14ac:dyDescent="0.3">
      <c r="A257" s="4">
        <v>257</v>
      </c>
      <c r="B257" s="13" t="s">
        <v>37</v>
      </c>
      <c r="C257" s="30" t="str">
        <f t="shared" si="28"/>
        <v>p.geolocalizar</v>
      </c>
      <c r="D257" s="8" t="str">
        <f t="shared" si="29"/>
        <v>é.longitude</v>
      </c>
      <c r="E257" s="12" t="s">
        <v>38</v>
      </c>
      <c r="F257" s="23" t="str">
        <f t="shared" si="34"/>
        <v>d.geolocalizar</v>
      </c>
      <c r="G257" s="5" t="s">
        <v>892</v>
      </c>
      <c r="H257" s="6" t="s">
        <v>39</v>
      </c>
      <c r="I257" s="32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8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 t="shared" si="30"/>
        <v>Propriedade para geolocalizar: é.longitude</v>
      </c>
      <c r="V257" s="7" t="str">
        <f t="shared" si="31"/>
        <v xml:space="preserve">Dado para geolocalizar: longitude ( xsd:string ) </v>
      </c>
      <c r="W257" s="7" t="s">
        <v>1444</v>
      </c>
      <c r="X257" s="25" t="s">
        <v>338</v>
      </c>
      <c r="Y257" s="25" t="s">
        <v>0</v>
      </c>
    </row>
    <row r="258" spans="1:25" s="34" customFormat="1" ht="6" customHeight="1" x14ac:dyDescent="0.3">
      <c r="A258" s="4">
        <v>258</v>
      </c>
      <c r="B258" s="13" t="s">
        <v>37</v>
      </c>
      <c r="C258" s="30" t="str">
        <f t="shared" si="28"/>
        <v>p.geolocalizar</v>
      </c>
      <c r="D258" s="8" t="str">
        <f t="shared" si="29"/>
        <v>é.altitude</v>
      </c>
      <c r="E258" s="12" t="s">
        <v>38</v>
      </c>
      <c r="F258" s="23" t="str">
        <f t="shared" si="34"/>
        <v>d.geolocalizar</v>
      </c>
      <c r="G258" s="5" t="s">
        <v>893</v>
      </c>
      <c r="H258" s="6" t="s">
        <v>39</v>
      </c>
      <c r="I258" s="32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8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4" t="s">
        <v>1</v>
      </c>
      <c r="T258" s="14" t="s">
        <v>43</v>
      </c>
      <c r="U258" s="7" t="str">
        <f t="shared" si="30"/>
        <v>Propriedade para geolocalizar: é.altitude</v>
      </c>
      <c r="V258" s="7" t="str">
        <f t="shared" si="31"/>
        <v xml:space="preserve">Dado para geolocalizar: altitude ( xsd:string ) </v>
      </c>
      <c r="W258" s="7" t="s">
        <v>131</v>
      </c>
      <c r="X258" s="25" t="s">
        <v>339</v>
      </c>
      <c r="Y258" s="25" t="s">
        <v>0</v>
      </c>
    </row>
    <row r="259" spans="1:25" s="34" customFormat="1" ht="6" customHeight="1" x14ac:dyDescent="0.3">
      <c r="A259" s="4">
        <v>259</v>
      </c>
      <c r="B259" s="13" t="s">
        <v>37</v>
      </c>
      <c r="C259" s="30" t="str">
        <f t="shared" ref="C259:C324" si="35">SUBSTITUTE(F259,"d.","p.")</f>
        <v>p.geolocalizar</v>
      </c>
      <c r="D259" s="8" t="str">
        <f t="shared" ref="D259:D324" si="36">_xlfn.CONCAT("é.",G259)</f>
        <v>é.geocode</v>
      </c>
      <c r="E259" s="12" t="s">
        <v>38</v>
      </c>
      <c r="F259" s="23" t="str">
        <f t="shared" si="34"/>
        <v>d.geolocalizar</v>
      </c>
      <c r="G259" s="5" t="s">
        <v>894</v>
      </c>
      <c r="H259" s="6" t="s">
        <v>39</v>
      </c>
      <c r="I259" s="32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8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4" t="s">
        <v>1</v>
      </c>
      <c r="T259" s="14" t="s">
        <v>43</v>
      </c>
      <c r="U259" s="7" t="str">
        <f t="shared" ref="U259:U324" si="37">_xlfn.CONCAT("Propriedade para ",MID(C259,FIND("p.",C259,1)+2,100),": ",D259)</f>
        <v>Propriedade para geolocalizar: é.geocode</v>
      </c>
      <c r="V259" s="7" t="str">
        <f t="shared" ref="V259:V324" si="38">_xlfn.CONCAT("Dado para ",MID(F259,FIND("d.",F259,1)+2,100),": ",G259, " ( ",H259, " ) ")</f>
        <v xml:space="preserve">Dado para geolocalizar: geocode ( xsd:string ) </v>
      </c>
      <c r="W259" s="7" t="s">
        <v>132</v>
      </c>
      <c r="X259" s="25" t="s">
        <v>340</v>
      </c>
      <c r="Y259" s="25" t="s">
        <v>0</v>
      </c>
    </row>
    <row r="260" spans="1:25" s="34" customFormat="1" ht="6" customHeight="1" x14ac:dyDescent="0.3">
      <c r="A260" s="4">
        <v>260</v>
      </c>
      <c r="B260" s="13" t="s">
        <v>37</v>
      </c>
      <c r="C260" s="30" t="str">
        <f t="shared" si="35"/>
        <v>p.geolocalizar</v>
      </c>
      <c r="D260" s="8" t="str">
        <f t="shared" si="36"/>
        <v>é.hemisfério</v>
      </c>
      <c r="E260" s="12" t="s">
        <v>38</v>
      </c>
      <c r="F260" s="23" t="str">
        <f t="shared" si="34"/>
        <v>d.geolocalizar</v>
      </c>
      <c r="G260" s="5" t="s">
        <v>895</v>
      </c>
      <c r="H260" s="6" t="s">
        <v>39</v>
      </c>
      <c r="I260" s="32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8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4" t="s">
        <v>1</v>
      </c>
      <c r="T260" s="14" t="s">
        <v>43</v>
      </c>
      <c r="U260" s="7" t="str">
        <f t="shared" si="37"/>
        <v>Propriedade para geolocalizar: é.hemisfério</v>
      </c>
      <c r="V260" s="7" t="str">
        <f t="shared" si="38"/>
        <v xml:space="preserve">Dado para geolocalizar: hemisfério ( xsd:string ) </v>
      </c>
      <c r="W260" s="7" t="s">
        <v>140</v>
      </c>
      <c r="X260" s="25" t="s">
        <v>533</v>
      </c>
      <c r="Y260" s="25" t="s">
        <v>0</v>
      </c>
    </row>
    <row r="261" spans="1:25" s="34" customFormat="1" ht="6" customHeight="1" x14ac:dyDescent="0.3">
      <c r="A261" s="4">
        <v>261</v>
      </c>
      <c r="B261" s="13" t="s">
        <v>37</v>
      </c>
      <c r="C261" s="30" t="str">
        <f t="shared" si="35"/>
        <v>p.geolocalizar</v>
      </c>
      <c r="D261" s="8" t="str">
        <f t="shared" si="36"/>
        <v>é.zona.utm</v>
      </c>
      <c r="E261" s="12" t="s">
        <v>38</v>
      </c>
      <c r="F261" s="23" t="str">
        <f t="shared" si="34"/>
        <v>d.geolocalizar</v>
      </c>
      <c r="G261" s="5" t="s">
        <v>896</v>
      </c>
      <c r="H261" s="6" t="s">
        <v>39</v>
      </c>
      <c r="I261" s="32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8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4" t="s">
        <v>1</v>
      </c>
      <c r="T261" s="14" t="s">
        <v>43</v>
      </c>
      <c r="U261" s="7" t="str">
        <f t="shared" si="37"/>
        <v>Propriedade para geolocalizar: é.zona.utm</v>
      </c>
      <c r="V261" s="7" t="str">
        <f t="shared" si="38"/>
        <v xml:space="preserve">Dado para geolocalizar: zona.utm ( xsd:string ) </v>
      </c>
      <c r="W261" s="7" t="s">
        <v>539</v>
      </c>
      <c r="X261" s="25" t="s">
        <v>534</v>
      </c>
      <c r="Y261" s="25" t="s">
        <v>0</v>
      </c>
    </row>
    <row r="262" spans="1:25" s="34" customFormat="1" ht="6" customHeight="1" x14ac:dyDescent="0.3">
      <c r="A262" s="4">
        <v>262</v>
      </c>
      <c r="B262" s="13" t="s">
        <v>37</v>
      </c>
      <c r="C262" s="30" t="str">
        <f t="shared" si="35"/>
        <v>p.geolocalizar</v>
      </c>
      <c r="D262" s="8" t="str">
        <f t="shared" si="36"/>
        <v>é.coordenada.utm</v>
      </c>
      <c r="E262" s="12" t="s">
        <v>38</v>
      </c>
      <c r="F262" s="23" t="str">
        <f t="shared" si="34"/>
        <v>d.geolocalizar</v>
      </c>
      <c r="G262" s="5" t="s">
        <v>1409</v>
      </c>
      <c r="H262" s="6" t="s">
        <v>39</v>
      </c>
      <c r="I262" s="32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8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4" t="s">
        <v>1</v>
      </c>
      <c r="T262" s="14" t="s">
        <v>43</v>
      </c>
      <c r="U262" s="7" t="str">
        <f t="shared" si="37"/>
        <v>Propriedade para geolocalizar: é.coordenada.utm</v>
      </c>
      <c r="V262" s="7" t="str">
        <f t="shared" si="38"/>
        <v xml:space="preserve">Dado para geolocalizar: coordenada.utm ( xsd:string ) </v>
      </c>
      <c r="W262" s="7" t="s">
        <v>1410</v>
      </c>
      <c r="X262" s="25" t="s">
        <v>535</v>
      </c>
      <c r="Y262" s="25" t="s">
        <v>0</v>
      </c>
    </row>
    <row r="263" spans="1:25" s="34" customFormat="1" ht="6" customHeight="1" x14ac:dyDescent="0.3">
      <c r="A263" s="4">
        <v>263</v>
      </c>
      <c r="B263" s="13" t="s">
        <v>37</v>
      </c>
      <c r="C263" s="30" t="str">
        <f t="shared" si="35"/>
        <v>p.geolocalizar</v>
      </c>
      <c r="D263" s="8" t="str">
        <f t="shared" si="36"/>
        <v>é.região.geográfica.imediata</v>
      </c>
      <c r="E263" s="12" t="s">
        <v>38</v>
      </c>
      <c r="F263" s="23" t="str">
        <f t="shared" si="34"/>
        <v>d.geolocalizar</v>
      </c>
      <c r="G263" s="5" t="s">
        <v>899</v>
      </c>
      <c r="H263" s="6" t="s">
        <v>39</v>
      </c>
      <c r="I263" s="32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8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4" t="s">
        <v>1</v>
      </c>
      <c r="T263" s="14" t="s">
        <v>43</v>
      </c>
      <c r="U263" s="7" t="str">
        <f t="shared" si="37"/>
        <v>Propriedade para geolocalizar: é.região.geográfica.imediata</v>
      </c>
      <c r="V263" s="7" t="str">
        <f t="shared" si="38"/>
        <v xml:space="preserve">Dado para geolocalizar: região.geográfica.imediata ( xsd:string ) </v>
      </c>
      <c r="W263" s="7" t="s">
        <v>537</v>
      </c>
      <c r="X263" s="25" t="s">
        <v>536</v>
      </c>
      <c r="Y263" s="25" t="s">
        <v>0</v>
      </c>
    </row>
    <row r="264" spans="1:25" s="34" customFormat="1" ht="6" customHeight="1" x14ac:dyDescent="0.3">
      <c r="A264" s="4">
        <v>264</v>
      </c>
      <c r="B264" s="13" t="s">
        <v>37</v>
      </c>
      <c r="C264" s="30" t="str">
        <f t="shared" si="35"/>
        <v>p.geolocalizar</v>
      </c>
      <c r="D264" s="8" t="str">
        <f t="shared" si="36"/>
        <v>é.região.geográfica.intermediária</v>
      </c>
      <c r="E264" s="12" t="s">
        <v>38</v>
      </c>
      <c r="F264" s="23" t="str">
        <f t="shared" si="34"/>
        <v>d.geolocalizar</v>
      </c>
      <c r="G264" s="5" t="s">
        <v>898</v>
      </c>
      <c r="H264" s="6" t="s">
        <v>39</v>
      </c>
      <c r="I264" s="32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8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4" t="s">
        <v>1</v>
      </c>
      <c r="T264" s="14" t="s">
        <v>43</v>
      </c>
      <c r="U264" s="7" t="str">
        <f t="shared" si="37"/>
        <v>Propriedade para geolocalizar: é.região.geográfica.intermediária</v>
      </c>
      <c r="V264" s="7" t="str">
        <f t="shared" si="38"/>
        <v xml:space="preserve">Dado para geolocalizar: região.geográfica.intermediária ( xsd:string ) </v>
      </c>
      <c r="W264" s="7" t="s">
        <v>538</v>
      </c>
      <c r="X264" s="25" t="s">
        <v>614</v>
      </c>
      <c r="Y264" s="25" t="s">
        <v>0</v>
      </c>
    </row>
    <row r="265" spans="1:25" s="34" customFormat="1" ht="6" customHeight="1" x14ac:dyDescent="0.3">
      <c r="A265" s="4">
        <v>265</v>
      </c>
      <c r="B265" s="13" t="s">
        <v>37</v>
      </c>
      <c r="C265" s="30" t="str">
        <f t="shared" si="35"/>
        <v>p.geolocalizar</v>
      </c>
      <c r="D265" s="8" t="str">
        <f t="shared" si="36"/>
        <v>é.código.de.município</v>
      </c>
      <c r="E265" s="12" t="s">
        <v>38</v>
      </c>
      <c r="F265" s="23" t="str">
        <f t="shared" si="34"/>
        <v>d.geolocalizar</v>
      </c>
      <c r="G265" s="5" t="s">
        <v>900</v>
      </c>
      <c r="H265" s="6" t="s">
        <v>39</v>
      </c>
      <c r="I265" s="32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8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4" t="s">
        <v>1</v>
      </c>
      <c r="T265" s="14" t="s">
        <v>43</v>
      </c>
      <c r="U265" s="7" t="str">
        <f t="shared" si="37"/>
        <v>Propriedade para geolocalizar: é.código.de.município</v>
      </c>
      <c r="V265" s="7" t="str">
        <f t="shared" si="38"/>
        <v xml:space="preserve">Dado para geolocalizar: código.de.município ( xsd:string ) </v>
      </c>
      <c r="W265" s="7" t="s">
        <v>540</v>
      </c>
      <c r="X265" s="25" t="s">
        <v>1445</v>
      </c>
      <c r="Y265" s="25" t="s">
        <v>0</v>
      </c>
    </row>
    <row r="266" spans="1:25" s="34" customFormat="1" ht="6" customHeight="1" x14ac:dyDescent="0.3">
      <c r="A266" s="4">
        <v>266</v>
      </c>
      <c r="B266" s="13" t="s">
        <v>37</v>
      </c>
      <c r="C266" s="30" t="str">
        <f t="shared" si="35"/>
        <v>p.geolocalizar</v>
      </c>
      <c r="D266" s="8" t="str">
        <f t="shared" si="36"/>
        <v>é.código.de.município.completo</v>
      </c>
      <c r="E266" s="12" t="s">
        <v>38</v>
      </c>
      <c r="F266" s="23" t="str">
        <f t="shared" si="34"/>
        <v>d.geolocalizar</v>
      </c>
      <c r="G266" s="5" t="s">
        <v>901</v>
      </c>
      <c r="H266" s="6" t="s">
        <v>39</v>
      </c>
      <c r="I266" s="32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8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4" t="s">
        <v>1</v>
      </c>
      <c r="T266" s="14" t="s">
        <v>43</v>
      </c>
      <c r="U266" s="7" t="str">
        <f t="shared" si="37"/>
        <v>Propriedade para geolocalizar: é.código.de.município.completo</v>
      </c>
      <c r="V266" s="7" t="str">
        <f t="shared" si="38"/>
        <v xml:space="preserve">Dado para geolocalizar: código.de.município.completo ( xsd:string ) </v>
      </c>
      <c r="W266" s="7" t="s">
        <v>541</v>
      </c>
      <c r="X266" s="25" t="s">
        <v>1446</v>
      </c>
      <c r="Y266" s="25" t="s">
        <v>0</v>
      </c>
    </row>
    <row r="267" spans="1:25" s="34" customFormat="1" ht="6" customHeight="1" x14ac:dyDescent="0.3">
      <c r="A267" s="4">
        <v>267</v>
      </c>
      <c r="B267" s="13" t="s">
        <v>37</v>
      </c>
      <c r="C267" s="33" t="str">
        <f t="shared" si="35"/>
        <v>p.identificar</v>
      </c>
      <c r="D267" s="8" t="str">
        <f t="shared" si="36"/>
        <v>é.código</v>
      </c>
      <c r="E267" s="12" t="s">
        <v>38</v>
      </c>
      <c r="F267" s="21" t="s">
        <v>1100</v>
      </c>
      <c r="G267" s="11" t="s">
        <v>902</v>
      </c>
      <c r="H267" s="6" t="s">
        <v>39</v>
      </c>
      <c r="I267" s="32" t="s">
        <v>0</v>
      </c>
      <c r="J267" s="26" t="s">
        <v>40</v>
      </c>
      <c r="K267" s="26" t="s">
        <v>0</v>
      </c>
      <c r="L267" s="26" t="s">
        <v>0</v>
      </c>
      <c r="M267" s="26" t="s">
        <v>0</v>
      </c>
      <c r="N267" s="28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4" t="s">
        <v>1</v>
      </c>
      <c r="T267" s="14" t="s">
        <v>43</v>
      </c>
      <c r="U267" s="7" t="str">
        <f t="shared" si="37"/>
        <v>Propriedade para identificar: é.código</v>
      </c>
      <c r="V267" s="7" t="str">
        <f t="shared" si="38"/>
        <v xml:space="preserve">Dado para identificar: código ( xsd:string ) </v>
      </c>
      <c r="W267" s="7" t="s">
        <v>64</v>
      </c>
      <c r="X267" s="25" t="s">
        <v>341</v>
      </c>
      <c r="Y267" s="25" t="s">
        <v>0</v>
      </c>
    </row>
    <row r="268" spans="1:25" s="34" customFormat="1" ht="6" customHeight="1" x14ac:dyDescent="0.3">
      <c r="A268" s="4">
        <v>268</v>
      </c>
      <c r="B268" s="13" t="s">
        <v>37</v>
      </c>
      <c r="C268" s="30" t="str">
        <f t="shared" si="35"/>
        <v>p.identificar</v>
      </c>
      <c r="D268" s="8" t="str">
        <f t="shared" si="36"/>
        <v>é.sigla</v>
      </c>
      <c r="E268" s="12" t="s">
        <v>38</v>
      </c>
      <c r="F268" s="23" t="str">
        <f t="shared" ref="F268:F277" si="39">F267</f>
        <v>d.identificar</v>
      </c>
      <c r="G268" s="11" t="s">
        <v>903</v>
      </c>
      <c r="H268" s="6" t="s">
        <v>39</v>
      </c>
      <c r="I268" s="32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8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4" t="s">
        <v>1</v>
      </c>
      <c r="T268" s="14" t="s">
        <v>43</v>
      </c>
      <c r="U268" s="7" t="str">
        <f t="shared" si="37"/>
        <v>Propriedade para identificar: é.sigla</v>
      </c>
      <c r="V268" s="7" t="str">
        <f t="shared" si="38"/>
        <v xml:space="preserve">Dado para identificar: sigla ( xsd:string ) </v>
      </c>
      <c r="W268" s="7" t="s">
        <v>479</v>
      </c>
      <c r="X268" s="25" t="s">
        <v>342</v>
      </c>
      <c r="Y268" s="25" t="s">
        <v>0</v>
      </c>
    </row>
    <row r="269" spans="1:25" s="34" customFormat="1" ht="6" customHeight="1" x14ac:dyDescent="0.3">
      <c r="A269" s="4">
        <v>269</v>
      </c>
      <c r="B269" s="13" t="s">
        <v>37</v>
      </c>
      <c r="C269" s="30" t="str">
        <f t="shared" si="35"/>
        <v>p.identificar</v>
      </c>
      <c r="D269" s="8" t="str">
        <f t="shared" si="36"/>
        <v>é.nome</v>
      </c>
      <c r="E269" s="12" t="s">
        <v>38</v>
      </c>
      <c r="F269" s="23" t="str">
        <f t="shared" si="39"/>
        <v>d.identificar</v>
      </c>
      <c r="G269" s="11" t="s">
        <v>904</v>
      </c>
      <c r="H269" s="6" t="s">
        <v>39</v>
      </c>
      <c r="I269" s="32" t="s">
        <v>0</v>
      </c>
      <c r="J269" s="26" t="s">
        <v>40</v>
      </c>
      <c r="K269" s="26" t="s">
        <v>0</v>
      </c>
      <c r="L269" s="26" t="s">
        <v>0</v>
      </c>
      <c r="M269" s="26" t="s">
        <v>0</v>
      </c>
      <c r="N269" s="28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4" t="s">
        <v>1</v>
      </c>
      <c r="T269" s="14" t="s">
        <v>43</v>
      </c>
      <c r="U269" s="7" t="str">
        <f t="shared" si="37"/>
        <v>Propriedade para identificar: é.nome</v>
      </c>
      <c r="V269" s="7" t="str">
        <f t="shared" si="38"/>
        <v xml:space="preserve">Dado para identificar: nome ( xsd:string ) </v>
      </c>
      <c r="W269" s="7" t="s">
        <v>65</v>
      </c>
      <c r="X269" s="25" t="s">
        <v>343</v>
      </c>
      <c r="Y269" s="25" t="s">
        <v>0</v>
      </c>
    </row>
    <row r="270" spans="1:25" s="34" customFormat="1" ht="6" customHeight="1" x14ac:dyDescent="0.3">
      <c r="A270" s="4">
        <v>270</v>
      </c>
      <c r="B270" s="13" t="s">
        <v>37</v>
      </c>
      <c r="C270" s="30" t="str">
        <f t="shared" si="35"/>
        <v>p.identificar</v>
      </c>
      <c r="D270" s="8" t="str">
        <f t="shared" si="36"/>
        <v>é.número</v>
      </c>
      <c r="E270" s="12" t="s">
        <v>38</v>
      </c>
      <c r="F270" s="23" t="str">
        <f t="shared" si="39"/>
        <v>d.identificar</v>
      </c>
      <c r="G270" s="11" t="s">
        <v>905</v>
      </c>
      <c r="H270" s="6" t="s">
        <v>39</v>
      </c>
      <c r="I270" s="32" t="s">
        <v>0</v>
      </c>
      <c r="J270" s="26" t="s">
        <v>40</v>
      </c>
      <c r="K270" s="26" t="s">
        <v>0</v>
      </c>
      <c r="L270" s="26" t="s">
        <v>0</v>
      </c>
      <c r="M270" s="26" t="s">
        <v>0</v>
      </c>
      <c r="N270" s="28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4" t="s">
        <v>1</v>
      </c>
      <c r="T270" s="14" t="s">
        <v>43</v>
      </c>
      <c r="U270" s="7" t="str">
        <f t="shared" si="37"/>
        <v>Propriedade para identificar: é.número</v>
      </c>
      <c r="V270" s="7" t="str">
        <f t="shared" si="38"/>
        <v xml:space="preserve">Dado para identificar: número ( xsd:string ) </v>
      </c>
      <c r="W270" s="7" t="s">
        <v>480</v>
      </c>
      <c r="X270" s="25" t="s">
        <v>344</v>
      </c>
      <c r="Y270" s="25" t="s">
        <v>0</v>
      </c>
    </row>
    <row r="271" spans="1:25" s="34" customFormat="1" ht="6" customHeight="1" x14ac:dyDescent="0.3">
      <c r="A271" s="4">
        <v>271</v>
      </c>
      <c r="B271" s="13" t="s">
        <v>37</v>
      </c>
      <c r="C271" s="30" t="str">
        <f t="shared" si="35"/>
        <v>p.identificar</v>
      </c>
      <c r="D271" s="8" t="str">
        <f t="shared" si="36"/>
        <v>é.género</v>
      </c>
      <c r="E271" s="12" t="s">
        <v>38</v>
      </c>
      <c r="F271" s="23" t="str">
        <f t="shared" si="39"/>
        <v>d.identificar</v>
      </c>
      <c r="G271" s="11" t="s">
        <v>906</v>
      </c>
      <c r="H271" s="6" t="s">
        <v>39</v>
      </c>
      <c r="I271" s="32" t="s">
        <v>0</v>
      </c>
      <c r="J271" s="26" t="s">
        <v>40</v>
      </c>
      <c r="K271" s="26" t="s">
        <v>0</v>
      </c>
      <c r="L271" s="26" t="s">
        <v>0</v>
      </c>
      <c r="M271" s="26" t="s">
        <v>0</v>
      </c>
      <c r="N271" s="28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4" t="s">
        <v>1</v>
      </c>
      <c r="T271" s="14" t="s">
        <v>43</v>
      </c>
      <c r="U271" s="7" t="str">
        <f t="shared" si="37"/>
        <v>Propriedade para identificar: é.género</v>
      </c>
      <c r="V271" s="7" t="str">
        <f t="shared" si="38"/>
        <v xml:space="preserve">Dado para identificar: género ( xsd:string ) </v>
      </c>
      <c r="W271" s="7" t="s">
        <v>601</v>
      </c>
      <c r="X271" s="25" t="s">
        <v>414</v>
      </c>
      <c r="Y271" s="25" t="s">
        <v>0</v>
      </c>
    </row>
    <row r="272" spans="1:25" s="34" customFormat="1" ht="6" customHeight="1" x14ac:dyDescent="0.3">
      <c r="A272" s="4">
        <v>272</v>
      </c>
      <c r="B272" s="13" t="s">
        <v>37</v>
      </c>
      <c r="C272" s="30" t="str">
        <f t="shared" si="35"/>
        <v>p.identificar</v>
      </c>
      <c r="D272" s="8" t="str">
        <f t="shared" si="36"/>
        <v>é.ocupante</v>
      </c>
      <c r="E272" s="12" t="s">
        <v>38</v>
      </c>
      <c r="F272" s="23" t="str">
        <f t="shared" si="39"/>
        <v>d.identificar</v>
      </c>
      <c r="G272" s="11" t="s">
        <v>907</v>
      </c>
      <c r="H272" s="6" t="s">
        <v>39</v>
      </c>
      <c r="I272" s="32" t="s">
        <v>0</v>
      </c>
      <c r="J272" s="26" t="s">
        <v>40</v>
      </c>
      <c r="K272" s="26" t="s">
        <v>0</v>
      </c>
      <c r="L272" s="26" t="s">
        <v>0</v>
      </c>
      <c r="M272" s="26" t="s">
        <v>0</v>
      </c>
      <c r="N272" s="28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4" t="s">
        <v>1</v>
      </c>
      <c r="T272" s="14" t="s">
        <v>43</v>
      </c>
      <c r="U272" s="7" t="str">
        <f t="shared" si="37"/>
        <v>Propriedade para identificar: é.ocupante</v>
      </c>
      <c r="V272" s="7" t="str">
        <f t="shared" si="38"/>
        <v xml:space="preserve">Dado para identificar: ocupante ( xsd:string ) </v>
      </c>
      <c r="W272" s="7" t="s">
        <v>599</v>
      </c>
      <c r="X272" s="25" t="s">
        <v>415</v>
      </c>
      <c r="Y272" s="25" t="s">
        <v>0</v>
      </c>
    </row>
    <row r="273" spans="1:25" s="34" customFormat="1" ht="6" customHeight="1" x14ac:dyDescent="0.3">
      <c r="A273" s="4">
        <v>273</v>
      </c>
      <c r="B273" s="13" t="s">
        <v>37</v>
      </c>
      <c r="C273" s="30" t="str">
        <f t="shared" si="35"/>
        <v>p.identificar</v>
      </c>
      <c r="D273" s="8" t="str">
        <f t="shared" si="36"/>
        <v>é.usuário</v>
      </c>
      <c r="E273" s="12" t="s">
        <v>38</v>
      </c>
      <c r="F273" s="23" t="str">
        <f t="shared" si="39"/>
        <v>d.identificar</v>
      </c>
      <c r="G273" s="11" t="s">
        <v>908</v>
      </c>
      <c r="H273" s="6" t="s">
        <v>39</v>
      </c>
      <c r="I273" s="32" t="s">
        <v>0</v>
      </c>
      <c r="J273" s="26" t="s">
        <v>40</v>
      </c>
      <c r="K273" s="26" t="s">
        <v>0</v>
      </c>
      <c r="L273" s="26" t="s">
        <v>0</v>
      </c>
      <c r="M273" s="26" t="s">
        <v>0</v>
      </c>
      <c r="N273" s="28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4" t="s">
        <v>1</v>
      </c>
      <c r="T273" s="14" t="s">
        <v>43</v>
      </c>
      <c r="U273" s="7" t="str">
        <f t="shared" si="37"/>
        <v>Propriedade para identificar: é.usuário</v>
      </c>
      <c r="V273" s="7" t="str">
        <f t="shared" si="38"/>
        <v xml:space="preserve">Dado para identificar: usuário ( xsd:string ) </v>
      </c>
      <c r="W273" s="7" t="s">
        <v>600</v>
      </c>
      <c r="X273" s="25" t="s">
        <v>416</v>
      </c>
      <c r="Y273" s="25" t="s">
        <v>0</v>
      </c>
    </row>
    <row r="274" spans="1:25" s="34" customFormat="1" ht="6" customHeight="1" x14ac:dyDescent="0.3">
      <c r="A274" s="4">
        <v>274</v>
      </c>
      <c r="B274" s="13" t="s">
        <v>37</v>
      </c>
      <c r="C274" s="30" t="str">
        <f t="shared" si="35"/>
        <v>p.identificar</v>
      </c>
      <c r="D274" s="8" t="str">
        <f t="shared" si="36"/>
        <v>é.ide</v>
      </c>
      <c r="E274" s="12" t="s">
        <v>38</v>
      </c>
      <c r="F274" s="23" t="str">
        <f t="shared" si="39"/>
        <v>d.identificar</v>
      </c>
      <c r="G274" s="11" t="s">
        <v>909</v>
      </c>
      <c r="H274" s="6" t="s">
        <v>39</v>
      </c>
      <c r="I274" s="32" t="s">
        <v>0</v>
      </c>
      <c r="J274" s="26" t="s">
        <v>40</v>
      </c>
      <c r="K274" s="26" t="s">
        <v>0</v>
      </c>
      <c r="L274" s="26" t="s">
        <v>0</v>
      </c>
      <c r="M274" s="26" t="s">
        <v>0</v>
      </c>
      <c r="N274" s="28" t="s">
        <v>0</v>
      </c>
      <c r="O274" s="26" t="s">
        <v>41</v>
      </c>
      <c r="P274" s="26" t="s">
        <v>0</v>
      </c>
      <c r="Q274" s="26" t="s">
        <v>0</v>
      </c>
      <c r="R274" s="26" t="s">
        <v>0</v>
      </c>
      <c r="S274" s="14" t="s">
        <v>1</v>
      </c>
      <c r="T274" s="14" t="s">
        <v>43</v>
      </c>
      <c r="U274" s="7" t="str">
        <f t="shared" si="37"/>
        <v>Propriedade para identificar: é.ide</v>
      </c>
      <c r="V274" s="7" t="str">
        <f t="shared" si="38"/>
        <v xml:space="preserve">Dado para identificar: ide ( xsd:string ) </v>
      </c>
      <c r="W274" s="7" t="s">
        <v>409</v>
      </c>
      <c r="X274" s="25" t="s">
        <v>481</v>
      </c>
      <c r="Y274" s="25" t="s">
        <v>0</v>
      </c>
    </row>
    <row r="275" spans="1:25" s="34" customFormat="1" ht="6" customHeight="1" x14ac:dyDescent="0.3">
      <c r="A275" s="4">
        <v>275</v>
      </c>
      <c r="B275" s="13" t="s">
        <v>37</v>
      </c>
      <c r="C275" s="30" t="str">
        <f t="shared" si="35"/>
        <v>p.identificar</v>
      </c>
      <c r="D275" s="8" t="str">
        <f t="shared" si="36"/>
        <v>é.matrícula</v>
      </c>
      <c r="E275" s="12" t="s">
        <v>38</v>
      </c>
      <c r="F275" s="23" t="str">
        <f t="shared" si="39"/>
        <v>d.identificar</v>
      </c>
      <c r="G275" s="11" t="s">
        <v>910</v>
      </c>
      <c r="H275" s="6" t="s">
        <v>39</v>
      </c>
      <c r="I275" s="32" t="s">
        <v>0</v>
      </c>
      <c r="J275" s="26" t="s">
        <v>40</v>
      </c>
      <c r="K275" s="26" t="s">
        <v>0</v>
      </c>
      <c r="L275" s="26" t="s">
        <v>0</v>
      </c>
      <c r="M275" s="26" t="s">
        <v>0</v>
      </c>
      <c r="N275" s="28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4" t="s">
        <v>1</v>
      </c>
      <c r="T275" s="14" t="s">
        <v>43</v>
      </c>
      <c r="U275" s="7" t="str">
        <f t="shared" si="37"/>
        <v>Propriedade para identificar: é.matrícula</v>
      </c>
      <c r="V275" s="7" t="str">
        <f t="shared" si="38"/>
        <v xml:space="preserve">Dado para identificar: matrícula ( xsd:string ) </v>
      </c>
      <c r="W275" s="7" t="s">
        <v>627</v>
      </c>
      <c r="X275" s="25" t="s">
        <v>612</v>
      </c>
      <c r="Y275" s="25" t="s">
        <v>0</v>
      </c>
    </row>
    <row r="276" spans="1:25" s="34" customFormat="1" ht="6" customHeight="1" x14ac:dyDescent="0.3">
      <c r="A276" s="4">
        <v>276</v>
      </c>
      <c r="B276" s="13" t="s">
        <v>37</v>
      </c>
      <c r="C276" s="30" t="str">
        <f t="shared" si="35"/>
        <v>p.identificar</v>
      </c>
      <c r="D276" s="8" t="str">
        <f t="shared" si="36"/>
        <v>é.tipo.de.andar</v>
      </c>
      <c r="E276" s="12" t="s">
        <v>38</v>
      </c>
      <c r="F276" s="23" t="str">
        <f t="shared" si="39"/>
        <v>d.identificar</v>
      </c>
      <c r="G276" s="11" t="s">
        <v>911</v>
      </c>
      <c r="H276" s="6" t="s">
        <v>39</v>
      </c>
      <c r="I276" s="32" t="s">
        <v>0</v>
      </c>
      <c r="J276" s="26" t="s">
        <v>40</v>
      </c>
      <c r="K276" s="26" t="s">
        <v>0</v>
      </c>
      <c r="L276" s="26" t="s">
        <v>0</v>
      </c>
      <c r="M276" s="26" t="s">
        <v>0</v>
      </c>
      <c r="N276" s="28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4" t="s">
        <v>1</v>
      </c>
      <c r="T276" s="14" t="s">
        <v>43</v>
      </c>
      <c r="U276" s="7" t="str">
        <f t="shared" si="37"/>
        <v>Propriedade para identificar: é.tipo.de.andar</v>
      </c>
      <c r="V276" s="7" t="str">
        <f t="shared" si="38"/>
        <v xml:space="preserve">Dado para identificar: tipo.de.andar ( xsd:string ) </v>
      </c>
      <c r="W276" s="7" t="s">
        <v>626</v>
      </c>
      <c r="X276" s="25" t="s">
        <v>624</v>
      </c>
      <c r="Y276" s="25" t="s">
        <v>0</v>
      </c>
    </row>
    <row r="277" spans="1:25" s="34" customFormat="1" ht="6" customHeight="1" x14ac:dyDescent="0.3">
      <c r="A277" s="4">
        <v>277</v>
      </c>
      <c r="B277" s="13" t="s">
        <v>37</v>
      </c>
      <c r="C277" s="30" t="str">
        <f t="shared" si="35"/>
        <v>p.identificar</v>
      </c>
      <c r="D277" s="8" t="str">
        <f t="shared" si="36"/>
        <v>é.coordenada.absoluta</v>
      </c>
      <c r="E277" s="12" t="s">
        <v>38</v>
      </c>
      <c r="F277" s="23" t="str">
        <f t="shared" si="39"/>
        <v>d.identificar</v>
      </c>
      <c r="G277" s="11" t="s">
        <v>912</v>
      </c>
      <c r="H277" s="6" t="s">
        <v>39</v>
      </c>
      <c r="I277" s="32" t="s">
        <v>0</v>
      </c>
      <c r="J277" s="26" t="s">
        <v>40</v>
      </c>
      <c r="K277" s="26" t="s">
        <v>0</v>
      </c>
      <c r="L277" s="26" t="s">
        <v>0</v>
      </c>
      <c r="M277" s="26" t="s">
        <v>0</v>
      </c>
      <c r="N277" s="28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4" t="s">
        <v>1</v>
      </c>
      <c r="T277" s="14" t="s">
        <v>43</v>
      </c>
      <c r="U277" s="7" t="str">
        <f t="shared" si="37"/>
        <v>Propriedade para identificar: é.coordenada.absoluta</v>
      </c>
      <c r="V277" s="7" t="str">
        <f t="shared" si="38"/>
        <v xml:space="preserve">Dado para identificar: coordenada.absoluta ( xsd:string ) </v>
      </c>
      <c r="W277" s="7" t="s">
        <v>625</v>
      </c>
      <c r="X277" s="25" t="s">
        <v>628</v>
      </c>
      <c r="Y277" s="25" t="s">
        <v>0</v>
      </c>
    </row>
    <row r="278" spans="1:25" s="34" customFormat="1" ht="6" customHeight="1" x14ac:dyDescent="0.3">
      <c r="A278" s="4">
        <v>278</v>
      </c>
      <c r="B278" s="13" t="s">
        <v>37</v>
      </c>
      <c r="C278" s="33" t="str">
        <f t="shared" si="35"/>
        <v>p.iluminar</v>
      </c>
      <c r="D278" s="8" t="str">
        <f t="shared" si="36"/>
        <v>é.luminária</v>
      </c>
      <c r="E278" s="12" t="s">
        <v>38</v>
      </c>
      <c r="F278" s="21" t="s">
        <v>1101</v>
      </c>
      <c r="G278" s="23" t="s">
        <v>913</v>
      </c>
      <c r="H278" s="29" t="s">
        <v>39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 t="shared" si="37"/>
        <v>Propriedade para iluminar: é.luminária</v>
      </c>
      <c r="V278" s="7" t="str">
        <f t="shared" si="38"/>
        <v xml:space="preserve">Dado para iluminar: luminária ( xsd:string ) </v>
      </c>
      <c r="W278" s="22" t="s">
        <v>596</v>
      </c>
      <c r="X278" s="25" t="s">
        <v>1194</v>
      </c>
      <c r="Y278" s="25" t="s">
        <v>0</v>
      </c>
    </row>
    <row r="279" spans="1:25" s="34" customFormat="1" ht="6" customHeight="1" x14ac:dyDescent="0.3">
      <c r="A279" s="4">
        <v>279</v>
      </c>
      <c r="B279" s="13" t="s">
        <v>37</v>
      </c>
      <c r="C279" s="30" t="str">
        <f t="shared" si="35"/>
        <v>p.iluminar</v>
      </c>
      <c r="D279" s="8" t="str">
        <f t="shared" si="36"/>
        <v>é.iluminância</v>
      </c>
      <c r="E279" s="12" t="s">
        <v>38</v>
      </c>
      <c r="F279" s="23" t="str">
        <f t="shared" ref="F279:F284" si="40">F278</f>
        <v>d.iluminar</v>
      </c>
      <c r="G279" s="23" t="s">
        <v>914</v>
      </c>
      <c r="H279" s="29" t="s">
        <v>44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 t="shared" si="37"/>
        <v>Propriedade para iluminar: é.iluminância</v>
      </c>
      <c r="V279" s="7" t="str">
        <f t="shared" si="38"/>
        <v xml:space="preserve">Dado para iluminar: iluminância ( xsd:integer ) </v>
      </c>
      <c r="W279" s="7" t="s">
        <v>99</v>
      </c>
      <c r="X279" s="25" t="s">
        <v>1195</v>
      </c>
      <c r="Y279" s="25" t="s">
        <v>0</v>
      </c>
    </row>
    <row r="280" spans="1:25" s="34" customFormat="1" ht="6" customHeight="1" x14ac:dyDescent="0.3">
      <c r="A280" s="4">
        <v>280</v>
      </c>
      <c r="B280" s="13" t="s">
        <v>37</v>
      </c>
      <c r="C280" s="30" t="str">
        <f t="shared" si="35"/>
        <v>p.iluminar</v>
      </c>
      <c r="D280" s="8" t="str">
        <f t="shared" si="36"/>
        <v>é.fluxo.luminoso</v>
      </c>
      <c r="E280" s="12" t="s">
        <v>38</v>
      </c>
      <c r="F280" s="23" t="str">
        <f t="shared" si="40"/>
        <v>d.iluminar</v>
      </c>
      <c r="G280" s="23" t="s">
        <v>915</v>
      </c>
      <c r="H280" s="29" t="s">
        <v>44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 t="shared" si="37"/>
        <v>Propriedade para iluminar: é.fluxo.luminoso</v>
      </c>
      <c r="V280" s="7" t="str">
        <f t="shared" si="38"/>
        <v xml:space="preserve">Dado para iluminar: fluxo.luminoso ( xsd:integer ) </v>
      </c>
      <c r="W280" s="7" t="s">
        <v>100</v>
      </c>
      <c r="X280" s="25" t="s">
        <v>1196</v>
      </c>
      <c r="Y280" s="25" t="s">
        <v>0</v>
      </c>
    </row>
    <row r="281" spans="1:25" s="34" customFormat="1" ht="6" customHeight="1" x14ac:dyDescent="0.3">
      <c r="A281" s="4">
        <v>281</v>
      </c>
      <c r="B281" s="13" t="s">
        <v>37</v>
      </c>
      <c r="C281" s="30" t="str">
        <f t="shared" si="35"/>
        <v>p.iluminar</v>
      </c>
      <c r="D281" s="8" t="str">
        <f t="shared" si="36"/>
        <v>é.eficiência.luminosa</v>
      </c>
      <c r="E281" s="12" t="s">
        <v>38</v>
      </c>
      <c r="F281" s="23" t="str">
        <f t="shared" si="40"/>
        <v>d.iluminar</v>
      </c>
      <c r="G281" s="23" t="s">
        <v>916</v>
      </c>
      <c r="H281" s="29" t="s">
        <v>44</v>
      </c>
      <c r="I281" s="32" t="s">
        <v>0</v>
      </c>
      <c r="J281" s="28" t="s">
        <v>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 t="shared" si="37"/>
        <v>Propriedade para iluminar: é.eficiência.luminosa</v>
      </c>
      <c r="V281" s="7" t="str">
        <f t="shared" si="38"/>
        <v xml:space="preserve">Dado para iluminar: eficiência.luminosa ( xsd:integer ) </v>
      </c>
      <c r="W281" s="7" t="s">
        <v>151</v>
      </c>
      <c r="X281" s="25" t="s">
        <v>1197</v>
      </c>
      <c r="Y281" s="25" t="s">
        <v>0</v>
      </c>
    </row>
    <row r="282" spans="1:25" s="34" customFormat="1" ht="6" customHeight="1" x14ac:dyDescent="0.3">
      <c r="A282" s="4">
        <v>282</v>
      </c>
      <c r="B282" s="13" t="s">
        <v>37</v>
      </c>
      <c r="C282" s="30" t="str">
        <f t="shared" si="35"/>
        <v>p.iluminar</v>
      </c>
      <c r="D282" s="8" t="str">
        <f t="shared" si="36"/>
        <v>é.temperatura.de.cor</v>
      </c>
      <c r="E282" s="12" t="s">
        <v>38</v>
      </c>
      <c r="F282" s="23" t="str">
        <f t="shared" si="40"/>
        <v>d.iluminar</v>
      </c>
      <c r="G282" s="23" t="s">
        <v>917</v>
      </c>
      <c r="H282" s="29" t="s">
        <v>44</v>
      </c>
      <c r="I282" s="32" t="s">
        <v>0</v>
      </c>
      <c r="J282" s="28" t="s">
        <v>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 t="shared" si="37"/>
        <v>Propriedade para iluminar: é.temperatura.de.cor</v>
      </c>
      <c r="V282" s="7" t="str">
        <f t="shared" si="38"/>
        <v xml:space="preserve">Dado para iluminar: temperatura.de.cor ( xsd:integer ) </v>
      </c>
      <c r="W282" s="7" t="s">
        <v>101</v>
      </c>
      <c r="X282" s="25" t="s">
        <v>1198</v>
      </c>
      <c r="Y282" s="25" t="s">
        <v>0</v>
      </c>
    </row>
    <row r="283" spans="1:25" s="34" customFormat="1" ht="6" customHeight="1" x14ac:dyDescent="0.3">
      <c r="A283" s="4">
        <v>283</v>
      </c>
      <c r="B283" s="13" t="s">
        <v>37</v>
      </c>
      <c r="C283" s="30" t="str">
        <f t="shared" si="35"/>
        <v>p.iluminar</v>
      </c>
      <c r="D283" s="8" t="str">
        <f t="shared" si="36"/>
        <v>é.fotometria</v>
      </c>
      <c r="E283" s="12" t="s">
        <v>38</v>
      </c>
      <c r="F283" s="23" t="str">
        <f t="shared" si="40"/>
        <v>d.iluminar</v>
      </c>
      <c r="G283" s="23" t="s">
        <v>918</v>
      </c>
      <c r="H283" s="29" t="s">
        <v>39</v>
      </c>
      <c r="I283" s="32" t="s">
        <v>0</v>
      </c>
      <c r="J283" s="28" t="s">
        <v>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 t="shared" si="37"/>
        <v>Propriedade para iluminar: é.fotometria</v>
      </c>
      <c r="V283" s="7" t="str">
        <f t="shared" si="38"/>
        <v xml:space="preserve">Dado para iluminar: fotometria ( xsd:string ) </v>
      </c>
      <c r="W283" s="7" t="s">
        <v>102</v>
      </c>
      <c r="X283" s="25" t="s">
        <v>1199</v>
      </c>
      <c r="Y283" s="25" t="s">
        <v>0</v>
      </c>
    </row>
    <row r="284" spans="1:25" s="34" customFormat="1" ht="6" customHeight="1" x14ac:dyDescent="0.3">
      <c r="A284" s="4">
        <v>284</v>
      </c>
      <c r="B284" s="13" t="s">
        <v>37</v>
      </c>
      <c r="C284" s="30" t="str">
        <f t="shared" si="35"/>
        <v>p.iluminar</v>
      </c>
      <c r="D284" s="8" t="str">
        <f t="shared" si="36"/>
        <v>é.irc</v>
      </c>
      <c r="E284" s="12" t="s">
        <v>38</v>
      </c>
      <c r="F284" s="23" t="str">
        <f t="shared" si="40"/>
        <v>d.iluminar</v>
      </c>
      <c r="G284" s="23" t="s">
        <v>919</v>
      </c>
      <c r="H284" s="29" t="s">
        <v>39</v>
      </c>
      <c r="I284" s="32" t="s">
        <v>0</v>
      </c>
      <c r="J284" s="28" t="s">
        <v>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 t="shared" si="37"/>
        <v>Propriedade para iluminar: é.irc</v>
      </c>
      <c r="V284" s="7" t="str">
        <f t="shared" si="38"/>
        <v xml:space="preserve">Dado para iluminar: irc ( xsd:string ) </v>
      </c>
      <c r="W284" s="7" t="s">
        <v>103</v>
      </c>
      <c r="X284" s="25" t="s">
        <v>1200</v>
      </c>
      <c r="Y284" s="25" t="s">
        <v>0</v>
      </c>
    </row>
    <row r="285" spans="1:25" s="34" customFormat="1" ht="6" customHeight="1" x14ac:dyDescent="0.3">
      <c r="A285" s="4">
        <v>285</v>
      </c>
      <c r="B285" s="13" t="s">
        <v>37</v>
      </c>
      <c r="C285" s="33" t="str">
        <f t="shared" si="35"/>
        <v>p.juntar</v>
      </c>
      <c r="D285" s="8" t="str">
        <f t="shared" si="36"/>
        <v>é.junta</v>
      </c>
      <c r="E285" s="12" t="s">
        <v>38</v>
      </c>
      <c r="F285" s="21" t="s">
        <v>1102</v>
      </c>
      <c r="G285" s="23" t="s">
        <v>920</v>
      </c>
      <c r="H285" s="29" t="s">
        <v>39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 t="shared" si="37"/>
        <v>Propriedade para juntar: é.junta</v>
      </c>
      <c r="V285" s="7" t="str">
        <f t="shared" si="38"/>
        <v xml:space="preserve">Dado para juntar: junta ( xsd:string ) </v>
      </c>
      <c r="W285" s="22" t="s">
        <v>167</v>
      </c>
      <c r="X285" s="25" t="s">
        <v>227</v>
      </c>
      <c r="Y285" s="25" t="s">
        <v>0</v>
      </c>
    </row>
    <row r="286" spans="1:25" s="34" customFormat="1" ht="6" customHeight="1" x14ac:dyDescent="0.3">
      <c r="A286" s="4">
        <v>286</v>
      </c>
      <c r="B286" s="13" t="s">
        <v>37</v>
      </c>
      <c r="C286" s="30" t="str">
        <f t="shared" si="35"/>
        <v>p.juntar</v>
      </c>
      <c r="D286" s="8" t="str">
        <f t="shared" si="36"/>
        <v>é.junta.rosqueada</v>
      </c>
      <c r="E286" s="12" t="s">
        <v>38</v>
      </c>
      <c r="F286" s="23" t="str">
        <f t="shared" ref="F286:F298" si="41">F285</f>
        <v>d.juntar</v>
      </c>
      <c r="G286" s="23" t="s">
        <v>921</v>
      </c>
      <c r="H286" s="29" t="s">
        <v>39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 t="shared" si="37"/>
        <v>Propriedade para juntar: é.junta.rosqueada</v>
      </c>
      <c r="V286" s="7" t="str">
        <f t="shared" si="38"/>
        <v xml:space="preserve">Dado para juntar: junta.rosqueada ( xsd:string ) </v>
      </c>
      <c r="W286" s="22" t="s">
        <v>484</v>
      </c>
      <c r="X286" s="25" t="s">
        <v>228</v>
      </c>
      <c r="Y286" s="25" t="s">
        <v>0</v>
      </c>
    </row>
    <row r="287" spans="1:25" s="34" customFormat="1" ht="6" customHeight="1" x14ac:dyDescent="0.3">
      <c r="A287" s="4">
        <v>287</v>
      </c>
      <c r="B287" s="13" t="s">
        <v>37</v>
      </c>
      <c r="C287" s="30" t="str">
        <f t="shared" si="35"/>
        <v>p.juntar</v>
      </c>
      <c r="D287" s="8" t="str">
        <f t="shared" si="36"/>
        <v>é.junta.colada</v>
      </c>
      <c r="E287" s="12" t="s">
        <v>38</v>
      </c>
      <c r="F287" s="23" t="str">
        <f t="shared" si="41"/>
        <v>d.juntar</v>
      </c>
      <c r="G287" s="23" t="s">
        <v>922</v>
      </c>
      <c r="H287" s="29" t="s">
        <v>39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 t="shared" si="37"/>
        <v>Propriedade para juntar: é.junta.colada</v>
      </c>
      <c r="V287" s="7" t="str">
        <f t="shared" si="38"/>
        <v xml:space="preserve">Dado para juntar: junta.colada ( xsd:string ) </v>
      </c>
      <c r="W287" s="22" t="s">
        <v>485</v>
      </c>
      <c r="X287" s="25" t="s">
        <v>229</v>
      </c>
      <c r="Y287" s="25" t="s">
        <v>0</v>
      </c>
    </row>
    <row r="288" spans="1:25" s="34" customFormat="1" ht="6" customHeight="1" x14ac:dyDescent="0.3">
      <c r="A288" s="4">
        <v>288</v>
      </c>
      <c r="B288" s="13" t="s">
        <v>37</v>
      </c>
      <c r="C288" s="30" t="str">
        <f t="shared" si="35"/>
        <v>p.juntar</v>
      </c>
      <c r="D288" s="8" t="str">
        <f t="shared" si="36"/>
        <v>é.junta.soldada</v>
      </c>
      <c r="E288" s="12" t="s">
        <v>38</v>
      </c>
      <c r="F288" s="23" t="str">
        <f t="shared" si="41"/>
        <v>d.juntar</v>
      </c>
      <c r="G288" s="23" t="s">
        <v>923</v>
      </c>
      <c r="H288" s="29" t="s">
        <v>39</v>
      </c>
      <c r="I288" s="32" t="s">
        <v>0</v>
      </c>
      <c r="J288" s="28" t="s">
        <v>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 t="shared" si="37"/>
        <v>Propriedade para juntar: é.junta.soldada</v>
      </c>
      <c r="V288" s="7" t="str">
        <f t="shared" si="38"/>
        <v xml:space="preserve">Dado para juntar: junta.soldada ( xsd:string ) </v>
      </c>
      <c r="W288" s="22" t="s">
        <v>486</v>
      </c>
      <c r="X288" s="25" t="s">
        <v>230</v>
      </c>
      <c r="Y288" s="25" t="s">
        <v>0</v>
      </c>
    </row>
    <row r="289" spans="1:25" s="34" customFormat="1" ht="6" customHeight="1" x14ac:dyDescent="0.3">
      <c r="A289" s="4">
        <v>289</v>
      </c>
      <c r="B289" s="13" t="s">
        <v>37</v>
      </c>
      <c r="C289" s="30" t="str">
        <f t="shared" si="35"/>
        <v>p.juntar</v>
      </c>
      <c r="D289" s="8" t="str">
        <f t="shared" si="36"/>
        <v>é.junta.flangeada</v>
      </c>
      <c r="E289" s="12" t="s">
        <v>38</v>
      </c>
      <c r="F289" s="23" t="str">
        <f t="shared" si="41"/>
        <v>d.juntar</v>
      </c>
      <c r="G289" s="23" t="s">
        <v>924</v>
      </c>
      <c r="H289" s="29" t="s">
        <v>39</v>
      </c>
      <c r="I289" s="32" t="s">
        <v>0</v>
      </c>
      <c r="J289" s="28" t="s">
        <v>0</v>
      </c>
      <c r="K289" s="28" t="s">
        <v>0</v>
      </c>
      <c r="L289" s="28" t="s">
        <v>0</v>
      </c>
      <c r="M289" s="28" t="s">
        <v>0</v>
      </c>
      <c r="N289" s="28" t="s">
        <v>0</v>
      </c>
      <c r="O289" s="28" t="s">
        <v>0</v>
      </c>
      <c r="P289" s="28" t="s">
        <v>0</v>
      </c>
      <c r="Q289" s="28" t="s">
        <v>0</v>
      </c>
      <c r="R289" s="28" t="s">
        <v>0</v>
      </c>
      <c r="S289" s="14" t="s">
        <v>1</v>
      </c>
      <c r="T289" s="14" t="s">
        <v>43</v>
      </c>
      <c r="U289" s="7" t="str">
        <f t="shared" si="37"/>
        <v>Propriedade para juntar: é.junta.flangeada</v>
      </c>
      <c r="V289" s="7" t="str">
        <f t="shared" si="38"/>
        <v xml:space="preserve">Dado para juntar: junta.flangeada ( xsd:string ) </v>
      </c>
      <c r="W289" s="22" t="s">
        <v>487</v>
      </c>
      <c r="X289" s="25" t="s">
        <v>231</v>
      </c>
      <c r="Y289" s="25" t="s">
        <v>0</v>
      </c>
    </row>
    <row r="290" spans="1:25" s="34" customFormat="1" ht="6" customHeight="1" x14ac:dyDescent="0.3">
      <c r="A290" s="4">
        <v>290</v>
      </c>
      <c r="B290" s="13" t="s">
        <v>37</v>
      </c>
      <c r="C290" s="30" t="str">
        <f t="shared" si="35"/>
        <v>p.juntar</v>
      </c>
      <c r="D290" s="8" t="str">
        <f t="shared" si="36"/>
        <v>é.junta.crimpada</v>
      </c>
      <c r="E290" s="12" t="s">
        <v>38</v>
      </c>
      <c r="F290" s="23" t="str">
        <f t="shared" si="41"/>
        <v>d.juntar</v>
      </c>
      <c r="G290" s="23" t="s">
        <v>925</v>
      </c>
      <c r="H290" s="29" t="s">
        <v>39</v>
      </c>
      <c r="I290" s="32" t="s">
        <v>0</v>
      </c>
      <c r="J290" s="28" t="s">
        <v>0</v>
      </c>
      <c r="K290" s="28" t="s">
        <v>0</v>
      </c>
      <c r="L290" s="28" t="s">
        <v>0</v>
      </c>
      <c r="M290" s="28" t="s">
        <v>0</v>
      </c>
      <c r="N290" s="28" t="s">
        <v>0</v>
      </c>
      <c r="O290" s="28" t="s">
        <v>0</v>
      </c>
      <c r="P290" s="28" t="s">
        <v>0</v>
      </c>
      <c r="Q290" s="28" t="s">
        <v>0</v>
      </c>
      <c r="R290" s="28" t="s">
        <v>0</v>
      </c>
      <c r="S290" s="14" t="s">
        <v>1</v>
      </c>
      <c r="T290" s="14" t="s">
        <v>43</v>
      </c>
      <c r="U290" s="7" t="str">
        <f t="shared" si="37"/>
        <v>Propriedade para juntar: é.junta.crimpada</v>
      </c>
      <c r="V290" s="7" t="str">
        <f t="shared" si="38"/>
        <v xml:space="preserve">Dado para juntar: junta.crimpada ( xsd:string ) </v>
      </c>
      <c r="W290" s="22" t="s">
        <v>488</v>
      </c>
      <c r="X290" s="25" t="s">
        <v>232</v>
      </c>
      <c r="Y290" s="25" t="s">
        <v>0</v>
      </c>
    </row>
    <row r="291" spans="1:25" s="34" customFormat="1" ht="6" customHeight="1" x14ac:dyDescent="0.3">
      <c r="A291" s="4">
        <v>291</v>
      </c>
      <c r="B291" s="13" t="s">
        <v>37</v>
      </c>
      <c r="C291" s="30" t="str">
        <f t="shared" si="35"/>
        <v>p.juntar</v>
      </c>
      <c r="D291" s="8" t="str">
        <f t="shared" si="36"/>
        <v>é.junta.de.encaixe</v>
      </c>
      <c r="E291" s="12" t="s">
        <v>38</v>
      </c>
      <c r="F291" s="23" t="str">
        <f t="shared" si="41"/>
        <v>d.juntar</v>
      </c>
      <c r="G291" s="23" t="s">
        <v>926</v>
      </c>
      <c r="H291" s="29" t="s">
        <v>39</v>
      </c>
      <c r="I291" s="32" t="s">
        <v>0</v>
      </c>
      <c r="J291" s="28" t="s">
        <v>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 t="shared" si="37"/>
        <v>Propriedade para juntar: é.junta.de.encaixe</v>
      </c>
      <c r="V291" s="7" t="str">
        <f t="shared" si="38"/>
        <v xml:space="preserve">Dado para juntar: junta.de.encaixe ( xsd:string ) </v>
      </c>
      <c r="W291" s="22" t="s">
        <v>489</v>
      </c>
      <c r="X291" s="25" t="s">
        <v>233</v>
      </c>
      <c r="Y291" s="25" t="s">
        <v>0</v>
      </c>
    </row>
    <row r="292" spans="1:25" s="34" customFormat="1" ht="6" customHeight="1" x14ac:dyDescent="0.3">
      <c r="A292" s="4">
        <v>292</v>
      </c>
      <c r="B292" s="13" t="s">
        <v>37</v>
      </c>
      <c r="C292" s="30" t="str">
        <f t="shared" si="35"/>
        <v>p.juntar</v>
      </c>
      <c r="D292" s="8" t="str">
        <f t="shared" si="36"/>
        <v>é.junta.de.aperto</v>
      </c>
      <c r="E292" s="12" t="s">
        <v>38</v>
      </c>
      <c r="F292" s="23" t="str">
        <f t="shared" si="41"/>
        <v>d.juntar</v>
      </c>
      <c r="G292" s="23" t="s">
        <v>927</v>
      </c>
      <c r="H292" s="29" t="s">
        <v>39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 t="shared" si="37"/>
        <v>Propriedade para juntar: é.junta.de.aperto</v>
      </c>
      <c r="V292" s="7" t="str">
        <f t="shared" si="38"/>
        <v xml:space="preserve">Dado para juntar: junta.de.aperto ( xsd:string ) </v>
      </c>
      <c r="W292" s="22" t="s">
        <v>490</v>
      </c>
      <c r="X292" s="25" t="s">
        <v>234</v>
      </c>
      <c r="Y292" s="25" t="s">
        <v>0</v>
      </c>
    </row>
    <row r="293" spans="1:25" s="34" customFormat="1" ht="6" customHeight="1" x14ac:dyDescent="0.3">
      <c r="A293" s="4">
        <v>293</v>
      </c>
      <c r="B293" s="13" t="s">
        <v>37</v>
      </c>
      <c r="C293" s="30" t="str">
        <f t="shared" si="35"/>
        <v>p.juntar</v>
      </c>
      <c r="D293" s="8" t="str">
        <f t="shared" si="36"/>
        <v>é.junta.push-fit</v>
      </c>
      <c r="E293" s="12" t="s">
        <v>38</v>
      </c>
      <c r="F293" s="23" t="str">
        <f t="shared" si="41"/>
        <v>d.juntar</v>
      </c>
      <c r="G293" s="23" t="s">
        <v>928</v>
      </c>
      <c r="H293" s="29" t="s">
        <v>39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 t="shared" si="37"/>
        <v>Propriedade para juntar: é.junta.push-fit</v>
      </c>
      <c r="V293" s="7" t="str">
        <f t="shared" si="38"/>
        <v xml:space="preserve">Dado para juntar: junta.push-fit ( xsd:string ) </v>
      </c>
      <c r="W293" s="22" t="s">
        <v>491</v>
      </c>
      <c r="X293" s="25" t="s">
        <v>404</v>
      </c>
      <c r="Y293" s="25" t="s">
        <v>0</v>
      </c>
    </row>
    <row r="294" spans="1:25" s="34" customFormat="1" ht="6" customHeight="1" x14ac:dyDescent="0.3">
      <c r="A294" s="4">
        <v>294</v>
      </c>
      <c r="B294" s="13" t="s">
        <v>37</v>
      </c>
      <c r="C294" s="30" t="str">
        <f t="shared" si="35"/>
        <v>p.juntar</v>
      </c>
      <c r="D294" s="8" t="str">
        <f t="shared" si="36"/>
        <v>é.junta.elástica</v>
      </c>
      <c r="E294" s="12" t="s">
        <v>38</v>
      </c>
      <c r="F294" s="23" t="str">
        <f t="shared" si="41"/>
        <v>d.juntar</v>
      </c>
      <c r="G294" s="23" t="s">
        <v>929</v>
      </c>
      <c r="H294" s="29" t="s">
        <v>39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 t="shared" si="37"/>
        <v>Propriedade para juntar: é.junta.elástica</v>
      </c>
      <c r="V294" s="7" t="str">
        <f t="shared" si="38"/>
        <v xml:space="preserve">Dado para juntar: junta.elástica ( xsd:string ) </v>
      </c>
      <c r="W294" s="22" t="s">
        <v>399</v>
      </c>
      <c r="X294" s="25" t="s">
        <v>405</v>
      </c>
      <c r="Y294" s="25" t="s">
        <v>0</v>
      </c>
    </row>
    <row r="295" spans="1:25" s="34" customFormat="1" ht="6" customHeight="1" x14ac:dyDescent="0.3">
      <c r="A295" s="4">
        <v>295</v>
      </c>
      <c r="B295" s="13" t="s">
        <v>37</v>
      </c>
      <c r="C295" s="30" t="str">
        <f t="shared" si="35"/>
        <v>p.juntar</v>
      </c>
      <c r="D295" s="8" t="str">
        <f t="shared" si="36"/>
        <v>é.junta.travada.interna</v>
      </c>
      <c r="E295" s="12" t="s">
        <v>38</v>
      </c>
      <c r="F295" s="23" t="str">
        <f t="shared" si="41"/>
        <v>d.juntar</v>
      </c>
      <c r="G295" s="23" t="s">
        <v>930</v>
      </c>
      <c r="H295" s="29" t="s">
        <v>39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 t="shared" si="37"/>
        <v>Propriedade para juntar: é.junta.travada.interna</v>
      </c>
      <c r="V295" s="7" t="str">
        <f t="shared" si="38"/>
        <v xml:space="preserve">Dado para juntar: junta.travada.interna ( xsd:string ) </v>
      </c>
      <c r="W295" s="22" t="s">
        <v>400</v>
      </c>
      <c r="X295" s="25" t="s">
        <v>406</v>
      </c>
      <c r="Y295" s="25" t="s">
        <v>0</v>
      </c>
    </row>
    <row r="296" spans="1:25" s="34" customFormat="1" ht="6" customHeight="1" x14ac:dyDescent="0.3">
      <c r="A296" s="4">
        <v>296</v>
      </c>
      <c r="B296" s="13" t="s">
        <v>37</v>
      </c>
      <c r="C296" s="30" t="str">
        <f t="shared" si="35"/>
        <v>p.juntar</v>
      </c>
      <c r="D296" s="8" t="str">
        <f t="shared" si="36"/>
        <v>é.junta.travada.externa</v>
      </c>
      <c r="E296" s="12" t="s">
        <v>38</v>
      </c>
      <c r="F296" s="23" t="str">
        <f t="shared" si="41"/>
        <v>d.juntar</v>
      </c>
      <c r="G296" s="23" t="s">
        <v>931</v>
      </c>
      <c r="H296" s="29" t="s">
        <v>39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 t="shared" si="37"/>
        <v>Propriedade para juntar: é.junta.travada.externa</v>
      </c>
      <c r="V296" s="7" t="str">
        <f t="shared" si="38"/>
        <v xml:space="preserve">Dado para juntar: junta.travada.externa ( xsd:string ) </v>
      </c>
      <c r="W296" s="22" t="s">
        <v>401</v>
      </c>
      <c r="X296" s="25" t="s">
        <v>407</v>
      </c>
      <c r="Y296" s="25" t="s">
        <v>0</v>
      </c>
    </row>
    <row r="297" spans="1:25" s="34" customFormat="1" ht="6" customHeight="1" x14ac:dyDescent="0.3">
      <c r="A297" s="4">
        <v>297</v>
      </c>
      <c r="B297" s="13" t="s">
        <v>37</v>
      </c>
      <c r="C297" s="30" t="str">
        <f t="shared" si="35"/>
        <v>p.juntar</v>
      </c>
      <c r="D297" s="8" t="str">
        <f t="shared" si="36"/>
        <v>é.junta.mecânica</v>
      </c>
      <c r="E297" s="12" t="s">
        <v>38</v>
      </c>
      <c r="F297" s="23" t="str">
        <f t="shared" si="41"/>
        <v>d.juntar</v>
      </c>
      <c r="G297" s="23" t="s">
        <v>932</v>
      </c>
      <c r="H297" s="29" t="s">
        <v>39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 t="shared" si="37"/>
        <v>Propriedade para juntar: é.junta.mecânica</v>
      </c>
      <c r="V297" s="7" t="str">
        <f t="shared" si="38"/>
        <v xml:space="preserve">Dado para juntar: junta.mecânica ( xsd:string ) </v>
      </c>
      <c r="W297" s="22" t="s">
        <v>402</v>
      </c>
      <c r="X297" s="25" t="s">
        <v>408</v>
      </c>
      <c r="Y297" s="25" t="s">
        <v>0</v>
      </c>
    </row>
    <row r="298" spans="1:25" s="34" customFormat="1" ht="6" customHeight="1" x14ac:dyDescent="0.3">
      <c r="A298" s="4">
        <v>298</v>
      </c>
      <c r="B298" s="13" t="s">
        <v>37</v>
      </c>
      <c r="C298" s="30" t="str">
        <f t="shared" si="35"/>
        <v>p.juntar</v>
      </c>
      <c r="D298" s="8" t="str">
        <f t="shared" si="36"/>
        <v>é.junta.smu</v>
      </c>
      <c r="E298" s="12" t="s">
        <v>38</v>
      </c>
      <c r="F298" s="23" t="str">
        <f t="shared" si="41"/>
        <v>d.juntar</v>
      </c>
      <c r="G298" s="23" t="s">
        <v>933</v>
      </c>
      <c r="H298" s="29" t="s">
        <v>39</v>
      </c>
      <c r="I298" s="32" t="s">
        <v>0</v>
      </c>
      <c r="J298" s="28" t="s">
        <v>0</v>
      </c>
      <c r="K298" s="28" t="s">
        <v>0</v>
      </c>
      <c r="L298" s="28" t="s">
        <v>0</v>
      </c>
      <c r="M298" s="28" t="s">
        <v>0</v>
      </c>
      <c r="N298" s="28" t="s">
        <v>0</v>
      </c>
      <c r="O298" s="28" t="s">
        <v>0</v>
      </c>
      <c r="P298" s="28" t="s">
        <v>0</v>
      </c>
      <c r="Q298" s="28" t="s">
        <v>0</v>
      </c>
      <c r="R298" s="28" t="s">
        <v>0</v>
      </c>
      <c r="S298" s="14" t="s">
        <v>1</v>
      </c>
      <c r="T298" s="14" t="s">
        <v>43</v>
      </c>
      <c r="U298" s="7" t="str">
        <f t="shared" si="37"/>
        <v>Propriedade para juntar: é.junta.smu</v>
      </c>
      <c r="V298" s="7" t="str">
        <f t="shared" si="38"/>
        <v xml:space="preserve">Dado para juntar: junta.smu ( xsd:string ) </v>
      </c>
      <c r="W298" s="22" t="s">
        <v>403</v>
      </c>
      <c r="X298" s="25" t="s">
        <v>597</v>
      </c>
      <c r="Y298" s="25" t="s">
        <v>0</v>
      </c>
    </row>
    <row r="299" spans="1:25" s="9" customFormat="1" ht="6" customHeight="1" x14ac:dyDescent="0.3">
      <c r="A299" s="4">
        <v>299</v>
      </c>
      <c r="B299" s="13" t="s">
        <v>37</v>
      </c>
      <c r="C299" s="33" t="str">
        <f t="shared" si="35"/>
        <v>p.legislar</v>
      </c>
      <c r="D299" s="8" t="str">
        <f t="shared" si="36"/>
        <v>é.dou</v>
      </c>
      <c r="E299" s="12" t="s">
        <v>38</v>
      </c>
      <c r="F299" s="21" t="s">
        <v>1562</v>
      </c>
      <c r="G299" s="23" t="s">
        <v>1502</v>
      </c>
      <c r="H299" s="29" t="s">
        <v>39</v>
      </c>
      <c r="I299" s="32" t="s">
        <v>0</v>
      </c>
      <c r="J299" s="28" t="s">
        <v>40</v>
      </c>
      <c r="K299" s="28" t="s">
        <v>0</v>
      </c>
      <c r="L299" s="28" t="s">
        <v>0</v>
      </c>
      <c r="M299" s="28" t="s">
        <v>0</v>
      </c>
      <c r="N299" s="28" t="s">
        <v>0</v>
      </c>
      <c r="O299" s="28" t="s">
        <v>0</v>
      </c>
      <c r="P299" s="28" t="s">
        <v>0</v>
      </c>
      <c r="Q299" s="28" t="s">
        <v>0</v>
      </c>
      <c r="R299" s="28" t="s">
        <v>0</v>
      </c>
      <c r="S299" s="14" t="s">
        <v>1</v>
      </c>
      <c r="T299" s="14" t="s">
        <v>43</v>
      </c>
      <c r="U299" s="7" t="str">
        <f t="shared" si="37"/>
        <v>Propriedade para legislar: é.dou</v>
      </c>
      <c r="V299" s="7" t="str">
        <f t="shared" si="38"/>
        <v xml:space="preserve">Dado para legislar: dou ( xsd:string ) </v>
      </c>
      <c r="W299" s="38" t="s">
        <v>1518</v>
      </c>
      <c r="X299" s="25" t="s">
        <v>1510</v>
      </c>
      <c r="Y299" s="25" t="s">
        <v>0</v>
      </c>
    </row>
    <row r="300" spans="1:25" s="9" customFormat="1" ht="6" customHeight="1" x14ac:dyDescent="0.3">
      <c r="A300" s="4">
        <v>300</v>
      </c>
      <c r="B300" s="13" t="s">
        <v>37</v>
      </c>
      <c r="C300" s="30" t="str">
        <f t="shared" si="35"/>
        <v>p.legislar</v>
      </c>
      <c r="D300" s="8" t="str">
        <f t="shared" si="36"/>
        <v>é.esfera</v>
      </c>
      <c r="E300" s="12" t="s">
        <v>38</v>
      </c>
      <c r="F300" s="23" t="str">
        <f>F299</f>
        <v>d.legislar</v>
      </c>
      <c r="G300" s="5" t="s">
        <v>699</v>
      </c>
      <c r="H300" s="6" t="s">
        <v>39</v>
      </c>
      <c r="I300" s="32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8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4" t="s">
        <v>1</v>
      </c>
      <c r="T300" s="14" t="s">
        <v>43</v>
      </c>
      <c r="U300" s="7" t="str">
        <f t="shared" si="37"/>
        <v>Propriedade para legislar: é.esfera</v>
      </c>
      <c r="V300" s="7" t="str">
        <f t="shared" si="38"/>
        <v xml:space="preserve">Dado para legislar: esfera ( xsd:string ) </v>
      </c>
      <c r="W300" s="7" t="s">
        <v>629</v>
      </c>
      <c r="X300" s="25" t="s">
        <v>1511</v>
      </c>
      <c r="Y300" s="25" t="s">
        <v>0</v>
      </c>
    </row>
    <row r="301" spans="1:25" s="9" customFormat="1" ht="6" customHeight="1" x14ac:dyDescent="0.3">
      <c r="A301" s="4">
        <v>301</v>
      </c>
      <c r="B301" s="13" t="s">
        <v>37</v>
      </c>
      <c r="C301" s="30" t="str">
        <f t="shared" si="35"/>
        <v>p.legislar</v>
      </c>
      <c r="D301" s="8" t="str">
        <f t="shared" si="36"/>
        <v>é.poder</v>
      </c>
      <c r="E301" s="12" t="s">
        <v>38</v>
      </c>
      <c r="F301" s="23" t="str">
        <f>F300</f>
        <v>d.legislar</v>
      </c>
      <c r="G301" s="5" t="s">
        <v>700</v>
      </c>
      <c r="H301" s="6" t="s">
        <v>39</v>
      </c>
      <c r="I301" s="32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8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4" t="s">
        <v>1</v>
      </c>
      <c r="T301" s="14" t="s">
        <v>43</v>
      </c>
      <c r="U301" s="7" t="str">
        <f t="shared" si="37"/>
        <v>Propriedade para legislar: é.poder</v>
      </c>
      <c r="V301" s="7" t="str">
        <f t="shared" si="38"/>
        <v xml:space="preserve">Dado para legislar: poder ( xsd:string ) </v>
      </c>
      <c r="W301" s="7" t="s">
        <v>630</v>
      </c>
      <c r="X301" s="25" t="s">
        <v>1512</v>
      </c>
      <c r="Y301" s="25" t="s">
        <v>0</v>
      </c>
    </row>
    <row r="302" spans="1:25" s="9" customFormat="1" ht="6" customHeight="1" x14ac:dyDescent="0.3">
      <c r="A302" s="4">
        <v>302</v>
      </c>
      <c r="B302" s="13" t="s">
        <v>37</v>
      </c>
      <c r="C302" s="30" t="str">
        <f t="shared" si="35"/>
        <v>p.legislar</v>
      </c>
      <c r="D302" s="8" t="str">
        <f t="shared" si="36"/>
        <v>é.portaria</v>
      </c>
      <c r="E302" s="12" t="s">
        <v>38</v>
      </c>
      <c r="F302" s="23" t="str">
        <f>F300</f>
        <v>d.legislar</v>
      </c>
      <c r="G302" s="23" t="s">
        <v>1557</v>
      </c>
      <c r="H302" s="29" t="s">
        <v>39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 t="shared" si="37"/>
        <v>Propriedade para legislar: é.portaria</v>
      </c>
      <c r="V302" s="7" t="str">
        <f t="shared" si="38"/>
        <v xml:space="preserve">Dado para legislar: portaria ( xsd:string ) </v>
      </c>
      <c r="W302" s="38" t="s">
        <v>1558</v>
      </c>
      <c r="X302" s="25" t="s">
        <v>1513</v>
      </c>
      <c r="Y302" s="25" t="s">
        <v>0</v>
      </c>
    </row>
    <row r="303" spans="1:25" s="9" customFormat="1" ht="6" customHeight="1" x14ac:dyDescent="0.3">
      <c r="A303" s="4">
        <v>303</v>
      </c>
      <c r="B303" s="13" t="s">
        <v>37</v>
      </c>
      <c r="C303" s="30" t="str">
        <f t="shared" si="35"/>
        <v>p.legislar</v>
      </c>
      <c r="D303" s="8" t="str">
        <f t="shared" si="36"/>
        <v>é.ementa</v>
      </c>
      <c r="E303" s="12" t="s">
        <v>38</v>
      </c>
      <c r="F303" s="23" t="str">
        <f>F301</f>
        <v>d.legislar</v>
      </c>
      <c r="G303" s="23" t="s">
        <v>1505</v>
      </c>
      <c r="H303" s="29" t="s">
        <v>39</v>
      </c>
      <c r="I303" s="32" t="s">
        <v>0</v>
      </c>
      <c r="J303" s="28" t="s">
        <v>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 t="shared" si="37"/>
        <v>Propriedade para legislar: é.ementa</v>
      </c>
      <c r="V303" s="7" t="str">
        <f t="shared" si="38"/>
        <v xml:space="preserve">Dado para legislar: ementa ( xsd:string ) </v>
      </c>
      <c r="W303" s="38" t="s">
        <v>1519</v>
      </c>
      <c r="X303" s="25" t="s">
        <v>1514</v>
      </c>
      <c r="Y303" s="25" t="s">
        <v>0</v>
      </c>
    </row>
    <row r="304" spans="1:25" s="9" customFormat="1" ht="6" customHeight="1" x14ac:dyDescent="0.3">
      <c r="A304" s="4">
        <v>304</v>
      </c>
      <c r="B304" s="13" t="s">
        <v>37</v>
      </c>
      <c r="C304" s="30" t="str">
        <f t="shared" si="35"/>
        <v>p.legislar</v>
      </c>
      <c r="D304" s="8" t="str">
        <f t="shared" si="36"/>
        <v>é.preâmbulo</v>
      </c>
      <c r="E304" s="12" t="s">
        <v>38</v>
      </c>
      <c r="F304" s="23" t="str">
        <f t="shared" ref="F304:F308" si="42">F303</f>
        <v>d.legislar</v>
      </c>
      <c r="G304" s="23" t="s">
        <v>1506</v>
      </c>
      <c r="H304" s="29" t="s">
        <v>39</v>
      </c>
      <c r="I304" s="32" t="s">
        <v>0</v>
      </c>
      <c r="J304" s="28" t="s">
        <v>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 t="shared" si="37"/>
        <v>Propriedade para legislar: é.preâmbulo</v>
      </c>
      <c r="V304" s="7" t="str">
        <f t="shared" si="38"/>
        <v xml:space="preserve">Dado para legislar: preâmbulo ( xsd:string ) </v>
      </c>
      <c r="W304" s="38" t="s">
        <v>1520</v>
      </c>
      <c r="X304" s="25" t="s">
        <v>1515</v>
      </c>
      <c r="Y304" s="25" t="s">
        <v>0</v>
      </c>
    </row>
    <row r="305" spans="1:25" s="34" customFormat="1" ht="6" customHeight="1" x14ac:dyDescent="0.3">
      <c r="A305" s="4">
        <v>305</v>
      </c>
      <c r="B305" s="13" t="s">
        <v>37</v>
      </c>
      <c r="C305" s="30" t="str">
        <f t="shared" si="35"/>
        <v>p.legislar</v>
      </c>
      <c r="D305" s="8" t="str">
        <f t="shared" si="36"/>
        <v>é.artigo</v>
      </c>
      <c r="E305" s="12" t="s">
        <v>38</v>
      </c>
      <c r="F305" s="23" t="str">
        <f t="shared" si="42"/>
        <v>d.legislar</v>
      </c>
      <c r="G305" s="23" t="s">
        <v>1503</v>
      </c>
      <c r="H305" s="29" t="s">
        <v>39</v>
      </c>
      <c r="I305" s="32" t="s">
        <v>0</v>
      </c>
      <c r="J305" s="28" t="s">
        <v>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 t="shared" si="37"/>
        <v>Propriedade para legislar: é.artigo</v>
      </c>
      <c r="V305" s="7" t="str">
        <f t="shared" si="38"/>
        <v xml:space="preserve">Dado para legislar: artigo ( xsd:string ) </v>
      </c>
      <c r="W305" s="38" t="s">
        <v>1521</v>
      </c>
      <c r="X305" s="25" t="s">
        <v>1516</v>
      </c>
      <c r="Y305" s="25" t="s">
        <v>0</v>
      </c>
    </row>
    <row r="306" spans="1:25" s="34" customFormat="1" ht="6" customHeight="1" x14ac:dyDescent="0.3">
      <c r="A306" s="4">
        <v>306</v>
      </c>
      <c r="B306" s="13" t="s">
        <v>37</v>
      </c>
      <c r="C306" s="30" t="str">
        <f t="shared" si="35"/>
        <v>p.legislar</v>
      </c>
      <c r="D306" s="8" t="str">
        <f t="shared" si="36"/>
        <v>é.inciso</v>
      </c>
      <c r="E306" s="12" t="s">
        <v>38</v>
      </c>
      <c r="F306" s="23" t="str">
        <f t="shared" si="42"/>
        <v>d.legislar</v>
      </c>
      <c r="G306" s="23" t="s">
        <v>1504</v>
      </c>
      <c r="H306" s="29" t="s">
        <v>39</v>
      </c>
      <c r="I306" s="32" t="s">
        <v>0</v>
      </c>
      <c r="J306" s="28" t="s">
        <v>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 t="shared" si="37"/>
        <v>Propriedade para legislar: é.inciso</v>
      </c>
      <c r="V306" s="7" t="str">
        <f t="shared" si="38"/>
        <v xml:space="preserve">Dado para legislar: inciso ( xsd:string ) </v>
      </c>
      <c r="W306" s="38" t="s">
        <v>1522</v>
      </c>
      <c r="X306" s="25" t="s">
        <v>1517</v>
      </c>
      <c r="Y306" s="25" t="s">
        <v>0</v>
      </c>
    </row>
    <row r="307" spans="1:25" s="34" customFormat="1" ht="6" customHeight="1" x14ac:dyDescent="0.3">
      <c r="A307" s="4">
        <v>307</v>
      </c>
      <c r="B307" s="13" t="s">
        <v>37</v>
      </c>
      <c r="C307" s="30" t="str">
        <f t="shared" si="35"/>
        <v>p.legislar</v>
      </c>
      <c r="D307" s="8" t="str">
        <f t="shared" si="36"/>
        <v>é.disposição</v>
      </c>
      <c r="E307" s="12" t="s">
        <v>38</v>
      </c>
      <c r="F307" s="23" t="str">
        <f t="shared" si="42"/>
        <v>d.legislar</v>
      </c>
      <c r="G307" s="23" t="s">
        <v>1507</v>
      </c>
      <c r="H307" s="29" t="s">
        <v>39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 t="shared" si="37"/>
        <v>Propriedade para legislar: é.disposição</v>
      </c>
      <c r="V307" s="7" t="str">
        <f t="shared" si="38"/>
        <v xml:space="preserve">Dado para legislar: disposição ( xsd:string ) </v>
      </c>
      <c r="W307" s="38" t="s">
        <v>1523</v>
      </c>
      <c r="X307" s="25" t="s">
        <v>1559</v>
      </c>
      <c r="Y307" s="25" t="s">
        <v>0</v>
      </c>
    </row>
    <row r="308" spans="1:25" s="34" customFormat="1" ht="6" customHeight="1" x14ac:dyDescent="0.3">
      <c r="A308" s="4">
        <v>308</v>
      </c>
      <c r="B308" s="13" t="s">
        <v>37</v>
      </c>
      <c r="C308" s="30" t="str">
        <f t="shared" si="35"/>
        <v>p.legislar</v>
      </c>
      <c r="D308" s="8" t="str">
        <f t="shared" si="36"/>
        <v>é.cláusula</v>
      </c>
      <c r="E308" s="12" t="s">
        <v>38</v>
      </c>
      <c r="F308" s="23" t="str">
        <f t="shared" si="42"/>
        <v>d.legislar</v>
      </c>
      <c r="G308" s="23" t="s">
        <v>1509</v>
      </c>
      <c r="H308" s="29" t="s">
        <v>39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 t="shared" si="37"/>
        <v>Propriedade para legislar: é.cláusula</v>
      </c>
      <c r="V308" s="7" t="str">
        <f t="shared" si="38"/>
        <v xml:space="preserve">Dado para legislar: cláusula ( xsd:string ) </v>
      </c>
      <c r="W308" s="38" t="s">
        <v>1524</v>
      </c>
      <c r="X308" s="25" t="s">
        <v>1560</v>
      </c>
      <c r="Y308" s="25" t="s">
        <v>0</v>
      </c>
    </row>
    <row r="309" spans="1:25" s="34" customFormat="1" ht="6" customHeight="1" x14ac:dyDescent="0.3">
      <c r="A309" s="4">
        <v>309</v>
      </c>
      <c r="B309" s="13" t="s">
        <v>37</v>
      </c>
      <c r="C309" s="30" t="str">
        <f t="shared" ref="C309:C310" si="43">SUBSTITUTE(F309,"d.","p.")</f>
        <v>p.legislar</v>
      </c>
      <c r="D309" s="8" t="str">
        <f t="shared" ref="D309:D310" si="44">_xlfn.CONCAT("é.",G309)</f>
        <v>é.assinatura</v>
      </c>
      <c r="E309" s="12" t="s">
        <v>38</v>
      </c>
      <c r="F309" s="23" t="str">
        <f>F307</f>
        <v>d.legislar</v>
      </c>
      <c r="G309" s="23" t="s">
        <v>1508</v>
      </c>
      <c r="H309" s="29" t="s">
        <v>39</v>
      </c>
      <c r="I309" s="32" t="s">
        <v>0</v>
      </c>
      <c r="J309" s="28" t="s">
        <v>0</v>
      </c>
      <c r="K309" s="28" t="s">
        <v>0</v>
      </c>
      <c r="L309" s="28" t="s">
        <v>0</v>
      </c>
      <c r="M309" s="28" t="s">
        <v>0</v>
      </c>
      <c r="N309" s="28" t="s">
        <v>0</v>
      </c>
      <c r="O309" s="28" t="s">
        <v>0</v>
      </c>
      <c r="P309" s="28" t="s">
        <v>0</v>
      </c>
      <c r="Q309" s="28" t="s">
        <v>0</v>
      </c>
      <c r="R309" s="28" t="s">
        <v>0</v>
      </c>
      <c r="S309" s="14" t="s">
        <v>1</v>
      </c>
      <c r="T309" s="14" t="s">
        <v>43</v>
      </c>
      <c r="U309" s="7" t="str">
        <f t="shared" ref="U309:U310" si="45">_xlfn.CONCAT("Propriedade para ",MID(C309,FIND("p.",C309,1)+2,100),": ",D309)</f>
        <v>Propriedade para legislar: é.assinatura</v>
      </c>
      <c r="V309" s="7" t="str">
        <f t="shared" ref="V309:V310" si="46">_xlfn.CONCAT("Dado para ",MID(F309,FIND("d.",F309,1)+2,100),": ",G309, " ( ",H309, " ) ")</f>
        <v xml:space="preserve">Dado para legislar: assinatura ( xsd:string ) </v>
      </c>
      <c r="W309" s="38" t="s">
        <v>1525</v>
      </c>
      <c r="X309" s="25" t="s">
        <v>1561</v>
      </c>
      <c r="Y309" s="25" t="s">
        <v>0</v>
      </c>
    </row>
    <row r="310" spans="1:25" s="34" customFormat="1" ht="6" customHeight="1" x14ac:dyDescent="0.3">
      <c r="A310" s="4">
        <v>310</v>
      </c>
      <c r="B310" s="13" t="s">
        <v>37</v>
      </c>
      <c r="C310" s="30" t="str">
        <f t="shared" si="43"/>
        <v>p.legislar</v>
      </c>
      <c r="D310" s="8" t="str">
        <f t="shared" si="44"/>
        <v>é.revogante.de</v>
      </c>
      <c r="E310" s="12" t="s">
        <v>38</v>
      </c>
      <c r="F310" s="23" t="str">
        <f>F307</f>
        <v>d.legislar</v>
      </c>
      <c r="G310" s="23" t="s">
        <v>1591</v>
      </c>
      <c r="H310" s="29" t="s">
        <v>39</v>
      </c>
      <c r="I310" s="32" t="s">
        <v>0</v>
      </c>
      <c r="J310" s="28" t="s">
        <v>0</v>
      </c>
      <c r="K310" s="28" t="s">
        <v>0</v>
      </c>
      <c r="L310" s="28" t="s">
        <v>0</v>
      </c>
      <c r="M310" s="28" t="s">
        <v>0</v>
      </c>
      <c r="N310" s="28" t="s">
        <v>0</v>
      </c>
      <c r="O310" s="28" t="s">
        <v>0</v>
      </c>
      <c r="P310" s="28" t="s">
        <v>0</v>
      </c>
      <c r="Q310" s="28" t="s">
        <v>1589</v>
      </c>
      <c r="R310" s="28" t="s">
        <v>0</v>
      </c>
      <c r="S310" s="14" t="s">
        <v>1</v>
      </c>
      <c r="T310" s="14" t="s">
        <v>43</v>
      </c>
      <c r="U310" s="7" t="str">
        <f t="shared" si="45"/>
        <v>Propriedade para legislar: é.revogante.de</v>
      </c>
      <c r="V310" s="7" t="str">
        <f t="shared" si="46"/>
        <v xml:space="preserve">Dado para legislar: revogante.de ( xsd:string ) </v>
      </c>
      <c r="W310" s="38" t="s">
        <v>1593</v>
      </c>
      <c r="X310" s="25" t="s">
        <v>1565</v>
      </c>
      <c r="Y310" s="25" t="s">
        <v>0</v>
      </c>
    </row>
    <row r="311" spans="1:25" s="34" customFormat="1" ht="6" customHeight="1" x14ac:dyDescent="0.3">
      <c r="A311" s="4">
        <v>311</v>
      </c>
      <c r="B311" s="13" t="s">
        <v>37</v>
      </c>
      <c r="C311" s="30" t="str">
        <f t="shared" si="35"/>
        <v>p.legislar</v>
      </c>
      <c r="D311" s="8" t="str">
        <f t="shared" si="36"/>
        <v>é.revogado.por</v>
      </c>
      <c r="E311" s="12" t="s">
        <v>38</v>
      </c>
      <c r="F311" s="23" t="str">
        <f>F308</f>
        <v>d.legislar</v>
      </c>
      <c r="G311" s="23" t="s">
        <v>1563</v>
      </c>
      <c r="H311" s="29" t="s">
        <v>39</v>
      </c>
      <c r="I311" s="32" t="s">
        <v>0</v>
      </c>
      <c r="J311" s="28" t="s">
        <v>0</v>
      </c>
      <c r="K311" s="28" t="s">
        <v>0</v>
      </c>
      <c r="L311" s="28" t="s">
        <v>0</v>
      </c>
      <c r="M311" s="28" t="s">
        <v>0</v>
      </c>
      <c r="N311" s="28" t="s">
        <v>0</v>
      </c>
      <c r="O311" s="28" t="s">
        <v>0</v>
      </c>
      <c r="P311" s="28" t="s">
        <v>0</v>
      </c>
      <c r="Q311" s="26" t="s">
        <v>1592</v>
      </c>
      <c r="R311" s="28" t="s">
        <v>0</v>
      </c>
      <c r="S311" s="14" t="s">
        <v>1</v>
      </c>
      <c r="T311" s="14" t="s">
        <v>43</v>
      </c>
      <c r="U311" s="7" t="str">
        <f t="shared" si="37"/>
        <v>Propriedade para legislar: é.revogado.por</v>
      </c>
      <c r="V311" s="7" t="str">
        <f t="shared" si="38"/>
        <v xml:space="preserve">Dado para legislar: revogado.por ( xsd:string ) </v>
      </c>
      <c r="W311" s="38" t="s">
        <v>1564</v>
      </c>
      <c r="X311" s="25" t="s">
        <v>1590</v>
      </c>
      <c r="Y311" s="25" t="s">
        <v>0</v>
      </c>
    </row>
    <row r="312" spans="1:25" s="34" customFormat="1" ht="6" customHeight="1" x14ac:dyDescent="0.3">
      <c r="A312" s="4">
        <v>312</v>
      </c>
      <c r="B312" s="13" t="s">
        <v>37</v>
      </c>
      <c r="C312" s="33" t="str">
        <f t="shared" si="35"/>
        <v>p.mapear</v>
      </c>
      <c r="D312" s="8" t="str">
        <f t="shared" si="36"/>
        <v>é.número.de.célula</v>
      </c>
      <c r="E312" s="12" t="s">
        <v>38</v>
      </c>
      <c r="F312" s="24" t="s">
        <v>1493</v>
      </c>
      <c r="G312" s="5" t="s">
        <v>1494</v>
      </c>
      <c r="H312" s="6" t="s">
        <v>39</v>
      </c>
      <c r="I312" s="32" t="s">
        <v>0</v>
      </c>
      <c r="J312" s="26" t="s">
        <v>40</v>
      </c>
      <c r="K312" s="26" t="s">
        <v>0</v>
      </c>
      <c r="L312" s="26" t="s">
        <v>0</v>
      </c>
      <c r="M312" s="26" t="s">
        <v>0</v>
      </c>
      <c r="N312" s="28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4" t="s">
        <v>1</v>
      </c>
      <c r="T312" s="14" t="s">
        <v>43</v>
      </c>
      <c r="U312" s="7" t="str">
        <f t="shared" si="37"/>
        <v>Propriedade para mapear: é.número.de.célula</v>
      </c>
      <c r="V312" s="7" t="str">
        <f t="shared" si="38"/>
        <v xml:space="preserve">Dado para mapear: número.de.célula ( xsd:string ) </v>
      </c>
      <c r="W312" s="7" t="s">
        <v>1496</v>
      </c>
      <c r="X312" s="25" t="s">
        <v>1498</v>
      </c>
      <c r="Y312" s="25" t="s">
        <v>0</v>
      </c>
    </row>
    <row r="313" spans="1:25" s="34" customFormat="1" ht="6" customHeight="1" x14ac:dyDescent="0.3">
      <c r="A313" s="4">
        <v>313</v>
      </c>
      <c r="B313" s="13" t="s">
        <v>37</v>
      </c>
      <c r="C313" s="30" t="str">
        <f t="shared" si="35"/>
        <v>p.mapear</v>
      </c>
      <c r="D313" s="8" t="str">
        <f t="shared" si="36"/>
        <v>é.nome.do.mapa</v>
      </c>
      <c r="E313" s="12" t="s">
        <v>38</v>
      </c>
      <c r="F313" s="23" t="s">
        <v>1493</v>
      </c>
      <c r="G313" s="5" t="s">
        <v>1495</v>
      </c>
      <c r="H313" s="6" t="s">
        <v>39</v>
      </c>
      <c r="I313" s="32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8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4" t="s">
        <v>1</v>
      </c>
      <c r="T313" s="14" t="s">
        <v>43</v>
      </c>
      <c r="U313" s="7" t="str">
        <f t="shared" si="37"/>
        <v>Propriedade para mapear: é.nome.do.mapa</v>
      </c>
      <c r="V313" s="7" t="str">
        <f t="shared" si="38"/>
        <v xml:space="preserve">Dado para mapear: nome.do.mapa ( xsd:string ) </v>
      </c>
      <c r="W313" s="7" t="s">
        <v>1497</v>
      </c>
      <c r="X313" s="25" t="s">
        <v>1499</v>
      </c>
      <c r="Y313" s="25" t="s">
        <v>0</v>
      </c>
    </row>
    <row r="314" spans="1:25" s="34" customFormat="1" ht="6" customHeight="1" x14ac:dyDescent="0.3">
      <c r="A314" s="4">
        <v>314</v>
      </c>
      <c r="B314" s="13" t="s">
        <v>37</v>
      </c>
      <c r="C314" s="30" t="str">
        <f t="shared" si="35"/>
        <v>p.mapear</v>
      </c>
      <c r="D314" s="8" t="str">
        <f t="shared" si="36"/>
        <v>é.origem.do.mapa</v>
      </c>
      <c r="E314" s="12" t="s">
        <v>38</v>
      </c>
      <c r="F314" s="23" t="s">
        <v>1493</v>
      </c>
      <c r="G314" s="5" t="s">
        <v>1500</v>
      </c>
      <c r="H314" s="6" t="s">
        <v>39</v>
      </c>
      <c r="I314" s="32" t="s">
        <v>0</v>
      </c>
      <c r="J314" s="26" t="s">
        <v>40</v>
      </c>
      <c r="K314" s="26" t="s">
        <v>0</v>
      </c>
      <c r="L314" s="26" t="s">
        <v>0</v>
      </c>
      <c r="M314" s="26" t="s">
        <v>0</v>
      </c>
      <c r="N314" s="28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4" t="s">
        <v>1</v>
      </c>
      <c r="T314" s="14" t="s">
        <v>43</v>
      </c>
      <c r="U314" s="7" t="str">
        <f t="shared" si="37"/>
        <v>Propriedade para mapear: é.origem.do.mapa</v>
      </c>
      <c r="V314" s="7" t="str">
        <f t="shared" si="38"/>
        <v xml:space="preserve">Dado para mapear: origem.do.mapa ( xsd:string ) </v>
      </c>
      <c r="W314" s="7" t="s">
        <v>1501</v>
      </c>
      <c r="X314" s="25" t="s">
        <v>1499</v>
      </c>
      <c r="Y314" s="25" t="s">
        <v>0</v>
      </c>
    </row>
    <row r="315" spans="1:25" s="34" customFormat="1" ht="6" customHeight="1" x14ac:dyDescent="0.3">
      <c r="A315" s="4">
        <v>315</v>
      </c>
      <c r="B315" s="13" t="s">
        <v>37</v>
      </c>
      <c r="C315" s="33" t="str">
        <f t="shared" si="35"/>
        <v>p.materializar</v>
      </c>
      <c r="D315" s="8" t="str">
        <f t="shared" si="36"/>
        <v>é.material</v>
      </c>
      <c r="E315" s="12" t="s">
        <v>38</v>
      </c>
      <c r="F315" s="21" t="s">
        <v>1103</v>
      </c>
      <c r="G315" s="23" t="s">
        <v>934</v>
      </c>
      <c r="H315" s="29" t="s">
        <v>39</v>
      </c>
      <c r="I315" s="32" t="s">
        <v>0</v>
      </c>
      <c r="J315" s="28" t="s">
        <v>0</v>
      </c>
      <c r="K315" s="28" t="s">
        <v>0</v>
      </c>
      <c r="L315" s="28" t="s">
        <v>0</v>
      </c>
      <c r="M315" s="28" t="s">
        <v>0</v>
      </c>
      <c r="N315" s="28" t="s">
        <v>0</v>
      </c>
      <c r="O315" s="28" t="s">
        <v>0</v>
      </c>
      <c r="P315" s="28" t="s">
        <v>0</v>
      </c>
      <c r="Q315" s="28" t="s">
        <v>0</v>
      </c>
      <c r="R315" s="28" t="s">
        <v>0</v>
      </c>
      <c r="S315" s="14" t="s">
        <v>1</v>
      </c>
      <c r="T315" s="14" t="s">
        <v>43</v>
      </c>
      <c r="U315" s="7" t="str">
        <f t="shared" si="37"/>
        <v>Propriedade para materializar: é.material</v>
      </c>
      <c r="V315" s="7" t="str">
        <f t="shared" si="38"/>
        <v xml:space="preserve">Dado para materializar: material ( xsd:string ) </v>
      </c>
      <c r="W315" s="22" t="s">
        <v>177</v>
      </c>
      <c r="X315" s="25" t="s">
        <v>301</v>
      </c>
      <c r="Y315" s="25" t="s">
        <v>0</v>
      </c>
    </row>
    <row r="316" spans="1:25" s="34" customFormat="1" ht="6" customHeight="1" x14ac:dyDescent="0.3">
      <c r="A316" s="4">
        <v>316</v>
      </c>
      <c r="B316" s="13" t="s">
        <v>37</v>
      </c>
      <c r="C316" s="30" t="str">
        <f t="shared" si="35"/>
        <v>p.materializar</v>
      </c>
      <c r="D316" s="8" t="str">
        <f t="shared" si="36"/>
        <v>é.mapeamento.uv</v>
      </c>
      <c r="E316" s="12" t="s">
        <v>38</v>
      </c>
      <c r="F316" s="23" t="str">
        <f>F315</f>
        <v>d.materializar</v>
      </c>
      <c r="G316" s="23" t="s">
        <v>1646</v>
      </c>
      <c r="H316" s="29" t="s">
        <v>39</v>
      </c>
      <c r="I316" s="32" t="s">
        <v>0</v>
      </c>
      <c r="J316" s="28" t="s">
        <v>0</v>
      </c>
      <c r="K316" s="28" t="s">
        <v>0</v>
      </c>
      <c r="L316" s="28" t="s">
        <v>0</v>
      </c>
      <c r="M316" s="28" t="s">
        <v>0</v>
      </c>
      <c r="N316" s="28" t="s">
        <v>0</v>
      </c>
      <c r="O316" s="28" t="s">
        <v>0</v>
      </c>
      <c r="P316" s="28" t="s">
        <v>0</v>
      </c>
      <c r="Q316" s="28" t="s">
        <v>0</v>
      </c>
      <c r="R316" s="28" t="s">
        <v>0</v>
      </c>
      <c r="S316" s="14" t="s">
        <v>1</v>
      </c>
      <c r="T316" s="14" t="s">
        <v>43</v>
      </c>
      <c r="U316" s="7" t="str">
        <f t="shared" si="37"/>
        <v>Propriedade para materializar: é.mapeamento.uv</v>
      </c>
      <c r="V316" s="7" t="str">
        <f t="shared" si="38"/>
        <v xml:space="preserve">Dado para materializar: mapeamento.uv ( xsd:string ) </v>
      </c>
      <c r="W316" s="22" t="s">
        <v>1647</v>
      </c>
      <c r="X316" s="25" t="s">
        <v>302</v>
      </c>
      <c r="Y316" s="25" t="s">
        <v>0</v>
      </c>
    </row>
    <row r="317" spans="1:25" s="34" customFormat="1" ht="6" customHeight="1" x14ac:dyDescent="0.3">
      <c r="A317" s="4">
        <v>317</v>
      </c>
      <c r="B317" s="13" t="s">
        <v>37</v>
      </c>
      <c r="C317" s="33" t="str">
        <f t="shared" si="35"/>
        <v>p.medir</v>
      </c>
      <c r="D317" s="8" t="str">
        <f t="shared" si="36"/>
        <v>é.volume</v>
      </c>
      <c r="E317" s="12" t="s">
        <v>38</v>
      </c>
      <c r="F317" s="21" t="s">
        <v>1104</v>
      </c>
      <c r="G317" s="23" t="s">
        <v>935</v>
      </c>
      <c r="H317" s="29" t="s">
        <v>47</v>
      </c>
      <c r="I317" s="32" t="s">
        <v>0</v>
      </c>
      <c r="J317" s="28" t="s">
        <v>40</v>
      </c>
      <c r="K317" s="28" t="s">
        <v>0</v>
      </c>
      <c r="L317" s="28" t="s">
        <v>0</v>
      </c>
      <c r="M317" s="28" t="s">
        <v>0</v>
      </c>
      <c r="N317" s="28" t="s">
        <v>0</v>
      </c>
      <c r="O317" s="28" t="s">
        <v>0</v>
      </c>
      <c r="P317" s="28" t="s">
        <v>0</v>
      </c>
      <c r="Q317" s="28" t="s">
        <v>0</v>
      </c>
      <c r="R317" s="28" t="s">
        <v>0</v>
      </c>
      <c r="S317" s="14" t="s">
        <v>1</v>
      </c>
      <c r="T317" s="14" t="s">
        <v>43</v>
      </c>
      <c r="U317" s="7" t="str">
        <f t="shared" si="37"/>
        <v>Propriedade para medir: é.volume</v>
      </c>
      <c r="V317" s="7" t="str">
        <f t="shared" si="38"/>
        <v xml:space="preserve">Dado para medir: volume ( xsd:double ) </v>
      </c>
      <c r="W317" s="7" t="s">
        <v>118</v>
      </c>
      <c r="X317" s="25" t="s">
        <v>259</v>
      </c>
      <c r="Y317" s="25" t="s">
        <v>0</v>
      </c>
    </row>
    <row r="318" spans="1:25" s="34" customFormat="1" ht="6" customHeight="1" x14ac:dyDescent="0.3">
      <c r="A318" s="4">
        <v>318</v>
      </c>
      <c r="B318" s="13" t="s">
        <v>37</v>
      </c>
      <c r="C318" s="30" t="str">
        <f t="shared" si="35"/>
        <v>p.medir</v>
      </c>
      <c r="D318" s="8" t="str">
        <f t="shared" si="36"/>
        <v>é.área</v>
      </c>
      <c r="E318" s="12" t="s">
        <v>38</v>
      </c>
      <c r="F318" s="23" t="str">
        <f t="shared" ref="F318:F338" si="47">F317</f>
        <v>d.medir</v>
      </c>
      <c r="G318" s="23" t="s">
        <v>936</v>
      </c>
      <c r="H318" s="29" t="s">
        <v>47</v>
      </c>
      <c r="I318" s="32" t="s">
        <v>0</v>
      </c>
      <c r="J318" s="28" t="s">
        <v>40</v>
      </c>
      <c r="K318" s="28" t="s">
        <v>0</v>
      </c>
      <c r="L318" s="28" t="s">
        <v>0</v>
      </c>
      <c r="M318" s="28" t="s">
        <v>0</v>
      </c>
      <c r="N318" s="28" t="s">
        <v>0</v>
      </c>
      <c r="O318" s="28" t="s">
        <v>0</v>
      </c>
      <c r="P318" s="28" t="s">
        <v>0</v>
      </c>
      <c r="Q318" s="28" t="s">
        <v>0</v>
      </c>
      <c r="R318" s="28" t="s">
        <v>0</v>
      </c>
      <c r="S318" s="14" t="s">
        <v>1</v>
      </c>
      <c r="T318" s="14" t="s">
        <v>43</v>
      </c>
      <c r="U318" s="7" t="str">
        <f t="shared" si="37"/>
        <v>Propriedade para medir: é.área</v>
      </c>
      <c r="V318" s="7" t="str">
        <f t="shared" si="38"/>
        <v xml:space="preserve">Dado para medir: área ( xsd:double ) </v>
      </c>
      <c r="W318" s="7" t="s">
        <v>87</v>
      </c>
      <c r="X318" s="25" t="s">
        <v>260</v>
      </c>
      <c r="Y318" s="25" t="s">
        <v>0</v>
      </c>
    </row>
    <row r="319" spans="1:25" s="34" customFormat="1" ht="6" customHeight="1" x14ac:dyDescent="0.3">
      <c r="A319" s="4">
        <v>319</v>
      </c>
      <c r="B319" s="13" t="s">
        <v>37</v>
      </c>
      <c r="C319" s="30" t="str">
        <f t="shared" si="35"/>
        <v>p.medir</v>
      </c>
      <c r="D319" s="8" t="str">
        <f t="shared" si="36"/>
        <v>é.área.bruta</v>
      </c>
      <c r="E319" s="12" t="s">
        <v>38</v>
      </c>
      <c r="F319" s="23" t="str">
        <f t="shared" si="47"/>
        <v>d.medir</v>
      </c>
      <c r="G319" s="23" t="s">
        <v>937</v>
      </c>
      <c r="H319" s="29" t="s">
        <v>47</v>
      </c>
      <c r="I319" s="32" t="s">
        <v>0</v>
      </c>
      <c r="J319" s="28" t="s">
        <v>40</v>
      </c>
      <c r="K319" s="28" t="s">
        <v>0</v>
      </c>
      <c r="L319" s="28" t="s">
        <v>0</v>
      </c>
      <c r="M319" s="28" t="s">
        <v>0</v>
      </c>
      <c r="N319" s="28" t="s">
        <v>0</v>
      </c>
      <c r="O319" s="28" t="s">
        <v>0</v>
      </c>
      <c r="P319" s="28" t="s">
        <v>0</v>
      </c>
      <c r="Q319" s="28" t="s">
        <v>0</v>
      </c>
      <c r="R319" s="28" t="s">
        <v>0</v>
      </c>
      <c r="S319" s="14" t="s">
        <v>1</v>
      </c>
      <c r="T319" s="14" t="s">
        <v>43</v>
      </c>
      <c r="U319" s="7" t="str">
        <f t="shared" si="37"/>
        <v>Propriedade para medir: é.área.bruta</v>
      </c>
      <c r="V319" s="7" t="str">
        <f t="shared" si="38"/>
        <v xml:space="preserve">Dado para medir: área.bruta ( xsd:double ) </v>
      </c>
      <c r="W319" s="7" t="s">
        <v>88</v>
      </c>
      <c r="X319" s="25" t="s">
        <v>261</v>
      </c>
      <c r="Y319" s="25" t="s">
        <v>0</v>
      </c>
    </row>
    <row r="320" spans="1:25" s="34" customFormat="1" ht="6" customHeight="1" x14ac:dyDescent="0.3">
      <c r="A320" s="4">
        <v>320</v>
      </c>
      <c r="B320" s="13" t="s">
        <v>37</v>
      </c>
      <c r="C320" s="30" t="str">
        <f t="shared" si="35"/>
        <v>p.medir</v>
      </c>
      <c r="D320" s="8" t="str">
        <f t="shared" si="36"/>
        <v>é.área.útil</v>
      </c>
      <c r="E320" s="12" t="s">
        <v>38</v>
      </c>
      <c r="F320" s="23" t="str">
        <f t="shared" si="47"/>
        <v>d.medir</v>
      </c>
      <c r="G320" s="23" t="s">
        <v>938</v>
      </c>
      <c r="H320" s="29" t="s">
        <v>47</v>
      </c>
      <c r="I320" s="32" t="s">
        <v>0</v>
      </c>
      <c r="J320" s="28" t="s">
        <v>40</v>
      </c>
      <c r="K320" s="28" t="s">
        <v>0</v>
      </c>
      <c r="L320" s="28" t="s">
        <v>0</v>
      </c>
      <c r="M320" s="28" t="s">
        <v>0</v>
      </c>
      <c r="N320" s="28" t="s">
        <v>0</v>
      </c>
      <c r="O320" s="28" t="s">
        <v>0</v>
      </c>
      <c r="P320" s="28" t="s">
        <v>0</v>
      </c>
      <c r="Q320" s="28" t="s">
        <v>0</v>
      </c>
      <c r="R320" s="28" t="s">
        <v>0</v>
      </c>
      <c r="S320" s="14" t="s">
        <v>1</v>
      </c>
      <c r="T320" s="14" t="s">
        <v>43</v>
      </c>
      <c r="U320" s="7" t="str">
        <f t="shared" si="37"/>
        <v>Propriedade para medir: é.área.útil</v>
      </c>
      <c r="V320" s="7" t="str">
        <f t="shared" si="38"/>
        <v xml:space="preserve">Dado para medir: área.útil ( xsd:double ) </v>
      </c>
      <c r="W320" s="7" t="s">
        <v>89</v>
      </c>
      <c r="X320" s="25" t="s">
        <v>279</v>
      </c>
      <c r="Y320" s="25" t="s">
        <v>0</v>
      </c>
    </row>
    <row r="321" spans="1:25" s="34" customFormat="1" ht="6" customHeight="1" x14ac:dyDescent="0.3">
      <c r="A321" s="4">
        <v>321</v>
      </c>
      <c r="B321" s="13" t="s">
        <v>37</v>
      </c>
      <c r="C321" s="30" t="str">
        <f t="shared" si="35"/>
        <v>p.medir</v>
      </c>
      <c r="D321" s="8" t="str">
        <f t="shared" si="36"/>
        <v>é.altura</v>
      </c>
      <c r="E321" s="12" t="s">
        <v>38</v>
      </c>
      <c r="F321" s="23" t="str">
        <f t="shared" si="47"/>
        <v>d.medir</v>
      </c>
      <c r="G321" s="23" t="s">
        <v>939</v>
      </c>
      <c r="H321" s="29" t="s">
        <v>47</v>
      </c>
      <c r="I321" s="32" t="s">
        <v>0</v>
      </c>
      <c r="J321" s="28" t="s">
        <v>0</v>
      </c>
      <c r="K321" s="28" t="s">
        <v>0</v>
      </c>
      <c r="L321" s="28" t="s">
        <v>0</v>
      </c>
      <c r="M321" s="28" t="s">
        <v>0</v>
      </c>
      <c r="N321" s="28" t="s">
        <v>0</v>
      </c>
      <c r="O321" s="28" t="s">
        <v>0</v>
      </c>
      <c r="P321" s="28" t="s">
        <v>0</v>
      </c>
      <c r="Q321" s="28" t="s">
        <v>0</v>
      </c>
      <c r="R321" s="28" t="s">
        <v>0</v>
      </c>
      <c r="S321" s="14" t="s">
        <v>1</v>
      </c>
      <c r="T321" s="14" t="s">
        <v>43</v>
      </c>
      <c r="U321" s="7" t="str">
        <f t="shared" si="37"/>
        <v>Propriedade para medir: é.altura</v>
      </c>
      <c r="V321" s="7" t="str">
        <f t="shared" si="38"/>
        <v xml:space="preserve">Dado para medir: altura ( xsd:double ) </v>
      </c>
      <c r="W321" s="7" t="s">
        <v>119</v>
      </c>
      <c r="X321" s="25" t="s">
        <v>280</v>
      </c>
      <c r="Y321" s="25" t="s">
        <v>0</v>
      </c>
    </row>
    <row r="322" spans="1:25" s="34" customFormat="1" ht="6" customHeight="1" x14ac:dyDescent="0.3">
      <c r="A322" s="4">
        <v>322</v>
      </c>
      <c r="B322" s="13" t="s">
        <v>37</v>
      </c>
      <c r="C322" s="30" t="str">
        <f t="shared" si="35"/>
        <v>p.medir</v>
      </c>
      <c r="D322" s="8" t="str">
        <f t="shared" si="36"/>
        <v>é.comprimento</v>
      </c>
      <c r="E322" s="12" t="s">
        <v>38</v>
      </c>
      <c r="F322" s="23" t="str">
        <f t="shared" si="47"/>
        <v>d.medir</v>
      </c>
      <c r="G322" s="23" t="s">
        <v>940</v>
      </c>
      <c r="H322" s="29" t="s">
        <v>47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 t="shared" si="37"/>
        <v>Propriedade para medir: é.comprimento</v>
      </c>
      <c r="V322" s="7" t="str">
        <f t="shared" si="38"/>
        <v xml:space="preserve">Dado para medir: comprimento ( xsd:double ) </v>
      </c>
      <c r="W322" s="7" t="s">
        <v>120</v>
      </c>
      <c r="X322" s="25" t="s">
        <v>281</v>
      </c>
      <c r="Y322" s="25" t="s">
        <v>0</v>
      </c>
    </row>
    <row r="323" spans="1:25" s="34" customFormat="1" ht="6" customHeight="1" x14ac:dyDescent="0.3">
      <c r="A323" s="4">
        <v>323</v>
      </c>
      <c r="B323" s="13" t="s">
        <v>37</v>
      </c>
      <c r="C323" s="30" t="str">
        <f t="shared" si="35"/>
        <v>p.medir</v>
      </c>
      <c r="D323" s="8" t="str">
        <f t="shared" si="36"/>
        <v>é.largura</v>
      </c>
      <c r="E323" s="12" t="s">
        <v>38</v>
      </c>
      <c r="F323" s="23" t="str">
        <f t="shared" si="47"/>
        <v>d.medir</v>
      </c>
      <c r="G323" s="23" t="s">
        <v>941</v>
      </c>
      <c r="H323" s="29" t="s">
        <v>47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 t="shared" si="37"/>
        <v>Propriedade para medir: é.largura</v>
      </c>
      <c r="V323" s="7" t="str">
        <f t="shared" si="38"/>
        <v xml:space="preserve">Dado para medir: largura ( xsd:double ) </v>
      </c>
      <c r="W323" s="7" t="s">
        <v>121</v>
      </c>
      <c r="X323" s="25" t="s">
        <v>282</v>
      </c>
      <c r="Y323" s="25" t="s">
        <v>0</v>
      </c>
    </row>
    <row r="324" spans="1:25" s="34" customFormat="1" ht="6" customHeight="1" x14ac:dyDescent="0.3">
      <c r="A324" s="4">
        <v>324</v>
      </c>
      <c r="B324" s="13" t="s">
        <v>37</v>
      </c>
      <c r="C324" s="30" t="str">
        <f t="shared" si="35"/>
        <v>p.medir</v>
      </c>
      <c r="D324" s="8" t="str">
        <f t="shared" si="36"/>
        <v>é.profundidade</v>
      </c>
      <c r="E324" s="12" t="s">
        <v>38</v>
      </c>
      <c r="F324" s="23" t="str">
        <f t="shared" si="47"/>
        <v>d.medir</v>
      </c>
      <c r="G324" s="23" t="s">
        <v>942</v>
      </c>
      <c r="H324" s="29" t="s">
        <v>47</v>
      </c>
      <c r="I324" s="32" t="s">
        <v>0</v>
      </c>
      <c r="J324" s="28" t="s">
        <v>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 t="shared" si="37"/>
        <v>Propriedade para medir: é.profundidade</v>
      </c>
      <c r="V324" s="7" t="str">
        <f t="shared" si="38"/>
        <v xml:space="preserve">Dado para medir: profundidade ( xsd:double ) </v>
      </c>
      <c r="W324" s="7" t="s">
        <v>123</v>
      </c>
      <c r="X324" s="25" t="s">
        <v>283</v>
      </c>
      <c r="Y324" s="25" t="s">
        <v>0</v>
      </c>
    </row>
    <row r="325" spans="1:25" s="34" customFormat="1" ht="6" customHeight="1" x14ac:dyDescent="0.3">
      <c r="A325" s="4">
        <v>325</v>
      </c>
      <c r="B325" s="13" t="s">
        <v>37</v>
      </c>
      <c r="C325" s="30" t="str">
        <f t="shared" ref="C325:C398" si="48">SUBSTITUTE(F325,"d.","p.")</f>
        <v>p.medir</v>
      </c>
      <c r="D325" s="8" t="str">
        <f t="shared" ref="D325:D398" si="49">_xlfn.CONCAT("é.",G325)</f>
        <v>é.espessura</v>
      </c>
      <c r="E325" s="12" t="s">
        <v>38</v>
      </c>
      <c r="F325" s="23" t="str">
        <f t="shared" si="47"/>
        <v>d.medir</v>
      </c>
      <c r="G325" s="23" t="s">
        <v>943</v>
      </c>
      <c r="H325" s="29" t="s">
        <v>47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 t="shared" ref="U325:U398" si="50">_xlfn.CONCAT("Propriedade para ",MID(C325,FIND("p.",C325,1)+2,100),": ",D325)</f>
        <v>Propriedade para medir: é.espessura</v>
      </c>
      <c r="V325" s="7" t="str">
        <f t="shared" ref="V325:V398" si="51">_xlfn.CONCAT("Dado para ",MID(F325,FIND("d.",F325,1)+2,100),": ",G325, " ( ",H325, " ) ")</f>
        <v xml:space="preserve">Dado para medir: espessura ( xsd:double ) </v>
      </c>
      <c r="W325" s="7" t="s">
        <v>122</v>
      </c>
      <c r="X325" s="25" t="s">
        <v>284</v>
      </c>
      <c r="Y325" s="25" t="s">
        <v>0</v>
      </c>
    </row>
    <row r="326" spans="1:25" s="34" customFormat="1" ht="6" customHeight="1" x14ac:dyDescent="0.3">
      <c r="A326" s="4">
        <v>326</v>
      </c>
      <c r="B326" s="13" t="s">
        <v>37</v>
      </c>
      <c r="C326" s="30" t="str">
        <f t="shared" si="48"/>
        <v>p.medir</v>
      </c>
      <c r="D326" s="8" t="str">
        <f t="shared" si="49"/>
        <v>é.pédireito</v>
      </c>
      <c r="E326" s="12" t="s">
        <v>38</v>
      </c>
      <c r="F326" s="23" t="str">
        <f t="shared" si="47"/>
        <v>d.medir</v>
      </c>
      <c r="G326" s="23" t="s">
        <v>944</v>
      </c>
      <c r="H326" s="29" t="s">
        <v>47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 t="shared" si="50"/>
        <v>Propriedade para medir: é.pédireito</v>
      </c>
      <c r="V326" s="7" t="str">
        <f t="shared" si="51"/>
        <v xml:space="preserve">Dado para medir: pédireito ( xsd:double ) </v>
      </c>
      <c r="W326" s="7" t="s">
        <v>129</v>
      </c>
      <c r="X326" s="25" t="s">
        <v>285</v>
      </c>
      <c r="Y326" s="25" t="s">
        <v>0</v>
      </c>
    </row>
    <row r="327" spans="1:25" s="34" customFormat="1" ht="6" customHeight="1" x14ac:dyDescent="0.3">
      <c r="A327" s="4">
        <v>327</v>
      </c>
      <c r="B327" s="13" t="s">
        <v>37</v>
      </c>
      <c r="C327" s="30" t="str">
        <f t="shared" si="48"/>
        <v>p.medir</v>
      </c>
      <c r="D327" s="8" t="str">
        <f t="shared" si="49"/>
        <v>é.dn</v>
      </c>
      <c r="E327" s="12" t="s">
        <v>38</v>
      </c>
      <c r="F327" s="23" t="str">
        <f t="shared" si="47"/>
        <v>d.medir</v>
      </c>
      <c r="G327" s="23" t="s">
        <v>945</v>
      </c>
      <c r="H327" s="29" t="s">
        <v>44</v>
      </c>
      <c r="I327" s="32" t="s">
        <v>0</v>
      </c>
      <c r="J327" s="28" t="s">
        <v>40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 t="shared" si="50"/>
        <v>Propriedade para medir: é.dn</v>
      </c>
      <c r="V327" s="7" t="str">
        <f t="shared" si="51"/>
        <v xml:space="preserve">Dado para medir: dn ( xsd:integer ) </v>
      </c>
      <c r="W327" s="7" t="s">
        <v>1645</v>
      </c>
      <c r="X327" s="25" t="s">
        <v>286</v>
      </c>
      <c r="Y327" s="25" t="s">
        <v>0</v>
      </c>
    </row>
    <row r="328" spans="1:25" s="34" customFormat="1" ht="6" customHeight="1" x14ac:dyDescent="0.3">
      <c r="A328" s="4">
        <v>328</v>
      </c>
      <c r="B328" s="13" t="s">
        <v>37</v>
      </c>
      <c r="C328" s="30" t="str">
        <f t="shared" si="48"/>
        <v>p.medir</v>
      </c>
      <c r="D328" s="8" t="str">
        <f t="shared" si="49"/>
        <v>é.diámetro</v>
      </c>
      <c r="E328" s="12" t="s">
        <v>38</v>
      </c>
      <c r="F328" s="23" t="str">
        <f t="shared" si="47"/>
        <v>d.medir</v>
      </c>
      <c r="G328" s="23" t="s">
        <v>946</v>
      </c>
      <c r="H328" s="29" t="s">
        <v>47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 t="shared" si="50"/>
        <v>Propriedade para medir: é.diámetro</v>
      </c>
      <c r="V328" s="7" t="str">
        <f t="shared" si="51"/>
        <v xml:space="preserve">Dado para medir: diámetro ( xsd:double ) </v>
      </c>
      <c r="W328" s="7" t="s">
        <v>124</v>
      </c>
      <c r="X328" s="25" t="s">
        <v>287</v>
      </c>
      <c r="Y328" s="25" t="s">
        <v>0</v>
      </c>
    </row>
    <row r="329" spans="1:25" s="34" customFormat="1" ht="6" customHeight="1" x14ac:dyDescent="0.3">
      <c r="A329" s="4">
        <v>329</v>
      </c>
      <c r="B329" s="13" t="s">
        <v>37</v>
      </c>
      <c r="C329" s="30" t="str">
        <f t="shared" si="48"/>
        <v>p.medir</v>
      </c>
      <c r="D329" s="8" t="str">
        <f t="shared" si="49"/>
        <v>é.diámetro.interno</v>
      </c>
      <c r="E329" s="12" t="s">
        <v>38</v>
      </c>
      <c r="F329" s="23" t="str">
        <f t="shared" si="47"/>
        <v>d.medir</v>
      </c>
      <c r="G329" s="23" t="s">
        <v>947</v>
      </c>
      <c r="H329" s="29" t="s">
        <v>47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 t="shared" si="50"/>
        <v>Propriedade para medir: é.diámetro.interno</v>
      </c>
      <c r="V329" s="7" t="str">
        <f t="shared" si="51"/>
        <v xml:space="preserve">Dado para medir: diámetro.interno ( xsd:double ) </v>
      </c>
      <c r="W329" s="7" t="s">
        <v>125</v>
      </c>
      <c r="X329" s="25" t="s">
        <v>288</v>
      </c>
      <c r="Y329" s="25" t="s">
        <v>0</v>
      </c>
    </row>
    <row r="330" spans="1:25" s="34" customFormat="1" ht="6" customHeight="1" x14ac:dyDescent="0.3">
      <c r="A330" s="4">
        <v>330</v>
      </c>
      <c r="B330" s="13" t="s">
        <v>37</v>
      </c>
      <c r="C330" s="30" t="str">
        <f t="shared" si="48"/>
        <v>p.medir</v>
      </c>
      <c r="D330" s="8" t="str">
        <f t="shared" si="49"/>
        <v>é.diámetro.externo</v>
      </c>
      <c r="E330" s="12" t="s">
        <v>38</v>
      </c>
      <c r="F330" s="23" t="str">
        <f t="shared" si="47"/>
        <v>d.medir</v>
      </c>
      <c r="G330" s="23" t="s">
        <v>948</v>
      </c>
      <c r="H330" s="29" t="s">
        <v>47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 t="shared" si="50"/>
        <v>Propriedade para medir: é.diámetro.externo</v>
      </c>
      <c r="V330" s="7" t="str">
        <f t="shared" si="51"/>
        <v xml:space="preserve">Dado para medir: diámetro.externo ( xsd:double ) </v>
      </c>
      <c r="W330" s="7" t="s">
        <v>126</v>
      </c>
      <c r="X330" s="25" t="s">
        <v>289</v>
      </c>
      <c r="Y330" s="25" t="s">
        <v>0</v>
      </c>
    </row>
    <row r="331" spans="1:25" s="34" customFormat="1" ht="6" customHeight="1" x14ac:dyDescent="0.3">
      <c r="A331" s="4">
        <v>331</v>
      </c>
      <c r="B331" s="13" t="s">
        <v>37</v>
      </c>
      <c r="C331" s="30" t="str">
        <f t="shared" si="48"/>
        <v>p.medir</v>
      </c>
      <c r="D331" s="8" t="str">
        <f t="shared" si="49"/>
        <v>é.raio</v>
      </c>
      <c r="E331" s="12" t="s">
        <v>38</v>
      </c>
      <c r="F331" s="23" t="str">
        <f t="shared" si="47"/>
        <v>d.medir</v>
      </c>
      <c r="G331" s="23" t="s">
        <v>949</v>
      </c>
      <c r="H331" s="29" t="s">
        <v>47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 t="shared" si="50"/>
        <v>Propriedade para medir: é.raio</v>
      </c>
      <c r="V331" s="7" t="str">
        <f t="shared" si="51"/>
        <v xml:space="preserve">Dado para medir: raio ( xsd:double ) </v>
      </c>
      <c r="W331" s="7" t="s">
        <v>90</v>
      </c>
      <c r="X331" s="25" t="s">
        <v>290</v>
      </c>
      <c r="Y331" s="25" t="s">
        <v>0</v>
      </c>
    </row>
    <row r="332" spans="1:25" s="34" customFormat="1" ht="6" customHeight="1" x14ac:dyDescent="0.3">
      <c r="A332" s="4">
        <v>332</v>
      </c>
      <c r="B332" s="13" t="s">
        <v>37</v>
      </c>
      <c r="C332" s="30" t="str">
        <f t="shared" si="48"/>
        <v>p.medir</v>
      </c>
      <c r="D332" s="8" t="str">
        <f t="shared" si="49"/>
        <v>é.cota</v>
      </c>
      <c r="E332" s="12" t="s">
        <v>38</v>
      </c>
      <c r="F332" s="23" t="str">
        <f t="shared" si="47"/>
        <v>d.medir</v>
      </c>
      <c r="G332" s="23" t="s">
        <v>950</v>
      </c>
      <c r="H332" s="29" t="s">
        <v>47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 t="shared" si="50"/>
        <v>Propriedade para medir: é.cota</v>
      </c>
      <c r="V332" s="7" t="str">
        <f t="shared" si="51"/>
        <v xml:space="preserve">Dado para medir: cota ( xsd:double ) </v>
      </c>
      <c r="W332" s="7" t="s">
        <v>91</v>
      </c>
      <c r="X332" s="25" t="s">
        <v>291</v>
      </c>
      <c r="Y332" s="25" t="s">
        <v>0</v>
      </c>
    </row>
    <row r="333" spans="1:25" s="34" customFormat="1" ht="6" customHeight="1" x14ac:dyDescent="0.3">
      <c r="A333" s="4">
        <v>333</v>
      </c>
      <c r="B333" s="13" t="s">
        <v>37</v>
      </c>
      <c r="C333" s="30" t="str">
        <f t="shared" si="48"/>
        <v>p.medir</v>
      </c>
      <c r="D333" s="8" t="str">
        <f t="shared" si="49"/>
        <v>é.máxima</v>
      </c>
      <c r="E333" s="12" t="s">
        <v>38</v>
      </c>
      <c r="F333" s="23" t="str">
        <f t="shared" si="47"/>
        <v>d.medir</v>
      </c>
      <c r="G333" s="23" t="s">
        <v>951</v>
      </c>
      <c r="H333" s="29" t="s">
        <v>53</v>
      </c>
      <c r="I333" s="32" t="s">
        <v>0</v>
      </c>
      <c r="J333" s="28" t="s">
        <v>0</v>
      </c>
      <c r="K333" s="28" t="s">
        <v>0</v>
      </c>
      <c r="L333" s="28" t="s">
        <v>0</v>
      </c>
      <c r="M333" s="28" t="s">
        <v>0</v>
      </c>
      <c r="N333" s="28" t="s">
        <v>0</v>
      </c>
      <c r="O333" s="28" t="s">
        <v>0</v>
      </c>
      <c r="P333" s="28" t="s">
        <v>0</v>
      </c>
      <c r="Q333" s="28" t="s">
        <v>0</v>
      </c>
      <c r="R333" s="28" t="s">
        <v>0</v>
      </c>
      <c r="S333" s="14" t="s">
        <v>1</v>
      </c>
      <c r="T333" s="14" t="s">
        <v>43</v>
      </c>
      <c r="U333" s="7" t="str">
        <f t="shared" si="50"/>
        <v>Propriedade para medir: é.máxima</v>
      </c>
      <c r="V333" s="7" t="str">
        <f t="shared" si="51"/>
        <v xml:space="preserve">Dado para medir: máxima ( xsd:boolean ) </v>
      </c>
      <c r="W333" s="7" t="s">
        <v>262</v>
      </c>
      <c r="X333" s="25" t="s">
        <v>292</v>
      </c>
      <c r="Y333" s="25" t="s">
        <v>0</v>
      </c>
    </row>
    <row r="334" spans="1:25" s="34" customFormat="1" ht="6" customHeight="1" x14ac:dyDescent="0.3">
      <c r="A334" s="4">
        <v>334</v>
      </c>
      <c r="B334" s="13" t="s">
        <v>37</v>
      </c>
      <c r="C334" s="30" t="str">
        <f t="shared" si="48"/>
        <v>p.medir</v>
      </c>
      <c r="D334" s="8" t="str">
        <f t="shared" si="49"/>
        <v>é.média</v>
      </c>
      <c r="E334" s="12" t="s">
        <v>38</v>
      </c>
      <c r="F334" s="23" t="str">
        <f t="shared" si="47"/>
        <v>d.medir</v>
      </c>
      <c r="G334" s="23" t="s">
        <v>952</v>
      </c>
      <c r="H334" s="29" t="s">
        <v>53</v>
      </c>
      <c r="I334" s="32" t="s">
        <v>0</v>
      </c>
      <c r="J334" s="28" t="s">
        <v>0</v>
      </c>
      <c r="K334" s="28" t="s">
        <v>0</v>
      </c>
      <c r="L334" s="28" t="s">
        <v>0</v>
      </c>
      <c r="M334" s="28" t="s">
        <v>0</v>
      </c>
      <c r="N334" s="28" t="s">
        <v>0</v>
      </c>
      <c r="O334" s="28" t="s">
        <v>0</v>
      </c>
      <c r="P334" s="28" t="s">
        <v>0</v>
      </c>
      <c r="Q334" s="28" t="s">
        <v>0</v>
      </c>
      <c r="R334" s="28" t="s">
        <v>0</v>
      </c>
      <c r="S334" s="14" t="s">
        <v>1</v>
      </c>
      <c r="T334" s="14" t="s">
        <v>43</v>
      </c>
      <c r="U334" s="7" t="str">
        <f t="shared" si="50"/>
        <v>Propriedade para medir: é.média</v>
      </c>
      <c r="V334" s="7" t="str">
        <f t="shared" si="51"/>
        <v xml:space="preserve">Dado para medir: média ( xsd:boolean ) </v>
      </c>
      <c r="W334" s="7" t="s">
        <v>263</v>
      </c>
      <c r="X334" s="25" t="s">
        <v>293</v>
      </c>
      <c r="Y334" s="25" t="s">
        <v>0</v>
      </c>
    </row>
    <row r="335" spans="1:25" s="34" customFormat="1" ht="6" customHeight="1" x14ac:dyDescent="0.3">
      <c r="A335" s="4">
        <v>335</v>
      </c>
      <c r="B335" s="13" t="s">
        <v>37</v>
      </c>
      <c r="C335" s="30" t="str">
        <f t="shared" si="48"/>
        <v>p.medir</v>
      </c>
      <c r="D335" s="8" t="str">
        <f t="shared" si="49"/>
        <v>é.mínima</v>
      </c>
      <c r="E335" s="12" t="s">
        <v>38</v>
      </c>
      <c r="F335" s="23" t="str">
        <f t="shared" si="47"/>
        <v>d.medir</v>
      </c>
      <c r="G335" s="23" t="s">
        <v>953</v>
      </c>
      <c r="H335" s="29" t="s">
        <v>53</v>
      </c>
      <c r="I335" s="32" t="s">
        <v>0</v>
      </c>
      <c r="J335" s="28" t="s">
        <v>0</v>
      </c>
      <c r="K335" s="28" t="s">
        <v>0</v>
      </c>
      <c r="L335" s="28" t="s">
        <v>0</v>
      </c>
      <c r="M335" s="28" t="s">
        <v>0</v>
      </c>
      <c r="N335" s="28" t="s">
        <v>0</v>
      </c>
      <c r="O335" s="28" t="s">
        <v>0</v>
      </c>
      <c r="P335" s="28" t="s">
        <v>0</v>
      </c>
      <c r="Q335" s="28" t="s">
        <v>0</v>
      </c>
      <c r="R335" s="28" t="s">
        <v>0</v>
      </c>
      <c r="S335" s="14" t="s">
        <v>1</v>
      </c>
      <c r="T335" s="14" t="s">
        <v>43</v>
      </c>
      <c r="U335" s="7" t="str">
        <f t="shared" si="50"/>
        <v>Propriedade para medir: é.mínima</v>
      </c>
      <c r="V335" s="7" t="str">
        <f t="shared" si="51"/>
        <v xml:space="preserve">Dado para medir: mínima ( xsd:boolean ) </v>
      </c>
      <c r="W335" s="7" t="s">
        <v>264</v>
      </c>
      <c r="X335" s="25" t="s">
        <v>294</v>
      </c>
      <c r="Y335" s="25" t="s">
        <v>0</v>
      </c>
    </row>
    <row r="336" spans="1:25" s="34" customFormat="1" ht="6" customHeight="1" x14ac:dyDescent="0.3">
      <c r="A336" s="4">
        <v>336</v>
      </c>
      <c r="B336" s="13" t="s">
        <v>37</v>
      </c>
      <c r="C336" s="30" t="str">
        <f t="shared" si="48"/>
        <v>p.medir</v>
      </c>
      <c r="D336" s="8" t="str">
        <f t="shared" si="49"/>
        <v>é.espelho</v>
      </c>
      <c r="E336" s="12" t="s">
        <v>38</v>
      </c>
      <c r="F336" s="23" t="str">
        <f t="shared" si="47"/>
        <v>d.medir</v>
      </c>
      <c r="G336" s="23" t="s">
        <v>954</v>
      </c>
      <c r="H336" s="29" t="s">
        <v>47</v>
      </c>
      <c r="I336" s="32" t="s">
        <v>0</v>
      </c>
      <c r="J336" s="28" t="s">
        <v>0</v>
      </c>
      <c r="K336" s="28" t="s">
        <v>0</v>
      </c>
      <c r="L336" s="28" t="s">
        <v>0</v>
      </c>
      <c r="M336" s="28" t="s">
        <v>0</v>
      </c>
      <c r="N336" s="28" t="s">
        <v>0</v>
      </c>
      <c r="O336" s="28" t="s">
        <v>0</v>
      </c>
      <c r="P336" s="28" t="s">
        <v>0</v>
      </c>
      <c r="Q336" s="28" t="s">
        <v>0</v>
      </c>
      <c r="R336" s="28" t="s">
        <v>0</v>
      </c>
      <c r="S336" s="14" t="s">
        <v>1</v>
      </c>
      <c r="T336" s="14" t="s">
        <v>43</v>
      </c>
      <c r="U336" s="7" t="str">
        <f t="shared" si="50"/>
        <v>Propriedade para medir: é.espelho</v>
      </c>
      <c r="V336" s="7" t="str">
        <f t="shared" si="51"/>
        <v xml:space="preserve">Dado para medir: espelho ( xsd:double ) </v>
      </c>
      <c r="W336" s="7" t="s">
        <v>155</v>
      </c>
      <c r="X336" s="25" t="s">
        <v>295</v>
      </c>
      <c r="Y336" s="25" t="s">
        <v>0</v>
      </c>
    </row>
    <row r="337" spans="1:25" s="34" customFormat="1" ht="6" customHeight="1" x14ac:dyDescent="0.3">
      <c r="A337" s="4">
        <v>337</v>
      </c>
      <c r="B337" s="13" t="s">
        <v>37</v>
      </c>
      <c r="C337" s="30" t="str">
        <f t="shared" si="48"/>
        <v>p.medir</v>
      </c>
      <c r="D337" s="8" t="str">
        <f t="shared" si="49"/>
        <v>é.degrau</v>
      </c>
      <c r="E337" s="12" t="s">
        <v>38</v>
      </c>
      <c r="F337" s="23" t="str">
        <f t="shared" si="47"/>
        <v>d.medir</v>
      </c>
      <c r="G337" s="23" t="s">
        <v>955</v>
      </c>
      <c r="H337" s="29" t="s">
        <v>47</v>
      </c>
      <c r="I337" s="32" t="s">
        <v>0</v>
      </c>
      <c r="J337" s="28" t="s">
        <v>0</v>
      </c>
      <c r="K337" s="28" t="s">
        <v>0</v>
      </c>
      <c r="L337" s="28" t="s">
        <v>0</v>
      </c>
      <c r="M337" s="28" t="s">
        <v>0</v>
      </c>
      <c r="N337" s="28" t="s">
        <v>0</v>
      </c>
      <c r="O337" s="28" t="s">
        <v>0</v>
      </c>
      <c r="P337" s="28" t="s">
        <v>0</v>
      </c>
      <c r="Q337" s="28" t="s">
        <v>0</v>
      </c>
      <c r="R337" s="28" t="s">
        <v>0</v>
      </c>
      <c r="S337" s="14" t="s">
        <v>1</v>
      </c>
      <c r="T337" s="14" t="s">
        <v>43</v>
      </c>
      <c r="U337" s="7" t="str">
        <f t="shared" si="50"/>
        <v>Propriedade para medir: é.degrau</v>
      </c>
      <c r="V337" s="7" t="str">
        <f t="shared" si="51"/>
        <v xml:space="preserve">Dado para medir: degrau ( xsd:double ) </v>
      </c>
      <c r="W337" s="7" t="s">
        <v>154</v>
      </c>
      <c r="X337" s="25" t="s">
        <v>296</v>
      </c>
      <c r="Y337" s="25" t="s">
        <v>0</v>
      </c>
    </row>
    <row r="338" spans="1:25" s="34" customFormat="1" ht="6" customHeight="1" x14ac:dyDescent="0.3">
      <c r="A338" s="4">
        <v>338</v>
      </c>
      <c r="B338" s="13" t="s">
        <v>37</v>
      </c>
      <c r="C338" s="30" t="str">
        <f t="shared" si="48"/>
        <v>p.medir</v>
      </c>
      <c r="D338" s="8" t="str">
        <f t="shared" si="49"/>
        <v>é.quantidade</v>
      </c>
      <c r="E338" s="12" t="s">
        <v>38</v>
      </c>
      <c r="F338" s="23" t="str">
        <f t="shared" si="47"/>
        <v>d.medir</v>
      </c>
      <c r="G338" s="23" t="s">
        <v>956</v>
      </c>
      <c r="H338" s="29" t="s">
        <v>44</v>
      </c>
      <c r="I338" s="32" t="s">
        <v>0</v>
      </c>
      <c r="J338" s="28" t="s">
        <v>0</v>
      </c>
      <c r="K338" s="28" t="s">
        <v>0</v>
      </c>
      <c r="L338" s="28" t="s">
        <v>0</v>
      </c>
      <c r="M338" s="28" t="s">
        <v>0</v>
      </c>
      <c r="N338" s="28" t="s">
        <v>0</v>
      </c>
      <c r="O338" s="28" t="s">
        <v>0</v>
      </c>
      <c r="P338" s="28" t="s">
        <v>0</v>
      </c>
      <c r="Q338" s="28" t="s">
        <v>0</v>
      </c>
      <c r="R338" s="28" t="s">
        <v>0</v>
      </c>
      <c r="S338" s="14" t="s">
        <v>1</v>
      </c>
      <c r="T338" s="14" t="s">
        <v>43</v>
      </c>
      <c r="U338" s="7" t="str">
        <f t="shared" si="50"/>
        <v>Propriedade para medir: é.quantidade</v>
      </c>
      <c r="V338" s="7" t="str">
        <f t="shared" si="51"/>
        <v xml:space="preserve">Dado para medir: quantidade ( xsd:integer ) </v>
      </c>
      <c r="W338" s="7" t="s">
        <v>297</v>
      </c>
      <c r="X338" s="25" t="s">
        <v>307</v>
      </c>
      <c r="Y338" s="25" t="s">
        <v>0</v>
      </c>
    </row>
    <row r="339" spans="1:25" s="34" customFormat="1" ht="6" customHeight="1" x14ac:dyDescent="0.3">
      <c r="A339" s="4">
        <v>339</v>
      </c>
      <c r="B339" s="13" t="s">
        <v>37</v>
      </c>
      <c r="C339" s="33" t="str">
        <f t="shared" si="48"/>
        <v>p.modular</v>
      </c>
      <c r="D339" s="8" t="str">
        <f t="shared" si="49"/>
        <v>é.modulado</v>
      </c>
      <c r="E339" s="12" t="s">
        <v>38</v>
      </c>
      <c r="F339" s="21" t="s">
        <v>1105</v>
      </c>
      <c r="G339" s="23" t="s">
        <v>957</v>
      </c>
      <c r="H339" s="29" t="s">
        <v>53</v>
      </c>
      <c r="I339" s="32" t="s">
        <v>0</v>
      </c>
      <c r="J339" s="28" t="s">
        <v>0</v>
      </c>
      <c r="K339" s="28" t="s">
        <v>0</v>
      </c>
      <c r="L339" s="28" t="s">
        <v>0</v>
      </c>
      <c r="M339" s="28" t="s">
        <v>0</v>
      </c>
      <c r="N339" s="28" t="s">
        <v>0</v>
      </c>
      <c r="O339" s="28" t="s">
        <v>0</v>
      </c>
      <c r="P339" s="28" t="s">
        <v>0</v>
      </c>
      <c r="Q339" s="28" t="s">
        <v>0</v>
      </c>
      <c r="R339" s="28" t="s">
        <v>0</v>
      </c>
      <c r="S339" s="14" t="s">
        <v>1</v>
      </c>
      <c r="T339" s="14" t="s">
        <v>43</v>
      </c>
      <c r="U339" s="7" t="str">
        <f t="shared" si="50"/>
        <v>Propriedade para modular: é.modulado</v>
      </c>
      <c r="V339" s="7" t="str">
        <f t="shared" si="51"/>
        <v xml:space="preserve">Dado para modular: modulado ( xsd:boolean ) </v>
      </c>
      <c r="W339" s="7" t="s">
        <v>159</v>
      </c>
      <c r="X339" s="25" t="s">
        <v>1201</v>
      </c>
      <c r="Y339" s="25" t="s">
        <v>0</v>
      </c>
    </row>
    <row r="340" spans="1:25" s="34" customFormat="1" ht="6" customHeight="1" x14ac:dyDescent="0.3">
      <c r="A340" s="4">
        <v>340</v>
      </c>
      <c r="B340" s="13" t="s">
        <v>37</v>
      </c>
      <c r="C340" s="30" t="str">
        <f t="shared" si="48"/>
        <v>p.modular</v>
      </c>
      <c r="D340" s="8" t="str">
        <f t="shared" si="49"/>
        <v>é.módulo.a</v>
      </c>
      <c r="E340" s="12" t="s">
        <v>38</v>
      </c>
      <c r="F340" s="23" t="str">
        <f>F339</f>
        <v>d.modular</v>
      </c>
      <c r="G340" s="23" t="s">
        <v>958</v>
      </c>
      <c r="H340" s="29" t="s">
        <v>44</v>
      </c>
      <c r="I340" s="32" t="s">
        <v>0</v>
      </c>
      <c r="J340" s="28" t="s">
        <v>0</v>
      </c>
      <c r="K340" s="28" t="s">
        <v>0</v>
      </c>
      <c r="L340" s="28" t="s">
        <v>0</v>
      </c>
      <c r="M340" s="28" t="s">
        <v>0</v>
      </c>
      <c r="N340" s="28" t="s">
        <v>0</v>
      </c>
      <c r="O340" s="28" t="s">
        <v>0</v>
      </c>
      <c r="P340" s="28" t="s">
        <v>0</v>
      </c>
      <c r="Q340" s="28" t="s">
        <v>0</v>
      </c>
      <c r="R340" s="28" t="s">
        <v>0</v>
      </c>
      <c r="S340" s="14" t="s">
        <v>1</v>
      </c>
      <c r="T340" s="14" t="s">
        <v>43</v>
      </c>
      <c r="U340" s="7" t="str">
        <f t="shared" si="50"/>
        <v>Propriedade para modular: é.módulo.a</v>
      </c>
      <c r="V340" s="7" t="str">
        <f t="shared" si="51"/>
        <v xml:space="preserve">Dado para modular: módulo.a ( xsd:integer ) </v>
      </c>
      <c r="W340" s="7" t="s">
        <v>156</v>
      </c>
      <c r="X340" s="25" t="s">
        <v>1202</v>
      </c>
      <c r="Y340" s="25" t="s">
        <v>0</v>
      </c>
    </row>
    <row r="341" spans="1:25" s="34" customFormat="1" ht="6" customHeight="1" x14ac:dyDescent="0.3">
      <c r="A341" s="4">
        <v>341</v>
      </c>
      <c r="B341" s="13" t="s">
        <v>37</v>
      </c>
      <c r="C341" s="30" t="str">
        <f t="shared" si="48"/>
        <v>p.modular</v>
      </c>
      <c r="D341" s="8" t="str">
        <f t="shared" si="49"/>
        <v>é.módulo.b</v>
      </c>
      <c r="E341" s="12" t="s">
        <v>38</v>
      </c>
      <c r="F341" s="23" t="str">
        <f>F340</f>
        <v>d.modular</v>
      </c>
      <c r="G341" s="23" t="s">
        <v>959</v>
      </c>
      <c r="H341" s="29" t="s">
        <v>44</v>
      </c>
      <c r="I341" s="32" t="s">
        <v>0</v>
      </c>
      <c r="J341" s="28" t="s">
        <v>0</v>
      </c>
      <c r="K341" s="28" t="s">
        <v>0</v>
      </c>
      <c r="L341" s="28" t="s">
        <v>0</v>
      </c>
      <c r="M341" s="28" t="s">
        <v>0</v>
      </c>
      <c r="N341" s="28" t="s">
        <v>0</v>
      </c>
      <c r="O341" s="28" t="s">
        <v>0</v>
      </c>
      <c r="P341" s="28" t="s">
        <v>0</v>
      </c>
      <c r="Q341" s="28" t="s">
        <v>0</v>
      </c>
      <c r="R341" s="28" t="s">
        <v>0</v>
      </c>
      <c r="S341" s="14" t="s">
        <v>1</v>
      </c>
      <c r="T341" s="14" t="s">
        <v>43</v>
      </c>
      <c r="U341" s="7" t="str">
        <f t="shared" si="50"/>
        <v>Propriedade para modular: é.módulo.b</v>
      </c>
      <c r="V341" s="7" t="str">
        <f t="shared" si="51"/>
        <v xml:space="preserve">Dado para modular: módulo.b ( xsd:integer ) </v>
      </c>
      <c r="W341" s="7" t="s">
        <v>157</v>
      </c>
      <c r="X341" s="25" t="s">
        <v>1203</v>
      </c>
      <c r="Y341" s="25" t="s">
        <v>0</v>
      </c>
    </row>
    <row r="342" spans="1:25" s="34" customFormat="1" ht="6" customHeight="1" x14ac:dyDescent="0.3">
      <c r="A342" s="4">
        <v>342</v>
      </c>
      <c r="B342" s="13" t="s">
        <v>37</v>
      </c>
      <c r="C342" s="30" t="str">
        <f t="shared" ref="C342" si="52">SUBSTITUTE(F342,"d.","p.")</f>
        <v>p.modular</v>
      </c>
      <c r="D342" s="8" t="str">
        <f t="shared" ref="D342" si="53">_xlfn.CONCAT("é.",G342)</f>
        <v>é.módulo.c</v>
      </c>
      <c r="E342" s="12" t="s">
        <v>38</v>
      </c>
      <c r="F342" s="23" t="str">
        <f>F340</f>
        <v>d.modular</v>
      </c>
      <c r="G342" s="23" t="s">
        <v>960</v>
      </c>
      <c r="H342" s="29" t="s">
        <v>44</v>
      </c>
      <c r="I342" s="32" t="s">
        <v>0</v>
      </c>
      <c r="J342" s="28" t="s">
        <v>0</v>
      </c>
      <c r="K342" s="28" t="s">
        <v>0</v>
      </c>
      <c r="L342" s="28" t="s">
        <v>0</v>
      </c>
      <c r="M342" s="28" t="s">
        <v>0</v>
      </c>
      <c r="N342" s="28" t="s">
        <v>0</v>
      </c>
      <c r="O342" s="28" t="s">
        <v>0</v>
      </c>
      <c r="P342" s="28" t="s">
        <v>0</v>
      </c>
      <c r="Q342" s="28" t="s">
        <v>0</v>
      </c>
      <c r="R342" s="28" t="s">
        <v>0</v>
      </c>
      <c r="S342" s="14" t="s">
        <v>1</v>
      </c>
      <c r="T342" s="14" t="s">
        <v>43</v>
      </c>
      <c r="U342" s="7" t="str">
        <f t="shared" ref="U342" si="54">_xlfn.CONCAT("Propriedade para ",MID(C342,FIND("p.",C342,1)+2,100),": ",D342)</f>
        <v>Propriedade para modular: é.módulo.c</v>
      </c>
      <c r="V342" s="7" t="str">
        <f t="shared" ref="V342" si="55">_xlfn.CONCAT("Dado para ",MID(F342,FIND("d.",F342,1)+2,100),": ",G342, " ( ",H342, " ) ")</f>
        <v xml:space="preserve">Dado para modular: módulo.c ( xsd:integer ) </v>
      </c>
      <c r="W342" s="7" t="s">
        <v>158</v>
      </c>
      <c r="X342" s="25" t="s">
        <v>1204</v>
      </c>
      <c r="Y342" s="25" t="s">
        <v>0</v>
      </c>
    </row>
    <row r="343" spans="1:25" s="34" customFormat="1" ht="6" customHeight="1" x14ac:dyDescent="0.3">
      <c r="A343" s="4">
        <v>343</v>
      </c>
      <c r="B343" s="13" t="s">
        <v>37</v>
      </c>
      <c r="C343" s="30" t="str">
        <f t="shared" si="48"/>
        <v>p.modular</v>
      </c>
      <c r="D343" s="8" t="str">
        <f t="shared" si="49"/>
        <v>é.proporção</v>
      </c>
      <c r="E343" s="12" t="s">
        <v>38</v>
      </c>
      <c r="F343" s="23" t="str">
        <f>F341</f>
        <v>d.modular</v>
      </c>
      <c r="G343" s="23" t="s">
        <v>1639</v>
      </c>
      <c r="H343" s="29" t="s">
        <v>47</v>
      </c>
      <c r="I343" s="32" t="s">
        <v>0</v>
      </c>
      <c r="J343" s="28" t="s">
        <v>0</v>
      </c>
      <c r="K343" s="28" t="s">
        <v>0</v>
      </c>
      <c r="L343" s="28" t="s">
        <v>0</v>
      </c>
      <c r="M343" s="28" t="s">
        <v>0</v>
      </c>
      <c r="N343" s="28" t="s">
        <v>0</v>
      </c>
      <c r="O343" s="28" t="s">
        <v>0</v>
      </c>
      <c r="P343" s="28" t="s">
        <v>0</v>
      </c>
      <c r="Q343" s="28" t="s">
        <v>0</v>
      </c>
      <c r="R343" s="28" t="s">
        <v>0</v>
      </c>
      <c r="S343" s="14" t="s">
        <v>1</v>
      </c>
      <c r="T343" s="14" t="s">
        <v>43</v>
      </c>
      <c r="U343" s="7" t="str">
        <f t="shared" si="50"/>
        <v>Propriedade para modular: é.proporção</v>
      </c>
      <c r="V343" s="7" t="str">
        <f t="shared" si="51"/>
        <v xml:space="preserve">Dado para modular: proporção ( xsd:double ) </v>
      </c>
      <c r="W343" s="7" t="s">
        <v>1640</v>
      </c>
      <c r="X343" s="25" t="s">
        <v>1641</v>
      </c>
      <c r="Y343" s="25" t="s">
        <v>0</v>
      </c>
    </row>
    <row r="344" spans="1:25" s="34" customFormat="1" ht="6" customHeight="1" x14ac:dyDescent="0.3">
      <c r="A344" s="4">
        <v>344</v>
      </c>
      <c r="B344" s="13" t="s">
        <v>37</v>
      </c>
      <c r="C344" s="33" t="str">
        <f t="shared" si="48"/>
        <v>p.normatizar</v>
      </c>
      <c r="D344" s="8" t="str">
        <f t="shared" si="49"/>
        <v>é.norma</v>
      </c>
      <c r="E344" s="12" t="s">
        <v>38</v>
      </c>
      <c r="F344" s="21" t="s">
        <v>1106</v>
      </c>
      <c r="G344" s="23" t="s">
        <v>961</v>
      </c>
      <c r="H344" s="29" t="s">
        <v>39</v>
      </c>
      <c r="I344" s="32" t="s">
        <v>0</v>
      </c>
      <c r="J344" s="28" t="s">
        <v>0</v>
      </c>
      <c r="K344" s="28" t="s">
        <v>0</v>
      </c>
      <c r="L344" s="28" t="s">
        <v>0</v>
      </c>
      <c r="M344" s="28" t="s">
        <v>0</v>
      </c>
      <c r="N344" s="28" t="s">
        <v>0</v>
      </c>
      <c r="O344" s="28" t="s">
        <v>0</v>
      </c>
      <c r="P344" s="28" t="s">
        <v>0</v>
      </c>
      <c r="Q344" s="28" t="s">
        <v>0</v>
      </c>
      <c r="R344" s="28" t="s">
        <v>0</v>
      </c>
      <c r="S344" s="14" t="s">
        <v>1</v>
      </c>
      <c r="T344" s="14" t="s">
        <v>43</v>
      </c>
      <c r="U344" s="7" t="str">
        <f t="shared" si="50"/>
        <v>Propriedade para normatizar: é.norma</v>
      </c>
      <c r="V344" s="7" t="str">
        <f t="shared" si="51"/>
        <v xml:space="preserve">Dado para normatizar: norma ( xsd:string ) </v>
      </c>
      <c r="W344" s="7" t="s">
        <v>117</v>
      </c>
      <c r="X344" s="25" t="s">
        <v>303</v>
      </c>
      <c r="Y344" s="25" t="s">
        <v>0</v>
      </c>
    </row>
    <row r="345" spans="1:25" s="34" customFormat="1" ht="6" customHeight="1" x14ac:dyDescent="0.3">
      <c r="A345" s="4">
        <v>345</v>
      </c>
      <c r="B345" s="13" t="s">
        <v>37</v>
      </c>
      <c r="C345" s="30" t="str">
        <f t="shared" si="48"/>
        <v>p.normatizar</v>
      </c>
      <c r="D345" s="8" t="str">
        <f t="shared" si="49"/>
        <v>é.parte</v>
      </c>
      <c r="E345" s="12" t="s">
        <v>38</v>
      </c>
      <c r="F345" s="23" t="str">
        <f>F344</f>
        <v>d.normatizar</v>
      </c>
      <c r="G345" s="23" t="s">
        <v>962</v>
      </c>
      <c r="H345" s="29" t="s">
        <v>39</v>
      </c>
      <c r="I345" s="32" t="s">
        <v>0</v>
      </c>
      <c r="J345" s="28" t="s">
        <v>0</v>
      </c>
      <c r="K345" s="28" t="s">
        <v>0</v>
      </c>
      <c r="L345" s="28" t="s">
        <v>0</v>
      </c>
      <c r="M345" s="28" t="s">
        <v>0</v>
      </c>
      <c r="N345" s="28" t="s">
        <v>0</v>
      </c>
      <c r="O345" s="28" t="s">
        <v>0</v>
      </c>
      <c r="P345" s="28" t="s">
        <v>0</v>
      </c>
      <c r="Q345" s="28" t="s">
        <v>0</v>
      </c>
      <c r="R345" s="28" t="s">
        <v>0</v>
      </c>
      <c r="S345" s="14" t="s">
        <v>1</v>
      </c>
      <c r="T345" s="14" t="s">
        <v>43</v>
      </c>
      <c r="U345" s="7" t="str">
        <f t="shared" si="50"/>
        <v>Propriedade para normatizar: é.parte</v>
      </c>
      <c r="V345" s="7" t="str">
        <f t="shared" si="51"/>
        <v xml:space="preserve">Dado para normatizar: parte ( xsd:string ) </v>
      </c>
      <c r="W345" s="7" t="s">
        <v>115</v>
      </c>
      <c r="X345" s="25" t="s">
        <v>304</v>
      </c>
      <c r="Y345" s="25" t="s">
        <v>0</v>
      </c>
    </row>
    <row r="346" spans="1:25" s="34" customFormat="1" ht="6" customHeight="1" x14ac:dyDescent="0.3">
      <c r="A346" s="4">
        <v>346</v>
      </c>
      <c r="B346" s="13" t="s">
        <v>37</v>
      </c>
      <c r="C346" s="30" t="str">
        <f t="shared" si="48"/>
        <v>p.normatizar</v>
      </c>
      <c r="D346" s="8" t="str">
        <f t="shared" si="49"/>
        <v>é.escopo</v>
      </c>
      <c r="E346" s="12" t="s">
        <v>38</v>
      </c>
      <c r="F346" s="23" t="str">
        <f>F345</f>
        <v>d.normatizar</v>
      </c>
      <c r="G346" s="23" t="s">
        <v>963</v>
      </c>
      <c r="H346" s="29" t="s">
        <v>39</v>
      </c>
      <c r="I346" s="32" t="s">
        <v>0</v>
      </c>
      <c r="J346" s="28" t="s">
        <v>0</v>
      </c>
      <c r="K346" s="28" t="s">
        <v>0</v>
      </c>
      <c r="L346" s="28" t="s">
        <v>0</v>
      </c>
      <c r="M346" s="28" t="s">
        <v>0</v>
      </c>
      <c r="N346" s="28" t="s">
        <v>0</v>
      </c>
      <c r="O346" s="28" t="s">
        <v>0</v>
      </c>
      <c r="P346" s="28" t="s">
        <v>0</v>
      </c>
      <c r="Q346" s="28" t="s">
        <v>0</v>
      </c>
      <c r="R346" s="28" t="s">
        <v>0</v>
      </c>
      <c r="S346" s="14" t="s">
        <v>1</v>
      </c>
      <c r="T346" s="14" t="s">
        <v>43</v>
      </c>
      <c r="U346" s="7" t="str">
        <f t="shared" si="50"/>
        <v>Propriedade para normatizar: é.escopo</v>
      </c>
      <c r="V346" s="7" t="str">
        <f t="shared" si="51"/>
        <v xml:space="preserve">Dado para normatizar: escopo ( xsd:string ) </v>
      </c>
      <c r="W346" s="7" t="s">
        <v>116</v>
      </c>
      <c r="X346" s="25" t="s">
        <v>305</v>
      </c>
      <c r="Y346" s="25" t="s">
        <v>0</v>
      </c>
    </row>
    <row r="347" spans="1:25" s="34" customFormat="1" ht="6" customHeight="1" x14ac:dyDescent="0.3">
      <c r="A347" s="4">
        <v>347</v>
      </c>
      <c r="B347" s="13" t="s">
        <v>37</v>
      </c>
      <c r="C347" s="30" t="str">
        <f t="shared" si="48"/>
        <v>p.normatizar</v>
      </c>
      <c r="D347" s="8" t="str">
        <f t="shared" si="49"/>
        <v>é.regulamento</v>
      </c>
      <c r="E347" s="12" t="s">
        <v>38</v>
      </c>
      <c r="F347" s="23" t="str">
        <f>F346</f>
        <v>d.normatizar</v>
      </c>
      <c r="G347" s="23" t="s">
        <v>964</v>
      </c>
      <c r="H347" s="29" t="s">
        <v>39</v>
      </c>
      <c r="I347" s="32" t="s">
        <v>0</v>
      </c>
      <c r="J347" s="28" t="s">
        <v>0</v>
      </c>
      <c r="K347" s="28" t="s">
        <v>0</v>
      </c>
      <c r="L347" s="28" t="s">
        <v>0</v>
      </c>
      <c r="M347" s="28" t="s">
        <v>0</v>
      </c>
      <c r="N347" s="28" t="s">
        <v>0</v>
      </c>
      <c r="O347" s="28" t="s">
        <v>0</v>
      </c>
      <c r="P347" s="28" t="s">
        <v>0</v>
      </c>
      <c r="Q347" s="28" t="s">
        <v>0</v>
      </c>
      <c r="R347" s="28" t="s">
        <v>0</v>
      </c>
      <c r="S347" s="14" t="s">
        <v>1</v>
      </c>
      <c r="T347" s="14" t="s">
        <v>43</v>
      </c>
      <c r="U347" s="7" t="str">
        <f t="shared" si="50"/>
        <v>Propriedade para normatizar: é.regulamento</v>
      </c>
      <c r="V347" s="7" t="str">
        <f t="shared" si="51"/>
        <v xml:space="preserve">Dado para normatizar: regulamento ( xsd:string ) </v>
      </c>
      <c r="W347" s="7" t="s">
        <v>86</v>
      </c>
      <c r="X347" s="25" t="s">
        <v>306</v>
      </c>
      <c r="Y347" s="25" t="s">
        <v>0</v>
      </c>
    </row>
    <row r="348" spans="1:25" s="34" customFormat="1" ht="6" customHeight="1" x14ac:dyDescent="0.3">
      <c r="A348" s="4">
        <v>348</v>
      </c>
      <c r="B348" s="13" t="s">
        <v>37</v>
      </c>
      <c r="C348" s="33" t="str">
        <f t="shared" si="48"/>
        <v>p.orçamentar</v>
      </c>
      <c r="D348" s="8" t="str">
        <f t="shared" si="49"/>
        <v>é.custo</v>
      </c>
      <c r="E348" s="12" t="s">
        <v>38</v>
      </c>
      <c r="F348" s="21" t="s">
        <v>1107</v>
      </c>
      <c r="G348" s="5" t="s">
        <v>965</v>
      </c>
      <c r="H348" s="6" t="s">
        <v>47</v>
      </c>
      <c r="I348" s="32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8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4" t="s">
        <v>1</v>
      </c>
      <c r="T348" s="14" t="s">
        <v>43</v>
      </c>
      <c r="U348" s="7" t="str">
        <f t="shared" si="50"/>
        <v>Propriedade para orçamentar: é.custo</v>
      </c>
      <c r="V348" s="7" t="str">
        <f t="shared" si="51"/>
        <v xml:space="preserve">Dado para orçamentar: custo ( xsd:double ) </v>
      </c>
      <c r="W348" s="7" t="s">
        <v>560</v>
      </c>
      <c r="X348" s="25" t="s">
        <v>570</v>
      </c>
      <c r="Y348" s="25" t="s">
        <v>0</v>
      </c>
    </row>
    <row r="349" spans="1:25" s="34" customFormat="1" ht="6" customHeight="1" x14ac:dyDescent="0.3">
      <c r="A349" s="4">
        <v>349</v>
      </c>
      <c r="B349" s="13" t="s">
        <v>37</v>
      </c>
      <c r="C349" s="30" t="str">
        <f t="shared" si="48"/>
        <v>p.orçamentar</v>
      </c>
      <c r="D349" s="8" t="str">
        <f t="shared" si="49"/>
        <v>é.imposto.municipal</v>
      </c>
      <c r="E349" s="12" t="s">
        <v>38</v>
      </c>
      <c r="F349" s="23" t="str">
        <f t="shared" ref="F349:F358" si="56">F348</f>
        <v>d.orçamentar</v>
      </c>
      <c r="G349" s="5" t="s">
        <v>966</v>
      </c>
      <c r="H349" s="6" t="s">
        <v>47</v>
      </c>
      <c r="I349" s="32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8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4" t="s">
        <v>1</v>
      </c>
      <c r="T349" s="14" t="s">
        <v>43</v>
      </c>
      <c r="U349" s="7" t="str">
        <f t="shared" si="50"/>
        <v>Propriedade para orçamentar: é.imposto.municipal</v>
      </c>
      <c r="V349" s="7" t="str">
        <f t="shared" si="51"/>
        <v xml:space="preserve">Dado para orçamentar: imposto.municipal ( xsd:double ) </v>
      </c>
      <c r="W349" s="7" t="s">
        <v>577</v>
      </c>
      <c r="X349" s="25" t="s">
        <v>571</v>
      </c>
      <c r="Y349" s="25" t="s">
        <v>0</v>
      </c>
    </row>
    <row r="350" spans="1:25" s="34" customFormat="1" ht="6" customHeight="1" x14ac:dyDescent="0.3">
      <c r="A350" s="4">
        <v>350</v>
      </c>
      <c r="B350" s="13" t="s">
        <v>37</v>
      </c>
      <c r="C350" s="30" t="str">
        <f t="shared" si="48"/>
        <v>p.orçamentar</v>
      </c>
      <c r="D350" s="8" t="str">
        <f t="shared" si="49"/>
        <v>é.imposto.estadual</v>
      </c>
      <c r="E350" s="12" t="s">
        <v>38</v>
      </c>
      <c r="F350" s="23" t="str">
        <f t="shared" si="56"/>
        <v>d.orçamentar</v>
      </c>
      <c r="G350" s="5" t="s">
        <v>967</v>
      </c>
      <c r="H350" s="6" t="s">
        <v>47</v>
      </c>
      <c r="I350" s="32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8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4" t="s">
        <v>1</v>
      </c>
      <c r="T350" s="14" t="s">
        <v>43</v>
      </c>
      <c r="U350" s="7" t="str">
        <f t="shared" si="50"/>
        <v>Propriedade para orçamentar: é.imposto.estadual</v>
      </c>
      <c r="V350" s="7" t="str">
        <f t="shared" si="51"/>
        <v xml:space="preserve">Dado para orçamentar: imposto.estadual ( xsd:double ) </v>
      </c>
      <c r="W350" s="7" t="s">
        <v>578</v>
      </c>
      <c r="X350" s="25" t="s">
        <v>572</v>
      </c>
      <c r="Y350" s="25" t="s">
        <v>0</v>
      </c>
    </row>
    <row r="351" spans="1:25" s="34" customFormat="1" ht="6" customHeight="1" x14ac:dyDescent="0.3">
      <c r="A351" s="4">
        <v>351</v>
      </c>
      <c r="B351" s="13" t="s">
        <v>37</v>
      </c>
      <c r="C351" s="30" t="str">
        <f t="shared" si="48"/>
        <v>p.orçamentar</v>
      </c>
      <c r="D351" s="8" t="str">
        <f t="shared" si="49"/>
        <v>é.imposto.federal</v>
      </c>
      <c r="E351" s="12" t="s">
        <v>38</v>
      </c>
      <c r="F351" s="23" t="str">
        <f t="shared" si="56"/>
        <v>d.orçamentar</v>
      </c>
      <c r="G351" s="5" t="s">
        <v>968</v>
      </c>
      <c r="H351" s="6" t="s">
        <v>47</v>
      </c>
      <c r="I351" s="32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8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4" t="s">
        <v>1</v>
      </c>
      <c r="T351" s="14" t="s">
        <v>43</v>
      </c>
      <c r="U351" s="7" t="str">
        <f t="shared" si="50"/>
        <v>Propriedade para orçamentar: é.imposto.federal</v>
      </c>
      <c r="V351" s="7" t="str">
        <f t="shared" si="51"/>
        <v xml:space="preserve">Dado para orçamentar: imposto.federal ( xsd:double ) </v>
      </c>
      <c r="W351" s="7" t="s">
        <v>579</v>
      </c>
      <c r="X351" s="25" t="s">
        <v>573</v>
      </c>
      <c r="Y351" s="25" t="s">
        <v>0</v>
      </c>
    </row>
    <row r="352" spans="1:25" s="34" customFormat="1" ht="6" customHeight="1" x14ac:dyDescent="0.3">
      <c r="A352" s="4">
        <v>352</v>
      </c>
      <c r="B352" s="13" t="s">
        <v>37</v>
      </c>
      <c r="C352" s="30" t="str">
        <f t="shared" si="48"/>
        <v>p.orçamentar</v>
      </c>
      <c r="D352" s="8" t="str">
        <f t="shared" si="49"/>
        <v>é.iva</v>
      </c>
      <c r="E352" s="12" t="s">
        <v>38</v>
      </c>
      <c r="F352" s="23" t="str">
        <f t="shared" si="56"/>
        <v>d.orçamentar</v>
      </c>
      <c r="G352" s="5" t="s">
        <v>969</v>
      </c>
      <c r="H352" s="6" t="s">
        <v>47</v>
      </c>
      <c r="I352" s="32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8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4" t="s">
        <v>1</v>
      </c>
      <c r="T352" s="14" t="s">
        <v>43</v>
      </c>
      <c r="U352" s="7" t="str">
        <f t="shared" si="50"/>
        <v>Propriedade para orçamentar: é.iva</v>
      </c>
      <c r="V352" s="7" t="str">
        <f t="shared" si="51"/>
        <v xml:space="preserve">Dado para orçamentar: iva ( xsd:double ) </v>
      </c>
      <c r="W352" s="7" t="s">
        <v>580</v>
      </c>
      <c r="X352" s="25" t="s">
        <v>574</v>
      </c>
      <c r="Y352" s="25" t="s">
        <v>0</v>
      </c>
    </row>
    <row r="353" spans="1:25" s="34" customFormat="1" ht="6" customHeight="1" x14ac:dyDescent="0.3">
      <c r="A353" s="4">
        <v>353</v>
      </c>
      <c r="B353" s="13" t="s">
        <v>37</v>
      </c>
      <c r="C353" s="30" t="str">
        <f t="shared" si="48"/>
        <v>p.orçamentar</v>
      </c>
      <c r="D353" s="8" t="str">
        <f t="shared" si="49"/>
        <v>é.salário</v>
      </c>
      <c r="E353" s="12" t="s">
        <v>38</v>
      </c>
      <c r="F353" s="23" t="str">
        <f t="shared" si="56"/>
        <v>d.orçamentar</v>
      </c>
      <c r="G353" s="5" t="s">
        <v>970</v>
      </c>
      <c r="H353" s="6" t="s">
        <v>47</v>
      </c>
      <c r="I353" s="32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8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4" t="s">
        <v>1</v>
      </c>
      <c r="T353" s="14" t="s">
        <v>43</v>
      </c>
      <c r="U353" s="7" t="str">
        <f t="shared" si="50"/>
        <v>Propriedade para orçamentar: é.salário</v>
      </c>
      <c r="V353" s="7" t="str">
        <f t="shared" si="51"/>
        <v xml:space="preserve">Dado para orçamentar: salário ( xsd:double ) </v>
      </c>
      <c r="W353" s="7" t="s">
        <v>616</v>
      </c>
      <c r="X353" s="25" t="s">
        <v>575</v>
      </c>
      <c r="Y353" s="25" t="s">
        <v>0</v>
      </c>
    </row>
    <row r="354" spans="1:25" s="34" customFormat="1" ht="6" customHeight="1" x14ac:dyDescent="0.3">
      <c r="A354" s="4">
        <v>354</v>
      </c>
      <c r="B354" s="13" t="s">
        <v>37</v>
      </c>
      <c r="C354" s="30" t="str">
        <f t="shared" si="48"/>
        <v>p.orçamentar</v>
      </c>
      <c r="D354" s="8" t="str">
        <f t="shared" si="49"/>
        <v>é.bônus</v>
      </c>
      <c r="E354" s="12" t="s">
        <v>38</v>
      </c>
      <c r="F354" s="23" t="str">
        <f t="shared" si="56"/>
        <v>d.orçamentar</v>
      </c>
      <c r="G354" s="5" t="s">
        <v>971</v>
      </c>
      <c r="H354" s="6" t="s">
        <v>47</v>
      </c>
      <c r="I354" s="32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8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4" t="s">
        <v>1</v>
      </c>
      <c r="T354" s="14" t="s">
        <v>43</v>
      </c>
      <c r="U354" s="7" t="str">
        <f t="shared" si="50"/>
        <v>Propriedade para orçamentar: é.bônus</v>
      </c>
      <c r="V354" s="7" t="str">
        <f t="shared" si="51"/>
        <v xml:space="preserve">Dado para orçamentar: bônus ( xsd:double ) </v>
      </c>
      <c r="W354" s="7" t="s">
        <v>617</v>
      </c>
      <c r="X354" s="25" t="s">
        <v>576</v>
      </c>
      <c r="Y354" s="25" t="s">
        <v>0</v>
      </c>
    </row>
    <row r="355" spans="1:25" s="34" customFormat="1" ht="6" customHeight="1" x14ac:dyDescent="0.3">
      <c r="A355" s="4">
        <v>355</v>
      </c>
      <c r="B355" s="13" t="s">
        <v>37</v>
      </c>
      <c r="C355" s="30" t="str">
        <f t="shared" si="48"/>
        <v>p.orçamentar</v>
      </c>
      <c r="D355" s="8" t="str">
        <f t="shared" si="49"/>
        <v>é.gratificação</v>
      </c>
      <c r="E355" s="12" t="s">
        <v>38</v>
      </c>
      <c r="F355" s="23" t="str">
        <f t="shared" si="56"/>
        <v>d.orçamentar</v>
      </c>
      <c r="G355" s="5" t="s">
        <v>972</v>
      </c>
      <c r="H355" s="6" t="s">
        <v>47</v>
      </c>
      <c r="I355" s="32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8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4" t="s">
        <v>1</v>
      </c>
      <c r="T355" s="14" t="s">
        <v>43</v>
      </c>
      <c r="U355" s="7" t="str">
        <f t="shared" si="50"/>
        <v>Propriedade para orçamentar: é.gratificação</v>
      </c>
      <c r="V355" s="7" t="str">
        <f t="shared" si="51"/>
        <v xml:space="preserve">Dado para orçamentar: gratificação ( xsd:double ) </v>
      </c>
      <c r="W355" s="7" t="s">
        <v>618</v>
      </c>
      <c r="X355" s="25" t="s">
        <v>620</v>
      </c>
      <c r="Y355" s="25" t="s">
        <v>0</v>
      </c>
    </row>
    <row r="356" spans="1:25" s="34" customFormat="1" ht="6" customHeight="1" x14ac:dyDescent="0.3">
      <c r="A356" s="4">
        <v>356</v>
      </c>
      <c r="B356" s="13" t="s">
        <v>37</v>
      </c>
      <c r="C356" s="30" t="str">
        <f t="shared" si="48"/>
        <v>p.orçamentar</v>
      </c>
      <c r="D356" s="8" t="str">
        <f t="shared" si="49"/>
        <v>é.comissão</v>
      </c>
      <c r="E356" s="12" t="s">
        <v>38</v>
      </c>
      <c r="F356" s="23" t="str">
        <f t="shared" si="56"/>
        <v>d.orçamentar</v>
      </c>
      <c r="G356" s="5" t="s">
        <v>973</v>
      </c>
      <c r="H356" s="6" t="s">
        <v>47</v>
      </c>
      <c r="I356" s="32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8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4" t="s">
        <v>1</v>
      </c>
      <c r="T356" s="14" t="s">
        <v>43</v>
      </c>
      <c r="U356" s="7" t="str">
        <f t="shared" si="50"/>
        <v>Propriedade para orçamentar: é.comissão</v>
      </c>
      <c r="V356" s="7" t="str">
        <f t="shared" si="51"/>
        <v xml:space="preserve">Dado para orçamentar: comissão ( xsd:double ) </v>
      </c>
      <c r="W356" s="7" t="s">
        <v>619</v>
      </c>
      <c r="X356" s="25" t="s">
        <v>621</v>
      </c>
      <c r="Y356" s="25" t="s">
        <v>0</v>
      </c>
    </row>
    <row r="357" spans="1:25" s="34" customFormat="1" ht="6" customHeight="1" x14ac:dyDescent="0.3">
      <c r="A357" s="4">
        <v>357</v>
      </c>
      <c r="B357" s="13" t="s">
        <v>37</v>
      </c>
      <c r="C357" s="30" t="str">
        <f t="shared" si="48"/>
        <v>p.orçamentar</v>
      </c>
      <c r="D357" s="8" t="str">
        <f t="shared" si="49"/>
        <v>é.lucro</v>
      </c>
      <c r="E357" s="12" t="s">
        <v>38</v>
      </c>
      <c r="F357" s="23" t="str">
        <f t="shared" si="56"/>
        <v>d.orçamentar</v>
      </c>
      <c r="G357" s="5" t="s">
        <v>974</v>
      </c>
      <c r="H357" s="6" t="s">
        <v>47</v>
      </c>
      <c r="I357" s="32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8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4" t="s">
        <v>1</v>
      </c>
      <c r="T357" s="14" t="s">
        <v>43</v>
      </c>
      <c r="U357" s="7" t="str">
        <f t="shared" si="50"/>
        <v>Propriedade para orçamentar: é.lucro</v>
      </c>
      <c r="V357" s="7" t="str">
        <f t="shared" si="51"/>
        <v xml:space="preserve">Dado para orçamentar: lucro ( xsd:double ) </v>
      </c>
      <c r="W357" s="7" t="s">
        <v>615</v>
      </c>
      <c r="X357" s="25" t="s">
        <v>622</v>
      </c>
      <c r="Y357" s="25" t="s">
        <v>0</v>
      </c>
    </row>
    <row r="358" spans="1:25" s="34" customFormat="1" ht="6" customHeight="1" x14ac:dyDescent="0.3">
      <c r="A358" s="4">
        <v>358</v>
      </c>
      <c r="B358" s="13" t="s">
        <v>37</v>
      </c>
      <c r="C358" s="30" t="str">
        <f t="shared" si="48"/>
        <v>p.orçamentar</v>
      </c>
      <c r="D358" s="8" t="str">
        <f t="shared" si="49"/>
        <v>é.preço</v>
      </c>
      <c r="E358" s="12" t="s">
        <v>38</v>
      </c>
      <c r="F358" s="23" t="str">
        <f t="shared" si="56"/>
        <v>d.orçamentar</v>
      </c>
      <c r="G358" s="5" t="s">
        <v>975</v>
      </c>
      <c r="H358" s="6" t="s">
        <v>47</v>
      </c>
      <c r="I358" s="32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8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4" t="s">
        <v>1</v>
      </c>
      <c r="T358" s="14" t="s">
        <v>43</v>
      </c>
      <c r="U358" s="7" t="str">
        <f t="shared" si="50"/>
        <v>Propriedade para orçamentar: é.preço</v>
      </c>
      <c r="V358" s="7" t="str">
        <f t="shared" si="51"/>
        <v xml:space="preserve">Dado para orçamentar: preço ( xsd:double ) </v>
      </c>
      <c r="W358" s="7" t="s">
        <v>559</v>
      </c>
      <c r="X358" s="25" t="s">
        <v>623</v>
      </c>
      <c r="Y358" s="25" t="s">
        <v>0</v>
      </c>
    </row>
    <row r="359" spans="1:25" s="34" customFormat="1" ht="6" customHeight="1" x14ac:dyDescent="0.3">
      <c r="A359" s="4">
        <v>359</v>
      </c>
      <c r="B359" s="13" t="s">
        <v>37</v>
      </c>
      <c r="C359" s="33" t="str">
        <f t="shared" si="48"/>
        <v>p.passar</v>
      </c>
      <c r="D359" s="8" t="str">
        <f t="shared" si="49"/>
        <v>é.porta</v>
      </c>
      <c r="E359" s="12" t="s">
        <v>38</v>
      </c>
      <c r="F359" s="21" t="s">
        <v>1108</v>
      </c>
      <c r="G359" s="23" t="s">
        <v>976</v>
      </c>
      <c r="H359" s="29" t="s">
        <v>39</v>
      </c>
      <c r="I359" s="32" t="s">
        <v>0</v>
      </c>
      <c r="J359" s="28" t="s">
        <v>0</v>
      </c>
      <c r="K359" s="28" t="s">
        <v>0</v>
      </c>
      <c r="L359" s="28" t="s">
        <v>0</v>
      </c>
      <c r="M359" s="28" t="s">
        <v>0</v>
      </c>
      <c r="N359" s="28" t="s">
        <v>0</v>
      </c>
      <c r="O359" s="28" t="s">
        <v>0</v>
      </c>
      <c r="P359" s="28" t="s">
        <v>0</v>
      </c>
      <c r="Q359" s="28" t="s">
        <v>0</v>
      </c>
      <c r="R359" s="28" t="s">
        <v>0</v>
      </c>
      <c r="S359" s="14" t="s">
        <v>1</v>
      </c>
      <c r="T359" s="14" t="s">
        <v>43</v>
      </c>
      <c r="U359" s="7" t="str">
        <f t="shared" si="50"/>
        <v>Propriedade para passar: é.porta</v>
      </c>
      <c r="V359" s="7" t="str">
        <f t="shared" si="51"/>
        <v xml:space="preserve">Dado para passar: porta ( xsd:string ) </v>
      </c>
      <c r="W359" s="22" t="s">
        <v>149</v>
      </c>
      <c r="X359" s="25" t="s">
        <v>1205</v>
      </c>
      <c r="Y359" s="25" t="s">
        <v>0</v>
      </c>
    </row>
    <row r="360" spans="1:25" s="34" customFormat="1" ht="6" customHeight="1" x14ac:dyDescent="0.3">
      <c r="A360" s="4">
        <v>360</v>
      </c>
      <c r="B360" s="13" t="s">
        <v>37</v>
      </c>
      <c r="C360" s="30" t="str">
        <f t="shared" si="48"/>
        <v>p.passar</v>
      </c>
      <c r="D360" s="8" t="str">
        <f t="shared" si="49"/>
        <v>é.porta.simples</v>
      </c>
      <c r="E360" s="12" t="s">
        <v>38</v>
      </c>
      <c r="F360" s="23" t="str">
        <f t="shared" ref="F360:F379" si="57">F359</f>
        <v>d.passar</v>
      </c>
      <c r="G360" s="23" t="s">
        <v>977</v>
      </c>
      <c r="H360" s="6" t="s">
        <v>39</v>
      </c>
      <c r="I360" s="32" t="s">
        <v>0</v>
      </c>
      <c r="J360" s="28" t="s">
        <v>0</v>
      </c>
      <c r="K360" s="28" t="s">
        <v>0</v>
      </c>
      <c r="L360" s="28" t="s">
        <v>0</v>
      </c>
      <c r="M360" s="28" t="s">
        <v>0</v>
      </c>
      <c r="N360" s="28" t="s">
        <v>0</v>
      </c>
      <c r="O360" s="28" t="s">
        <v>0</v>
      </c>
      <c r="P360" s="28" t="s">
        <v>0</v>
      </c>
      <c r="Q360" s="28" t="s">
        <v>0</v>
      </c>
      <c r="R360" s="28" t="s">
        <v>0</v>
      </c>
      <c r="S360" s="14" t="s">
        <v>1</v>
      </c>
      <c r="T360" s="14" t="s">
        <v>43</v>
      </c>
      <c r="U360" s="7" t="str">
        <f t="shared" si="50"/>
        <v>Propriedade para passar: é.porta.simples</v>
      </c>
      <c r="V360" s="7" t="str">
        <f t="shared" si="51"/>
        <v xml:space="preserve">Dado para passar: porta.simples ( xsd:string ) </v>
      </c>
      <c r="W360" s="22" t="s">
        <v>466</v>
      </c>
      <c r="X360" s="25" t="s">
        <v>1206</v>
      </c>
      <c r="Y360" s="25" t="s">
        <v>0</v>
      </c>
    </row>
    <row r="361" spans="1:25" s="34" customFormat="1" ht="6" customHeight="1" x14ac:dyDescent="0.3">
      <c r="A361" s="4">
        <v>361</v>
      </c>
      <c r="B361" s="13" t="s">
        <v>37</v>
      </c>
      <c r="C361" s="30" t="str">
        <f t="shared" si="48"/>
        <v>p.passar</v>
      </c>
      <c r="D361" s="8" t="str">
        <f t="shared" si="49"/>
        <v>é.porta.dupla.simétrica</v>
      </c>
      <c r="E361" s="12" t="s">
        <v>38</v>
      </c>
      <c r="F361" s="23" t="str">
        <f t="shared" si="57"/>
        <v>d.passar</v>
      </c>
      <c r="G361" s="23" t="s">
        <v>978</v>
      </c>
      <c r="H361" s="6" t="s">
        <v>39</v>
      </c>
      <c r="I361" s="32" t="s">
        <v>0</v>
      </c>
      <c r="J361" s="28" t="s">
        <v>0</v>
      </c>
      <c r="K361" s="28" t="s">
        <v>0</v>
      </c>
      <c r="L361" s="28" t="s">
        <v>0</v>
      </c>
      <c r="M361" s="28" t="s">
        <v>0</v>
      </c>
      <c r="N361" s="28" t="s">
        <v>0</v>
      </c>
      <c r="O361" s="28" t="s">
        <v>0</v>
      </c>
      <c r="P361" s="28" t="s">
        <v>0</v>
      </c>
      <c r="Q361" s="28" t="s">
        <v>0</v>
      </c>
      <c r="R361" s="28" t="s">
        <v>0</v>
      </c>
      <c r="S361" s="14" t="s">
        <v>1</v>
      </c>
      <c r="T361" s="14" t="s">
        <v>43</v>
      </c>
      <c r="U361" s="7" t="str">
        <f t="shared" si="50"/>
        <v>Propriedade para passar: é.porta.dupla.simétrica</v>
      </c>
      <c r="V361" s="7" t="str">
        <f t="shared" si="51"/>
        <v xml:space="preserve">Dado para passar: porta.dupla.simétrica ( xsd:string ) </v>
      </c>
      <c r="W361" s="22" t="s">
        <v>467</v>
      </c>
      <c r="X361" s="25" t="s">
        <v>1207</v>
      </c>
      <c r="Y361" s="25" t="s">
        <v>0</v>
      </c>
    </row>
    <row r="362" spans="1:25" s="34" customFormat="1" ht="6" customHeight="1" x14ac:dyDescent="0.3">
      <c r="A362" s="4">
        <v>362</v>
      </c>
      <c r="B362" s="13" t="s">
        <v>37</v>
      </c>
      <c r="C362" s="30" t="str">
        <f t="shared" si="48"/>
        <v>p.passar</v>
      </c>
      <c r="D362" s="8" t="str">
        <f t="shared" si="49"/>
        <v>é.porta.dupla.asimétrica</v>
      </c>
      <c r="E362" s="12" t="s">
        <v>38</v>
      </c>
      <c r="F362" s="23" t="str">
        <f t="shared" si="57"/>
        <v>d.passar</v>
      </c>
      <c r="G362" s="23" t="s">
        <v>979</v>
      </c>
      <c r="H362" s="6" t="s">
        <v>39</v>
      </c>
      <c r="I362" s="32" t="s">
        <v>0</v>
      </c>
      <c r="J362" s="28" t="s">
        <v>0</v>
      </c>
      <c r="K362" s="28" t="s">
        <v>0</v>
      </c>
      <c r="L362" s="28" t="s">
        <v>0</v>
      </c>
      <c r="M362" s="28" t="s">
        <v>0</v>
      </c>
      <c r="N362" s="28" t="s">
        <v>0</v>
      </c>
      <c r="O362" s="28" t="s">
        <v>0</v>
      </c>
      <c r="P362" s="28" t="s">
        <v>0</v>
      </c>
      <c r="Q362" s="28" t="s">
        <v>0</v>
      </c>
      <c r="R362" s="28" t="s">
        <v>0</v>
      </c>
      <c r="S362" s="14" t="s">
        <v>1</v>
      </c>
      <c r="T362" s="14" t="s">
        <v>43</v>
      </c>
      <c r="U362" s="7" t="str">
        <f t="shared" si="50"/>
        <v>Propriedade para passar: é.porta.dupla.asimétrica</v>
      </c>
      <c r="V362" s="7" t="str">
        <f t="shared" si="51"/>
        <v xml:space="preserve">Dado para passar: porta.dupla.asimétrica ( xsd:string ) </v>
      </c>
      <c r="W362" s="22" t="s">
        <v>468</v>
      </c>
      <c r="X362" s="25" t="s">
        <v>1208</v>
      </c>
      <c r="Y362" s="25" t="s">
        <v>0</v>
      </c>
    </row>
    <row r="363" spans="1:25" s="34" customFormat="1" ht="6" customHeight="1" x14ac:dyDescent="0.3">
      <c r="A363" s="4">
        <v>363</v>
      </c>
      <c r="B363" s="13" t="s">
        <v>37</v>
      </c>
      <c r="C363" s="30" t="str">
        <f t="shared" si="48"/>
        <v>p.passar</v>
      </c>
      <c r="D363" s="8" t="str">
        <f t="shared" si="49"/>
        <v>é.porta.com.bandeira</v>
      </c>
      <c r="E363" s="12" t="s">
        <v>38</v>
      </c>
      <c r="F363" s="23" t="str">
        <f t="shared" si="57"/>
        <v>d.passar</v>
      </c>
      <c r="G363" s="23" t="s">
        <v>980</v>
      </c>
      <c r="H363" s="6" t="s">
        <v>39</v>
      </c>
      <c r="I363" s="32" t="s">
        <v>0</v>
      </c>
      <c r="J363" s="28" t="s">
        <v>0</v>
      </c>
      <c r="K363" s="28" t="s">
        <v>0</v>
      </c>
      <c r="L363" s="28" t="s">
        <v>0</v>
      </c>
      <c r="M363" s="28" t="s">
        <v>0</v>
      </c>
      <c r="N363" s="28" t="s">
        <v>0</v>
      </c>
      <c r="O363" s="28" t="s">
        <v>0</v>
      </c>
      <c r="P363" s="28" t="s">
        <v>0</v>
      </c>
      <c r="Q363" s="28" t="s">
        <v>0</v>
      </c>
      <c r="R363" s="28" t="s">
        <v>0</v>
      </c>
      <c r="S363" s="14" t="s">
        <v>1</v>
      </c>
      <c r="T363" s="14" t="s">
        <v>43</v>
      </c>
      <c r="U363" s="7" t="str">
        <f t="shared" si="50"/>
        <v>Propriedade para passar: é.porta.com.bandeira</v>
      </c>
      <c r="V363" s="7" t="str">
        <f t="shared" si="51"/>
        <v xml:space="preserve">Dado para passar: porta.com.bandeira ( xsd:string ) </v>
      </c>
      <c r="W363" s="22" t="s">
        <v>194</v>
      </c>
      <c r="X363" s="25" t="s">
        <v>1209</v>
      </c>
      <c r="Y363" s="25" t="s">
        <v>0</v>
      </c>
    </row>
    <row r="364" spans="1:25" s="34" customFormat="1" ht="6" customHeight="1" x14ac:dyDescent="0.3">
      <c r="A364" s="4">
        <v>364</v>
      </c>
      <c r="B364" s="13" t="s">
        <v>37</v>
      </c>
      <c r="C364" s="30" t="str">
        <f t="shared" si="48"/>
        <v>p.passar</v>
      </c>
      <c r="D364" s="8" t="str">
        <f t="shared" si="49"/>
        <v>é.porta.de.correr</v>
      </c>
      <c r="E364" s="12" t="s">
        <v>38</v>
      </c>
      <c r="F364" s="23" t="str">
        <f t="shared" si="57"/>
        <v>d.passar</v>
      </c>
      <c r="G364" s="23" t="s">
        <v>981</v>
      </c>
      <c r="H364" s="6" t="s">
        <v>39</v>
      </c>
      <c r="I364" s="32" t="s">
        <v>0</v>
      </c>
      <c r="J364" s="28" t="s">
        <v>0</v>
      </c>
      <c r="K364" s="28" t="s">
        <v>0</v>
      </c>
      <c r="L364" s="28" t="s">
        <v>0</v>
      </c>
      <c r="M364" s="28" t="s">
        <v>0</v>
      </c>
      <c r="N364" s="28" t="s">
        <v>0</v>
      </c>
      <c r="O364" s="28" t="s">
        <v>0</v>
      </c>
      <c r="P364" s="28" t="s">
        <v>0</v>
      </c>
      <c r="Q364" s="28" t="s">
        <v>0</v>
      </c>
      <c r="R364" s="28" t="s">
        <v>0</v>
      </c>
      <c r="S364" s="14" t="s">
        <v>1</v>
      </c>
      <c r="T364" s="14" t="s">
        <v>43</v>
      </c>
      <c r="U364" s="7" t="str">
        <f t="shared" si="50"/>
        <v>Propriedade para passar: é.porta.de.correr</v>
      </c>
      <c r="V364" s="7" t="str">
        <f t="shared" si="51"/>
        <v xml:space="preserve">Dado para passar: porta.de.correr ( xsd:string ) </v>
      </c>
      <c r="W364" s="22" t="s">
        <v>465</v>
      </c>
      <c r="X364" s="25" t="s">
        <v>1210</v>
      </c>
      <c r="Y364" s="25" t="s">
        <v>0</v>
      </c>
    </row>
    <row r="365" spans="1:25" s="34" customFormat="1" ht="6" customHeight="1" x14ac:dyDescent="0.3">
      <c r="A365" s="4">
        <v>365</v>
      </c>
      <c r="B365" s="13" t="s">
        <v>37</v>
      </c>
      <c r="C365" s="30" t="str">
        <f t="shared" si="48"/>
        <v>p.passar</v>
      </c>
      <c r="D365" s="8" t="str">
        <f t="shared" si="49"/>
        <v>é.porta.com.visor</v>
      </c>
      <c r="E365" s="12" t="s">
        <v>38</v>
      </c>
      <c r="F365" s="23" t="str">
        <f t="shared" si="57"/>
        <v>d.passar</v>
      </c>
      <c r="G365" s="23" t="s">
        <v>982</v>
      </c>
      <c r="H365" s="6" t="s">
        <v>39</v>
      </c>
      <c r="I365" s="32" t="s">
        <v>0</v>
      </c>
      <c r="J365" s="28" t="s">
        <v>0</v>
      </c>
      <c r="K365" s="28" t="s">
        <v>0</v>
      </c>
      <c r="L365" s="28" t="s">
        <v>0</v>
      </c>
      <c r="M365" s="28" t="s">
        <v>0</v>
      </c>
      <c r="N365" s="28" t="s">
        <v>0</v>
      </c>
      <c r="O365" s="28" t="s">
        <v>0</v>
      </c>
      <c r="P365" s="28" t="s">
        <v>0</v>
      </c>
      <c r="Q365" s="28" t="s">
        <v>0</v>
      </c>
      <c r="R365" s="28" t="s">
        <v>0</v>
      </c>
      <c r="S365" s="14" t="s">
        <v>1</v>
      </c>
      <c r="T365" s="14" t="s">
        <v>43</v>
      </c>
      <c r="U365" s="7" t="str">
        <f t="shared" si="50"/>
        <v>Propriedade para passar: é.porta.com.visor</v>
      </c>
      <c r="V365" s="7" t="str">
        <f t="shared" si="51"/>
        <v xml:space="preserve">Dado para passar: porta.com.visor ( xsd:string ) </v>
      </c>
      <c r="W365" s="22" t="s">
        <v>195</v>
      </c>
      <c r="X365" s="25" t="s">
        <v>1211</v>
      </c>
      <c r="Y365" s="25" t="s">
        <v>0</v>
      </c>
    </row>
    <row r="366" spans="1:25" s="34" customFormat="1" ht="6" customHeight="1" x14ac:dyDescent="0.3">
      <c r="A366" s="4">
        <v>366</v>
      </c>
      <c r="B366" s="13" t="s">
        <v>37</v>
      </c>
      <c r="C366" s="30" t="str">
        <f t="shared" si="48"/>
        <v>p.passar</v>
      </c>
      <c r="D366" s="8" t="str">
        <f t="shared" si="49"/>
        <v>é.porta.cortafogo</v>
      </c>
      <c r="E366" s="12" t="s">
        <v>38</v>
      </c>
      <c r="F366" s="23" t="str">
        <f t="shared" si="57"/>
        <v>d.passar</v>
      </c>
      <c r="G366" s="23" t="s">
        <v>983</v>
      </c>
      <c r="H366" s="6" t="s">
        <v>39</v>
      </c>
      <c r="I366" s="32" t="s">
        <v>0</v>
      </c>
      <c r="J366" s="28" t="s">
        <v>0</v>
      </c>
      <c r="K366" s="28" t="s">
        <v>0</v>
      </c>
      <c r="L366" s="28" t="s">
        <v>0</v>
      </c>
      <c r="M366" s="28" t="s">
        <v>0</v>
      </c>
      <c r="N366" s="28" t="s">
        <v>0</v>
      </c>
      <c r="O366" s="28" t="s">
        <v>0</v>
      </c>
      <c r="P366" s="28" t="s">
        <v>0</v>
      </c>
      <c r="Q366" s="28" t="s">
        <v>0</v>
      </c>
      <c r="R366" s="28" t="s">
        <v>0</v>
      </c>
      <c r="S366" s="14" t="s">
        <v>1</v>
      </c>
      <c r="T366" s="14" t="s">
        <v>43</v>
      </c>
      <c r="U366" s="7" t="str">
        <f t="shared" si="50"/>
        <v>Propriedade para passar: é.porta.cortafogo</v>
      </c>
      <c r="V366" s="7" t="str">
        <f t="shared" si="51"/>
        <v xml:space="preserve">Dado para passar: porta.cortafogo ( xsd:string ) </v>
      </c>
      <c r="W366" s="22" t="s">
        <v>196</v>
      </c>
      <c r="X366" s="25" t="s">
        <v>1212</v>
      </c>
      <c r="Y366" s="25" t="s">
        <v>0</v>
      </c>
    </row>
    <row r="367" spans="1:25" s="34" customFormat="1" ht="6" customHeight="1" x14ac:dyDescent="0.3">
      <c r="A367" s="4">
        <v>367</v>
      </c>
      <c r="B367" s="13" t="s">
        <v>37</v>
      </c>
      <c r="C367" s="30" t="str">
        <f t="shared" si="48"/>
        <v>p.passar</v>
      </c>
      <c r="D367" s="8" t="str">
        <f t="shared" si="49"/>
        <v>é.porta.acústica</v>
      </c>
      <c r="E367" s="12" t="s">
        <v>38</v>
      </c>
      <c r="F367" s="23" t="str">
        <f t="shared" si="57"/>
        <v>d.passar</v>
      </c>
      <c r="G367" s="23" t="s">
        <v>984</v>
      </c>
      <c r="H367" s="6" t="s">
        <v>39</v>
      </c>
      <c r="I367" s="32" t="s">
        <v>0</v>
      </c>
      <c r="J367" s="28" t="s">
        <v>0</v>
      </c>
      <c r="K367" s="28" t="s">
        <v>0</v>
      </c>
      <c r="L367" s="28" t="s">
        <v>0</v>
      </c>
      <c r="M367" s="28" t="s">
        <v>0</v>
      </c>
      <c r="N367" s="28" t="s">
        <v>0</v>
      </c>
      <c r="O367" s="28" t="s">
        <v>0</v>
      </c>
      <c r="P367" s="28" t="s">
        <v>0</v>
      </c>
      <c r="Q367" s="28" t="s">
        <v>0</v>
      </c>
      <c r="R367" s="28" t="s">
        <v>0</v>
      </c>
      <c r="S367" s="14" t="s">
        <v>1</v>
      </c>
      <c r="T367" s="14" t="s">
        <v>43</v>
      </c>
      <c r="U367" s="7" t="str">
        <f t="shared" si="50"/>
        <v>Propriedade para passar: é.porta.acústica</v>
      </c>
      <c r="V367" s="7" t="str">
        <f t="shared" si="51"/>
        <v xml:space="preserve">Dado para passar: porta.acústica ( xsd:string ) </v>
      </c>
      <c r="W367" s="22" t="s">
        <v>198</v>
      </c>
      <c r="X367" s="25" t="s">
        <v>1213</v>
      </c>
      <c r="Y367" s="25" t="s">
        <v>0</v>
      </c>
    </row>
    <row r="368" spans="1:25" s="34" customFormat="1" ht="6" customHeight="1" x14ac:dyDescent="0.3">
      <c r="A368" s="4">
        <v>368</v>
      </c>
      <c r="B368" s="13" t="s">
        <v>37</v>
      </c>
      <c r="C368" s="30" t="str">
        <f t="shared" si="48"/>
        <v>p.passar</v>
      </c>
      <c r="D368" s="8" t="str">
        <f t="shared" si="49"/>
        <v>é.porta.de.biosegurança</v>
      </c>
      <c r="E368" s="12" t="s">
        <v>38</v>
      </c>
      <c r="F368" s="23" t="str">
        <f t="shared" si="57"/>
        <v>d.passar</v>
      </c>
      <c r="G368" s="23" t="s">
        <v>985</v>
      </c>
      <c r="H368" s="6" t="s">
        <v>39</v>
      </c>
      <c r="I368" s="32" t="s">
        <v>0</v>
      </c>
      <c r="J368" s="28" t="s">
        <v>0</v>
      </c>
      <c r="K368" s="28" t="s">
        <v>0</v>
      </c>
      <c r="L368" s="28" t="s">
        <v>0</v>
      </c>
      <c r="M368" s="28" t="s">
        <v>0</v>
      </c>
      <c r="N368" s="28" t="s">
        <v>0</v>
      </c>
      <c r="O368" s="28" t="s">
        <v>0</v>
      </c>
      <c r="P368" s="28" t="s">
        <v>0</v>
      </c>
      <c r="Q368" s="28" t="s">
        <v>0</v>
      </c>
      <c r="R368" s="28" t="s">
        <v>0</v>
      </c>
      <c r="S368" s="14" t="s">
        <v>1</v>
      </c>
      <c r="T368" s="14" t="s">
        <v>43</v>
      </c>
      <c r="U368" s="7" t="str">
        <f t="shared" si="50"/>
        <v>Propriedade para passar: é.porta.de.biosegurança</v>
      </c>
      <c r="V368" s="7" t="str">
        <f t="shared" si="51"/>
        <v xml:space="preserve">Dado para passar: porta.de.biosegurança ( xsd:string ) </v>
      </c>
      <c r="W368" s="22" t="s">
        <v>473</v>
      </c>
      <c r="X368" s="25" t="s">
        <v>1214</v>
      </c>
      <c r="Y368" s="25" t="s">
        <v>0</v>
      </c>
    </row>
    <row r="369" spans="1:25" s="34" customFormat="1" ht="6" customHeight="1" x14ac:dyDescent="0.3">
      <c r="A369" s="4">
        <v>369</v>
      </c>
      <c r="B369" s="13" t="s">
        <v>37</v>
      </c>
      <c r="C369" s="30" t="str">
        <f t="shared" si="48"/>
        <v>p.passar</v>
      </c>
      <c r="D369" s="8" t="str">
        <f t="shared" si="49"/>
        <v>é.porta.blindada</v>
      </c>
      <c r="E369" s="12" t="s">
        <v>38</v>
      </c>
      <c r="F369" s="23" t="str">
        <f t="shared" si="57"/>
        <v>d.passar</v>
      </c>
      <c r="G369" s="23" t="s">
        <v>986</v>
      </c>
      <c r="H369" s="6" t="s">
        <v>39</v>
      </c>
      <c r="I369" s="32" t="s">
        <v>0</v>
      </c>
      <c r="J369" s="28" t="s">
        <v>0</v>
      </c>
      <c r="K369" s="28" t="s">
        <v>0</v>
      </c>
      <c r="L369" s="28" t="s">
        <v>0</v>
      </c>
      <c r="M369" s="28" t="s">
        <v>0</v>
      </c>
      <c r="N369" s="28" t="s">
        <v>0</v>
      </c>
      <c r="O369" s="28" t="s">
        <v>0</v>
      </c>
      <c r="P369" s="28" t="s">
        <v>0</v>
      </c>
      <c r="Q369" s="28" t="s">
        <v>0</v>
      </c>
      <c r="R369" s="28" t="s">
        <v>0</v>
      </c>
      <c r="S369" s="14" t="s">
        <v>1</v>
      </c>
      <c r="T369" s="14" t="s">
        <v>43</v>
      </c>
      <c r="U369" s="7" t="str">
        <f t="shared" si="50"/>
        <v>Propriedade para passar: é.porta.blindada</v>
      </c>
      <c r="V369" s="7" t="str">
        <f t="shared" si="51"/>
        <v xml:space="preserve">Dado para passar: porta.blindada ( xsd:string ) </v>
      </c>
      <c r="W369" s="22" t="s">
        <v>197</v>
      </c>
      <c r="X369" s="25" t="s">
        <v>1215</v>
      </c>
      <c r="Y369" s="25" t="s">
        <v>0</v>
      </c>
    </row>
    <row r="370" spans="1:25" s="34" customFormat="1" ht="6" customHeight="1" x14ac:dyDescent="0.3">
      <c r="A370" s="4">
        <v>370</v>
      </c>
      <c r="B370" s="13" t="s">
        <v>37</v>
      </c>
      <c r="C370" s="30" t="str">
        <f t="shared" si="48"/>
        <v>p.passar</v>
      </c>
      <c r="D370" s="8" t="str">
        <f t="shared" si="49"/>
        <v>é.porta.ventilada</v>
      </c>
      <c r="E370" s="12" t="s">
        <v>38</v>
      </c>
      <c r="F370" s="23" t="str">
        <f t="shared" si="57"/>
        <v>d.passar</v>
      </c>
      <c r="G370" s="23" t="s">
        <v>987</v>
      </c>
      <c r="H370" s="6" t="s">
        <v>39</v>
      </c>
      <c r="I370" s="32" t="s">
        <v>0</v>
      </c>
      <c r="J370" s="28" t="s">
        <v>0</v>
      </c>
      <c r="K370" s="28" t="s">
        <v>0</v>
      </c>
      <c r="L370" s="28" t="s">
        <v>0</v>
      </c>
      <c r="M370" s="28" t="s">
        <v>0</v>
      </c>
      <c r="N370" s="28" t="s">
        <v>0</v>
      </c>
      <c r="O370" s="28" t="s">
        <v>0</v>
      </c>
      <c r="P370" s="28" t="s">
        <v>0</v>
      </c>
      <c r="Q370" s="28" t="s">
        <v>0</v>
      </c>
      <c r="R370" s="28" t="s">
        <v>0</v>
      </c>
      <c r="S370" s="14" t="s">
        <v>1</v>
      </c>
      <c r="T370" s="14" t="s">
        <v>43</v>
      </c>
      <c r="U370" s="7" t="str">
        <f t="shared" si="50"/>
        <v>Propriedade para passar: é.porta.ventilada</v>
      </c>
      <c r="V370" s="7" t="str">
        <f t="shared" si="51"/>
        <v xml:space="preserve">Dado para passar: porta.ventilada ( xsd:string ) </v>
      </c>
      <c r="W370" s="22" t="s">
        <v>199</v>
      </c>
      <c r="X370" s="25" t="s">
        <v>1216</v>
      </c>
      <c r="Y370" s="25" t="s">
        <v>0</v>
      </c>
    </row>
    <row r="371" spans="1:25" ht="6" customHeight="1" x14ac:dyDescent="0.3">
      <c r="A371" s="4">
        <v>371</v>
      </c>
      <c r="B371" s="13" t="s">
        <v>37</v>
      </c>
      <c r="C371" s="30" t="str">
        <f t="shared" si="48"/>
        <v>p.passar</v>
      </c>
      <c r="D371" s="8" t="str">
        <f t="shared" si="49"/>
        <v>é.porta.vaivem</v>
      </c>
      <c r="E371" s="12" t="s">
        <v>38</v>
      </c>
      <c r="F371" s="23" t="str">
        <f t="shared" si="57"/>
        <v>d.passar</v>
      </c>
      <c r="G371" s="23" t="s">
        <v>988</v>
      </c>
      <c r="H371" s="6" t="s">
        <v>39</v>
      </c>
      <c r="I371" s="32" t="s">
        <v>0</v>
      </c>
      <c r="J371" s="28" t="s">
        <v>0</v>
      </c>
      <c r="K371" s="28" t="s">
        <v>0</v>
      </c>
      <c r="L371" s="28" t="s">
        <v>0</v>
      </c>
      <c r="M371" s="28" t="s">
        <v>0</v>
      </c>
      <c r="N371" s="28" t="s">
        <v>0</v>
      </c>
      <c r="O371" s="28" t="s">
        <v>0</v>
      </c>
      <c r="P371" s="28" t="s">
        <v>0</v>
      </c>
      <c r="Q371" s="28" t="s">
        <v>0</v>
      </c>
      <c r="R371" s="28" t="s">
        <v>0</v>
      </c>
      <c r="S371" s="14" t="s">
        <v>1</v>
      </c>
      <c r="T371" s="14" t="s">
        <v>43</v>
      </c>
      <c r="U371" s="7" t="str">
        <f t="shared" si="50"/>
        <v>Propriedade para passar: é.porta.vaivem</v>
      </c>
      <c r="V371" s="7" t="str">
        <f t="shared" si="51"/>
        <v xml:space="preserve">Dado para passar: porta.vaivem ( xsd:string ) </v>
      </c>
      <c r="W371" s="22" t="s">
        <v>200</v>
      </c>
      <c r="X371" s="25" t="s">
        <v>1217</v>
      </c>
      <c r="Y371" s="25" t="s">
        <v>0</v>
      </c>
    </row>
    <row r="372" spans="1:25" ht="6" customHeight="1" x14ac:dyDescent="0.3">
      <c r="A372" s="4">
        <v>372</v>
      </c>
      <c r="B372" s="13" t="s">
        <v>37</v>
      </c>
      <c r="C372" s="30" t="str">
        <f t="shared" si="48"/>
        <v>p.passar</v>
      </c>
      <c r="D372" s="8" t="str">
        <f t="shared" si="49"/>
        <v>é.porta.giratória</v>
      </c>
      <c r="E372" s="12" t="s">
        <v>38</v>
      </c>
      <c r="F372" s="23" t="str">
        <f t="shared" si="57"/>
        <v>d.passar</v>
      </c>
      <c r="G372" s="23" t="s">
        <v>989</v>
      </c>
      <c r="H372" s="6" t="s">
        <v>39</v>
      </c>
      <c r="I372" s="32" t="s">
        <v>0</v>
      </c>
      <c r="J372" s="28" t="s">
        <v>0</v>
      </c>
      <c r="K372" s="28" t="s">
        <v>0</v>
      </c>
      <c r="L372" s="28" t="s">
        <v>0</v>
      </c>
      <c r="M372" s="28" t="s">
        <v>0</v>
      </c>
      <c r="N372" s="28" t="s">
        <v>0</v>
      </c>
      <c r="O372" s="28" t="s">
        <v>0</v>
      </c>
      <c r="P372" s="28" t="s">
        <v>0</v>
      </c>
      <c r="Q372" s="28" t="s">
        <v>0</v>
      </c>
      <c r="R372" s="28" t="s">
        <v>0</v>
      </c>
      <c r="S372" s="14" t="s">
        <v>1</v>
      </c>
      <c r="T372" s="14" t="s">
        <v>43</v>
      </c>
      <c r="U372" s="7" t="str">
        <f t="shared" si="50"/>
        <v>Propriedade para passar: é.porta.giratória</v>
      </c>
      <c r="V372" s="7" t="str">
        <f t="shared" si="51"/>
        <v xml:space="preserve">Dado para passar: porta.giratória ( xsd:string ) </v>
      </c>
      <c r="W372" s="22" t="s">
        <v>201</v>
      </c>
      <c r="X372" s="25" t="s">
        <v>1218</v>
      </c>
      <c r="Y372" s="25" t="s">
        <v>0</v>
      </c>
    </row>
    <row r="373" spans="1:25" s="34" customFormat="1" ht="6" customHeight="1" x14ac:dyDescent="0.3">
      <c r="A373" s="4">
        <v>373</v>
      </c>
      <c r="B373" s="13" t="s">
        <v>37</v>
      </c>
      <c r="C373" s="30" t="str">
        <f t="shared" si="48"/>
        <v>p.passar</v>
      </c>
      <c r="D373" s="8" t="str">
        <f t="shared" si="49"/>
        <v>é.porta.sanfonada</v>
      </c>
      <c r="E373" s="12" t="s">
        <v>38</v>
      </c>
      <c r="F373" s="23" t="str">
        <f t="shared" si="57"/>
        <v>d.passar</v>
      </c>
      <c r="G373" s="23" t="s">
        <v>990</v>
      </c>
      <c r="H373" s="6" t="s">
        <v>39</v>
      </c>
      <c r="I373" s="32" t="s">
        <v>0</v>
      </c>
      <c r="J373" s="28" t="s">
        <v>0</v>
      </c>
      <c r="K373" s="28" t="s">
        <v>0</v>
      </c>
      <c r="L373" s="28" t="s">
        <v>0</v>
      </c>
      <c r="M373" s="28" t="s">
        <v>0</v>
      </c>
      <c r="N373" s="28" t="s">
        <v>0</v>
      </c>
      <c r="O373" s="28" t="s">
        <v>0</v>
      </c>
      <c r="P373" s="28" t="s">
        <v>0</v>
      </c>
      <c r="Q373" s="28" t="s">
        <v>0</v>
      </c>
      <c r="R373" s="28" t="s">
        <v>0</v>
      </c>
      <c r="S373" s="14" t="s">
        <v>1</v>
      </c>
      <c r="T373" s="14" t="s">
        <v>43</v>
      </c>
      <c r="U373" s="7" t="str">
        <f t="shared" si="50"/>
        <v>Propriedade para passar: é.porta.sanfonada</v>
      </c>
      <c r="V373" s="7" t="str">
        <f t="shared" si="51"/>
        <v xml:space="preserve">Dado para passar: porta.sanfonada ( xsd:string ) </v>
      </c>
      <c r="W373" s="22" t="s">
        <v>203</v>
      </c>
      <c r="X373" s="25" t="s">
        <v>1219</v>
      </c>
      <c r="Y373" s="25" t="s">
        <v>0</v>
      </c>
    </row>
    <row r="374" spans="1:25" s="34" customFormat="1" ht="6" customHeight="1" x14ac:dyDescent="0.3">
      <c r="A374" s="4">
        <v>374</v>
      </c>
      <c r="B374" s="13" t="s">
        <v>37</v>
      </c>
      <c r="C374" s="30" t="str">
        <f t="shared" si="48"/>
        <v>p.passar</v>
      </c>
      <c r="D374" s="8" t="str">
        <f t="shared" si="49"/>
        <v>é.porta.de.elevador</v>
      </c>
      <c r="E374" s="12" t="s">
        <v>38</v>
      </c>
      <c r="F374" s="23" t="str">
        <f t="shared" si="57"/>
        <v>d.passar</v>
      </c>
      <c r="G374" s="23" t="s">
        <v>991</v>
      </c>
      <c r="H374" s="6" t="s">
        <v>39</v>
      </c>
      <c r="I374" s="32" t="s">
        <v>0</v>
      </c>
      <c r="J374" s="28" t="s">
        <v>0</v>
      </c>
      <c r="K374" s="28" t="s">
        <v>0</v>
      </c>
      <c r="L374" s="28" t="s">
        <v>0</v>
      </c>
      <c r="M374" s="28" t="s">
        <v>0</v>
      </c>
      <c r="N374" s="28" t="s">
        <v>0</v>
      </c>
      <c r="O374" s="28" t="s">
        <v>0</v>
      </c>
      <c r="P374" s="28" t="s">
        <v>0</v>
      </c>
      <c r="Q374" s="28" t="s">
        <v>0</v>
      </c>
      <c r="R374" s="28" t="s">
        <v>0</v>
      </c>
      <c r="S374" s="14" t="s">
        <v>1</v>
      </c>
      <c r="T374" s="14" t="s">
        <v>43</v>
      </c>
      <c r="U374" s="7" t="str">
        <f t="shared" si="50"/>
        <v>Propriedade para passar: é.porta.de.elevador</v>
      </c>
      <c r="V374" s="7" t="str">
        <f t="shared" si="51"/>
        <v xml:space="preserve">Dado para passar: porta.de.elevador ( xsd:string ) </v>
      </c>
      <c r="W374" s="22" t="s">
        <v>506</v>
      </c>
      <c r="X374" s="25" t="s">
        <v>1220</v>
      </c>
      <c r="Y374" s="25" t="s">
        <v>0</v>
      </c>
    </row>
    <row r="375" spans="1:25" s="34" customFormat="1" ht="6" customHeight="1" x14ac:dyDescent="0.3">
      <c r="A375" s="4">
        <v>375</v>
      </c>
      <c r="B375" s="13" t="s">
        <v>37</v>
      </c>
      <c r="C375" s="30" t="str">
        <f t="shared" si="48"/>
        <v>p.passar</v>
      </c>
      <c r="D375" s="8" t="str">
        <f t="shared" si="49"/>
        <v>é.porta.seccional</v>
      </c>
      <c r="E375" s="12" t="s">
        <v>38</v>
      </c>
      <c r="F375" s="23" t="str">
        <f t="shared" si="57"/>
        <v>d.passar</v>
      </c>
      <c r="G375" s="23" t="s">
        <v>992</v>
      </c>
      <c r="H375" s="6" t="s">
        <v>39</v>
      </c>
      <c r="I375" s="32" t="s">
        <v>0</v>
      </c>
      <c r="J375" s="28" t="s">
        <v>0</v>
      </c>
      <c r="K375" s="28" t="s">
        <v>0</v>
      </c>
      <c r="L375" s="28" t="s">
        <v>0</v>
      </c>
      <c r="M375" s="28" t="s">
        <v>0</v>
      </c>
      <c r="N375" s="28" t="s">
        <v>0</v>
      </c>
      <c r="O375" s="28" t="s">
        <v>0</v>
      </c>
      <c r="P375" s="28" t="s">
        <v>0</v>
      </c>
      <c r="Q375" s="28" t="s">
        <v>0</v>
      </c>
      <c r="R375" s="28" t="s">
        <v>0</v>
      </c>
      <c r="S375" s="14" t="s">
        <v>1</v>
      </c>
      <c r="T375" s="14" t="s">
        <v>43</v>
      </c>
      <c r="U375" s="7" t="str">
        <f t="shared" si="50"/>
        <v>Propriedade para passar: é.porta.seccional</v>
      </c>
      <c r="V375" s="7" t="str">
        <f t="shared" si="51"/>
        <v xml:space="preserve">Dado para passar: porta.seccional ( xsd:string ) </v>
      </c>
      <c r="W375" s="22" t="s">
        <v>202</v>
      </c>
      <c r="X375" s="25" t="s">
        <v>1221</v>
      </c>
      <c r="Y375" s="25" t="s">
        <v>0</v>
      </c>
    </row>
    <row r="376" spans="1:25" s="34" customFormat="1" ht="6" customHeight="1" x14ac:dyDescent="0.3">
      <c r="A376" s="4">
        <v>376</v>
      </c>
      <c r="B376" s="13" t="s">
        <v>37</v>
      </c>
      <c r="C376" s="30" t="str">
        <f t="shared" si="48"/>
        <v>p.passar</v>
      </c>
      <c r="D376" s="8" t="str">
        <f t="shared" si="49"/>
        <v>é.passaprato</v>
      </c>
      <c r="E376" s="12" t="s">
        <v>38</v>
      </c>
      <c r="F376" s="23" t="str">
        <f t="shared" si="57"/>
        <v>d.passar</v>
      </c>
      <c r="G376" s="23" t="s">
        <v>993</v>
      </c>
      <c r="H376" s="29" t="s">
        <v>39</v>
      </c>
      <c r="I376" s="32" t="s">
        <v>0</v>
      </c>
      <c r="J376" s="28" t="s">
        <v>0</v>
      </c>
      <c r="K376" s="28" t="s">
        <v>0</v>
      </c>
      <c r="L376" s="28" t="s">
        <v>0</v>
      </c>
      <c r="M376" s="28" t="s">
        <v>0</v>
      </c>
      <c r="N376" s="28" t="s">
        <v>0</v>
      </c>
      <c r="O376" s="28" t="s">
        <v>0</v>
      </c>
      <c r="P376" s="28" t="s">
        <v>0</v>
      </c>
      <c r="Q376" s="28" t="s">
        <v>0</v>
      </c>
      <c r="R376" s="28" t="s">
        <v>0</v>
      </c>
      <c r="S376" s="14" t="s">
        <v>1</v>
      </c>
      <c r="T376" s="14" t="s">
        <v>43</v>
      </c>
      <c r="U376" s="7" t="str">
        <f t="shared" si="50"/>
        <v>Propriedade para passar: é.passaprato</v>
      </c>
      <c r="V376" s="7" t="str">
        <f t="shared" si="51"/>
        <v xml:space="preserve">Dado para passar: passaprato ( xsd:string ) </v>
      </c>
      <c r="W376" s="22" t="s">
        <v>471</v>
      </c>
      <c r="X376" s="25" t="s">
        <v>1222</v>
      </c>
      <c r="Y376" s="25" t="s">
        <v>0</v>
      </c>
    </row>
    <row r="377" spans="1:25" s="34" customFormat="1" ht="6" customHeight="1" x14ac:dyDescent="0.3">
      <c r="A377" s="4">
        <v>377</v>
      </c>
      <c r="B377" s="13" t="s">
        <v>37</v>
      </c>
      <c r="C377" s="30" t="str">
        <f t="shared" si="48"/>
        <v>p.passar</v>
      </c>
      <c r="D377" s="8" t="str">
        <f t="shared" si="49"/>
        <v>é.pass.through</v>
      </c>
      <c r="E377" s="12" t="s">
        <v>38</v>
      </c>
      <c r="F377" s="23" t="str">
        <f t="shared" si="57"/>
        <v>d.passar</v>
      </c>
      <c r="G377" s="23" t="s">
        <v>994</v>
      </c>
      <c r="H377" s="29" t="s">
        <v>39</v>
      </c>
      <c r="I377" s="32" t="s">
        <v>0</v>
      </c>
      <c r="J377" s="28" t="s">
        <v>0</v>
      </c>
      <c r="K377" s="28" t="s">
        <v>0</v>
      </c>
      <c r="L377" s="28" t="s">
        <v>0</v>
      </c>
      <c r="M377" s="28" t="s">
        <v>0</v>
      </c>
      <c r="N377" s="28" t="s">
        <v>0</v>
      </c>
      <c r="O377" s="28" t="s">
        <v>0</v>
      </c>
      <c r="P377" s="28" t="s">
        <v>0</v>
      </c>
      <c r="Q377" s="28" t="s">
        <v>0</v>
      </c>
      <c r="R377" s="28" t="s">
        <v>0</v>
      </c>
      <c r="S377" s="14" t="s">
        <v>1</v>
      </c>
      <c r="T377" s="14" t="s">
        <v>43</v>
      </c>
      <c r="U377" s="7" t="str">
        <f t="shared" si="50"/>
        <v>Propriedade para passar: é.pass.through</v>
      </c>
      <c r="V377" s="7" t="str">
        <f t="shared" si="51"/>
        <v xml:space="preserve">Dado para passar: pass.through ( xsd:string ) </v>
      </c>
      <c r="W377" s="22" t="s">
        <v>469</v>
      </c>
      <c r="X377" s="25" t="s">
        <v>1223</v>
      </c>
      <c r="Y377" s="25" t="s">
        <v>0</v>
      </c>
    </row>
    <row r="378" spans="1:25" s="34" customFormat="1" ht="6" customHeight="1" x14ac:dyDescent="0.3">
      <c r="A378" s="4">
        <v>378</v>
      </c>
      <c r="B378" s="13" t="s">
        <v>37</v>
      </c>
      <c r="C378" s="30" t="str">
        <f t="shared" si="48"/>
        <v>p.passar</v>
      </c>
      <c r="D378" s="8" t="str">
        <f t="shared" si="49"/>
        <v>é.pass.through.de.sala.limpa</v>
      </c>
      <c r="E378" s="12" t="s">
        <v>38</v>
      </c>
      <c r="F378" s="23" t="str">
        <f t="shared" si="57"/>
        <v>d.passar</v>
      </c>
      <c r="G378" s="23" t="s">
        <v>995</v>
      </c>
      <c r="H378" s="29" t="s">
        <v>39</v>
      </c>
      <c r="I378" s="32" t="s">
        <v>0</v>
      </c>
      <c r="J378" s="28" t="s">
        <v>0</v>
      </c>
      <c r="K378" s="28" t="s">
        <v>0</v>
      </c>
      <c r="L378" s="28" t="s">
        <v>0</v>
      </c>
      <c r="M378" s="28" t="s">
        <v>0</v>
      </c>
      <c r="N378" s="28" t="s">
        <v>0</v>
      </c>
      <c r="O378" s="28" t="s">
        <v>0</v>
      </c>
      <c r="P378" s="28" t="s">
        <v>0</v>
      </c>
      <c r="Q378" s="28" t="s">
        <v>0</v>
      </c>
      <c r="R378" s="28" t="s">
        <v>0</v>
      </c>
      <c r="S378" s="14" t="s">
        <v>1</v>
      </c>
      <c r="T378" s="14" t="s">
        <v>43</v>
      </c>
      <c r="U378" s="7" t="str">
        <f t="shared" si="50"/>
        <v>Propriedade para passar: é.pass.through.de.sala.limpa</v>
      </c>
      <c r="V378" s="7" t="str">
        <f t="shared" si="51"/>
        <v xml:space="preserve">Dado para passar: pass.through.de.sala.limpa ( xsd:string ) </v>
      </c>
      <c r="W378" s="22" t="s">
        <v>470</v>
      </c>
      <c r="X378" s="25" t="s">
        <v>1224</v>
      </c>
      <c r="Y378" s="25" t="s">
        <v>0</v>
      </c>
    </row>
    <row r="379" spans="1:25" s="34" customFormat="1" ht="6" customHeight="1" x14ac:dyDescent="0.3">
      <c r="A379" s="4">
        <v>379</v>
      </c>
      <c r="B379" s="13" t="s">
        <v>37</v>
      </c>
      <c r="C379" s="30" t="str">
        <f t="shared" si="48"/>
        <v>p.passar</v>
      </c>
      <c r="D379" s="8" t="str">
        <f t="shared" si="49"/>
        <v>é.pass.through.de.transferência</v>
      </c>
      <c r="E379" s="12" t="s">
        <v>38</v>
      </c>
      <c r="F379" s="23" t="str">
        <f t="shared" si="57"/>
        <v>d.passar</v>
      </c>
      <c r="G379" s="23" t="s">
        <v>996</v>
      </c>
      <c r="H379" s="29" t="s">
        <v>39</v>
      </c>
      <c r="I379" s="32" t="s">
        <v>0</v>
      </c>
      <c r="J379" s="28" t="s">
        <v>0</v>
      </c>
      <c r="K379" s="28" t="s">
        <v>0</v>
      </c>
      <c r="L379" s="28" t="s">
        <v>0</v>
      </c>
      <c r="M379" s="28" t="s">
        <v>0</v>
      </c>
      <c r="N379" s="28" t="s">
        <v>0</v>
      </c>
      <c r="O379" s="28" t="s">
        <v>0</v>
      </c>
      <c r="P379" s="28" t="s">
        <v>0</v>
      </c>
      <c r="Q379" s="28" t="s">
        <v>0</v>
      </c>
      <c r="R379" s="28" t="s">
        <v>0</v>
      </c>
      <c r="S379" s="14" t="s">
        <v>1</v>
      </c>
      <c r="T379" s="14" t="s">
        <v>43</v>
      </c>
      <c r="U379" s="7" t="str">
        <f t="shared" si="50"/>
        <v>Propriedade para passar: é.pass.through.de.transferência</v>
      </c>
      <c r="V379" s="7" t="str">
        <f t="shared" si="51"/>
        <v xml:space="preserve">Dado para passar: pass.through.de.transferência ( xsd:string ) </v>
      </c>
      <c r="W379" s="22" t="s">
        <v>472</v>
      </c>
      <c r="X379" s="25" t="s">
        <v>1225</v>
      </c>
      <c r="Y379" s="25" t="s">
        <v>0</v>
      </c>
    </row>
    <row r="380" spans="1:25" s="34" customFormat="1" ht="6" customHeight="1" x14ac:dyDescent="0.3">
      <c r="A380" s="4">
        <v>380</v>
      </c>
      <c r="B380" s="13" t="s">
        <v>37</v>
      </c>
      <c r="C380" s="33" t="str">
        <f t="shared" si="48"/>
        <v>p.pesar</v>
      </c>
      <c r="D380" s="8" t="str">
        <f t="shared" si="49"/>
        <v>é.densidade</v>
      </c>
      <c r="E380" s="12" t="s">
        <v>38</v>
      </c>
      <c r="F380" s="21" t="s">
        <v>1109</v>
      </c>
      <c r="G380" s="23" t="s">
        <v>997</v>
      </c>
      <c r="H380" s="29" t="s">
        <v>47</v>
      </c>
      <c r="I380" s="32" t="s">
        <v>0</v>
      </c>
      <c r="J380" s="28" t="s">
        <v>0</v>
      </c>
      <c r="K380" s="28" t="s">
        <v>0</v>
      </c>
      <c r="L380" s="28" t="s">
        <v>0</v>
      </c>
      <c r="M380" s="28" t="s">
        <v>0</v>
      </c>
      <c r="N380" s="28" t="s">
        <v>0</v>
      </c>
      <c r="O380" s="28" t="s">
        <v>0</v>
      </c>
      <c r="P380" s="28" t="s">
        <v>0</v>
      </c>
      <c r="Q380" s="28" t="s">
        <v>0</v>
      </c>
      <c r="R380" s="28" t="s">
        <v>0</v>
      </c>
      <c r="S380" s="14" t="s">
        <v>1</v>
      </c>
      <c r="T380" s="14" t="s">
        <v>43</v>
      </c>
      <c r="U380" s="7" t="str">
        <f t="shared" si="50"/>
        <v>Propriedade para pesar: é.densidade</v>
      </c>
      <c r="V380" s="7" t="str">
        <f t="shared" si="51"/>
        <v xml:space="preserve">Dado para pesar: densidade ( xsd:double ) </v>
      </c>
      <c r="W380" s="7" t="s">
        <v>92</v>
      </c>
      <c r="X380" s="25" t="s">
        <v>298</v>
      </c>
      <c r="Y380" s="25" t="s">
        <v>0</v>
      </c>
    </row>
    <row r="381" spans="1:25" s="34" customFormat="1" ht="6" customHeight="1" x14ac:dyDescent="0.3">
      <c r="A381" s="4">
        <v>381</v>
      </c>
      <c r="B381" s="13" t="s">
        <v>37</v>
      </c>
      <c r="C381" s="30" t="str">
        <f t="shared" si="48"/>
        <v>p.pesar</v>
      </c>
      <c r="D381" s="8" t="str">
        <f t="shared" si="49"/>
        <v>é.massa</v>
      </c>
      <c r="E381" s="12" t="s">
        <v>38</v>
      </c>
      <c r="F381" s="23" t="str">
        <f>F380</f>
        <v>d.pesar</v>
      </c>
      <c r="G381" s="23" t="s">
        <v>998</v>
      </c>
      <c r="H381" s="29" t="s">
        <v>47</v>
      </c>
      <c r="I381" s="32" t="s">
        <v>0</v>
      </c>
      <c r="J381" s="28" t="s">
        <v>0</v>
      </c>
      <c r="K381" s="28" t="s">
        <v>0</v>
      </c>
      <c r="L381" s="28" t="s">
        <v>0</v>
      </c>
      <c r="M381" s="28" t="s">
        <v>0</v>
      </c>
      <c r="N381" s="28" t="s">
        <v>0</v>
      </c>
      <c r="O381" s="28" t="s">
        <v>0</v>
      </c>
      <c r="P381" s="28" t="s">
        <v>0</v>
      </c>
      <c r="Q381" s="28" t="s">
        <v>0</v>
      </c>
      <c r="R381" s="28" t="s">
        <v>0</v>
      </c>
      <c r="S381" s="14" t="s">
        <v>1</v>
      </c>
      <c r="T381" s="14" t="s">
        <v>43</v>
      </c>
      <c r="U381" s="7" t="str">
        <f t="shared" si="50"/>
        <v>Propriedade para pesar: é.massa</v>
      </c>
      <c r="V381" s="7" t="str">
        <f t="shared" si="51"/>
        <v xml:space="preserve">Dado para pesar: massa ( xsd:double ) </v>
      </c>
      <c r="W381" s="7" t="s">
        <v>93</v>
      </c>
      <c r="X381" s="25" t="s">
        <v>299</v>
      </c>
      <c r="Y381" s="25" t="s">
        <v>0</v>
      </c>
    </row>
    <row r="382" spans="1:25" s="34" customFormat="1" ht="6" customHeight="1" x14ac:dyDescent="0.3">
      <c r="A382" s="4">
        <v>382</v>
      </c>
      <c r="B382" s="13" t="s">
        <v>37</v>
      </c>
      <c r="C382" s="30" t="str">
        <f t="shared" ref="C382" si="58">SUBSTITUTE(F382,"d.","p.")</f>
        <v>p.pesar</v>
      </c>
      <c r="D382" s="8" t="str">
        <f t="shared" ref="D382" si="59">_xlfn.CONCAT("é.",G382)</f>
        <v>é.peso</v>
      </c>
      <c r="E382" s="12" t="s">
        <v>38</v>
      </c>
      <c r="F382" s="23" t="str">
        <f>F380</f>
        <v>d.pesar</v>
      </c>
      <c r="G382" s="23" t="s">
        <v>999</v>
      </c>
      <c r="H382" s="29" t="s">
        <v>47</v>
      </c>
      <c r="I382" s="32" t="s">
        <v>0</v>
      </c>
      <c r="J382" s="28" t="s">
        <v>0</v>
      </c>
      <c r="K382" s="28" t="s">
        <v>0</v>
      </c>
      <c r="L382" s="28" t="s">
        <v>0</v>
      </c>
      <c r="M382" s="28" t="s">
        <v>0</v>
      </c>
      <c r="N382" s="28" t="s">
        <v>0</v>
      </c>
      <c r="O382" s="28" t="s">
        <v>0</v>
      </c>
      <c r="P382" s="28" t="s">
        <v>0</v>
      </c>
      <c r="Q382" s="28" t="s">
        <v>0</v>
      </c>
      <c r="R382" s="28" t="s">
        <v>0</v>
      </c>
      <c r="S382" s="14" t="s">
        <v>1</v>
      </c>
      <c r="T382" s="14" t="s">
        <v>43</v>
      </c>
      <c r="U382" s="7" t="str">
        <f t="shared" ref="U382" si="60">_xlfn.CONCAT("Propriedade para ",MID(C382,FIND("p.",C382,1)+2,100),": ",D382)</f>
        <v>Propriedade para pesar: é.peso</v>
      </c>
      <c r="V382" s="7" t="str">
        <f t="shared" ref="V382" si="61">_xlfn.CONCAT("Dado para ",MID(F382,FIND("d.",F382,1)+2,100),": ",G382, " ( ",H382, " ) ")</f>
        <v xml:space="preserve">Dado para pesar: peso ( xsd:double ) </v>
      </c>
      <c r="W382" s="7" t="s">
        <v>94</v>
      </c>
      <c r="X382" s="25" t="s">
        <v>300</v>
      </c>
      <c r="Y382" s="25" t="s">
        <v>0</v>
      </c>
    </row>
    <row r="383" spans="1:25" s="34" customFormat="1" ht="6" customHeight="1" x14ac:dyDescent="0.3">
      <c r="A383" s="4">
        <v>383</v>
      </c>
      <c r="B383" s="13" t="s">
        <v>37</v>
      </c>
      <c r="C383" s="30" t="str">
        <f t="shared" si="48"/>
        <v>p.pesar</v>
      </c>
      <c r="D383" s="8" t="str">
        <f t="shared" si="49"/>
        <v>é.pn</v>
      </c>
      <c r="E383" s="12" t="s">
        <v>38</v>
      </c>
      <c r="F383" s="23" t="str">
        <f>F381</f>
        <v>d.pesar</v>
      </c>
      <c r="G383" s="23" t="s">
        <v>1642</v>
      </c>
      <c r="H383" s="29" t="s">
        <v>47</v>
      </c>
      <c r="I383" s="32" t="s">
        <v>0</v>
      </c>
      <c r="J383" s="28" t="s">
        <v>0</v>
      </c>
      <c r="K383" s="28" t="s">
        <v>0</v>
      </c>
      <c r="L383" s="28" t="s">
        <v>0</v>
      </c>
      <c r="M383" s="28" t="s">
        <v>0</v>
      </c>
      <c r="N383" s="28" t="s">
        <v>0</v>
      </c>
      <c r="O383" s="28" t="s">
        <v>0</v>
      </c>
      <c r="P383" s="28" t="s">
        <v>0</v>
      </c>
      <c r="Q383" s="28" t="s">
        <v>0</v>
      </c>
      <c r="R383" s="28" t="s">
        <v>0</v>
      </c>
      <c r="S383" s="14" t="s">
        <v>1</v>
      </c>
      <c r="T383" s="14" t="s">
        <v>43</v>
      </c>
      <c r="U383" s="7" t="str">
        <f t="shared" si="50"/>
        <v>Propriedade para pesar: é.pn</v>
      </c>
      <c r="V383" s="7" t="str">
        <f t="shared" si="51"/>
        <v xml:space="preserve">Dado para pesar: pn ( xsd:double ) </v>
      </c>
      <c r="W383" s="7" t="s">
        <v>1644</v>
      </c>
      <c r="X383" s="25" t="s">
        <v>1643</v>
      </c>
      <c r="Y383" s="25" t="s">
        <v>0</v>
      </c>
    </row>
    <row r="384" spans="1:25" s="34" customFormat="1" ht="6" customHeight="1" x14ac:dyDescent="0.3">
      <c r="A384" s="4">
        <v>384</v>
      </c>
      <c r="B384" s="13" t="s">
        <v>37</v>
      </c>
      <c r="C384" s="33" t="str">
        <f t="shared" si="48"/>
        <v>p.pintar</v>
      </c>
      <c r="D384" s="8" t="str">
        <f t="shared" si="49"/>
        <v>é.cor</v>
      </c>
      <c r="E384" s="12" t="s">
        <v>38</v>
      </c>
      <c r="F384" s="21" t="s">
        <v>1110</v>
      </c>
      <c r="G384" s="23" t="s">
        <v>1000</v>
      </c>
      <c r="H384" s="29" t="s">
        <v>39</v>
      </c>
      <c r="I384" s="32" t="s">
        <v>0</v>
      </c>
      <c r="J384" s="28" t="s">
        <v>0</v>
      </c>
      <c r="K384" s="28" t="s">
        <v>0</v>
      </c>
      <c r="L384" s="28" t="s">
        <v>0</v>
      </c>
      <c r="M384" s="28" t="s">
        <v>0</v>
      </c>
      <c r="N384" s="28" t="s">
        <v>0</v>
      </c>
      <c r="O384" s="28" t="s">
        <v>0</v>
      </c>
      <c r="P384" s="28" t="s">
        <v>0</v>
      </c>
      <c r="Q384" s="28" t="s">
        <v>0</v>
      </c>
      <c r="R384" s="28" t="s">
        <v>0</v>
      </c>
      <c r="S384" s="14" t="s">
        <v>1</v>
      </c>
      <c r="T384" s="14" t="s">
        <v>43</v>
      </c>
      <c r="U384" s="7" t="str">
        <f t="shared" si="50"/>
        <v>Propriedade para pintar: é.cor</v>
      </c>
      <c r="V384" s="7" t="str">
        <f t="shared" si="51"/>
        <v xml:space="preserve">Dado para pintar: cor ( xsd:string ) </v>
      </c>
      <c r="W384" s="7" t="s">
        <v>1622</v>
      </c>
      <c r="X384" s="25" t="s">
        <v>1226</v>
      </c>
      <c r="Y384" s="25" t="s">
        <v>0</v>
      </c>
    </row>
    <row r="385" spans="1:25" s="34" customFormat="1" ht="6" customHeight="1" x14ac:dyDescent="0.3">
      <c r="A385" s="4">
        <v>385</v>
      </c>
      <c r="B385" s="13" t="s">
        <v>37</v>
      </c>
      <c r="C385" s="30" t="str">
        <f t="shared" ref="C385" si="62">SUBSTITUTE(F385,"d.","p.")</f>
        <v>p.pesar</v>
      </c>
      <c r="D385" s="8" t="str">
        <f t="shared" ref="D385" si="63">_xlfn.CONCAT("é.",G385)</f>
        <v>é.tonalidade</v>
      </c>
      <c r="E385" s="12" t="s">
        <v>38</v>
      </c>
      <c r="F385" s="23" t="str">
        <f>F383</f>
        <v>d.pesar</v>
      </c>
      <c r="G385" s="23" t="s">
        <v>1621</v>
      </c>
      <c r="H385" s="29" t="s">
        <v>39</v>
      </c>
      <c r="I385" s="32" t="s">
        <v>0</v>
      </c>
      <c r="J385" s="28" t="s">
        <v>0</v>
      </c>
      <c r="K385" s="28" t="s">
        <v>0</v>
      </c>
      <c r="L385" s="28" t="s">
        <v>0</v>
      </c>
      <c r="M385" s="28" t="s">
        <v>0</v>
      </c>
      <c r="N385" s="28" t="s">
        <v>0</v>
      </c>
      <c r="O385" s="28" t="s">
        <v>0</v>
      </c>
      <c r="P385" s="28" t="s">
        <v>0</v>
      </c>
      <c r="Q385" s="28" t="s">
        <v>0</v>
      </c>
      <c r="R385" s="28" t="s">
        <v>0</v>
      </c>
      <c r="S385" s="14" t="s">
        <v>1</v>
      </c>
      <c r="T385" s="14" t="s">
        <v>43</v>
      </c>
      <c r="U385" s="7" t="str">
        <f t="shared" ref="U385" si="64">_xlfn.CONCAT("Propriedade para ",MID(C385,FIND("p.",C385,1)+2,100),": ",D385)</f>
        <v>Propriedade para pesar: é.tonalidade</v>
      </c>
      <c r="V385" s="7" t="str">
        <f t="shared" ref="V385" si="65">_xlfn.CONCAT("Dado para ",MID(F385,FIND("d.",F385,1)+2,100),": ",G385, " ( ",H385, " ) ")</f>
        <v xml:space="preserve">Dado para pesar: tonalidade ( xsd:string ) </v>
      </c>
      <c r="W385" s="7" t="s">
        <v>1623</v>
      </c>
      <c r="X385" s="25" t="s">
        <v>1227</v>
      </c>
      <c r="Y385" s="25" t="s">
        <v>0</v>
      </c>
    </row>
    <row r="386" spans="1:25" s="34" customFormat="1" ht="6" customHeight="1" x14ac:dyDescent="0.3">
      <c r="A386" s="4">
        <v>386</v>
      </c>
      <c r="B386" s="13" t="s">
        <v>37</v>
      </c>
      <c r="C386" s="30" t="str">
        <f t="shared" si="48"/>
        <v>p.pintar</v>
      </c>
      <c r="D386" s="8" t="str">
        <f t="shared" si="49"/>
        <v>é.red</v>
      </c>
      <c r="E386" s="12" t="s">
        <v>38</v>
      </c>
      <c r="F386" s="23" t="str">
        <f>F384</f>
        <v>d.pintar</v>
      </c>
      <c r="G386" s="23" t="s">
        <v>1001</v>
      </c>
      <c r="H386" s="29" t="s">
        <v>44</v>
      </c>
      <c r="I386" s="32" t="s">
        <v>0</v>
      </c>
      <c r="J386" s="28" t="s">
        <v>0</v>
      </c>
      <c r="K386" s="28" t="s">
        <v>0</v>
      </c>
      <c r="L386" s="28" t="s">
        <v>0</v>
      </c>
      <c r="M386" s="28" t="s">
        <v>0</v>
      </c>
      <c r="N386" s="28" t="s">
        <v>0</v>
      </c>
      <c r="O386" s="28" t="s">
        <v>0</v>
      </c>
      <c r="P386" s="28" t="s">
        <v>0</v>
      </c>
      <c r="Q386" s="28" t="s">
        <v>0</v>
      </c>
      <c r="R386" s="28" t="s">
        <v>0</v>
      </c>
      <c r="S386" s="14" t="s">
        <v>1</v>
      </c>
      <c r="T386" s="14" t="s">
        <v>43</v>
      </c>
      <c r="U386" s="7" t="str">
        <f t="shared" si="50"/>
        <v>Propriedade para pintar: é.red</v>
      </c>
      <c r="V386" s="7" t="str">
        <f t="shared" si="51"/>
        <v xml:space="preserve">Dado para pintar: red ( xsd:integer ) </v>
      </c>
      <c r="W386" s="7" t="s">
        <v>95</v>
      </c>
      <c r="X386" s="25" t="s">
        <v>1228</v>
      </c>
      <c r="Y386" s="25" t="s">
        <v>0</v>
      </c>
    </row>
    <row r="387" spans="1:25" s="34" customFormat="1" ht="6" customHeight="1" x14ac:dyDescent="0.3">
      <c r="A387" s="4">
        <v>387</v>
      </c>
      <c r="B387" s="13" t="s">
        <v>37</v>
      </c>
      <c r="C387" s="30" t="str">
        <f t="shared" si="48"/>
        <v>p.pintar</v>
      </c>
      <c r="D387" s="8" t="str">
        <f t="shared" si="49"/>
        <v>é.green</v>
      </c>
      <c r="E387" s="12" t="s">
        <v>38</v>
      </c>
      <c r="F387" s="23" t="str">
        <f t="shared" ref="F387:F398" si="66">F386</f>
        <v>d.pintar</v>
      </c>
      <c r="G387" s="23" t="s">
        <v>1002</v>
      </c>
      <c r="H387" s="29" t="s">
        <v>44</v>
      </c>
      <c r="I387" s="32" t="s">
        <v>0</v>
      </c>
      <c r="J387" s="28" t="s">
        <v>0</v>
      </c>
      <c r="K387" s="28" t="s">
        <v>0</v>
      </c>
      <c r="L387" s="28" t="s">
        <v>0</v>
      </c>
      <c r="M387" s="28" t="s">
        <v>0</v>
      </c>
      <c r="N387" s="28" t="s">
        <v>0</v>
      </c>
      <c r="O387" s="28" t="s">
        <v>0</v>
      </c>
      <c r="P387" s="28" t="s">
        <v>0</v>
      </c>
      <c r="Q387" s="28" t="s">
        <v>0</v>
      </c>
      <c r="R387" s="28" t="s">
        <v>0</v>
      </c>
      <c r="S387" s="14" t="s">
        <v>1</v>
      </c>
      <c r="T387" s="14" t="s">
        <v>43</v>
      </c>
      <c r="U387" s="7" t="str">
        <f t="shared" si="50"/>
        <v>Propriedade para pintar: é.green</v>
      </c>
      <c r="V387" s="7" t="str">
        <f t="shared" si="51"/>
        <v xml:space="preserve">Dado para pintar: green ( xsd:integer ) </v>
      </c>
      <c r="W387" s="7" t="s">
        <v>96</v>
      </c>
      <c r="X387" s="25" t="s">
        <v>1229</v>
      </c>
      <c r="Y387" s="25" t="s">
        <v>0</v>
      </c>
    </row>
    <row r="388" spans="1:25" s="34" customFormat="1" ht="6" customHeight="1" x14ac:dyDescent="0.3">
      <c r="A388" s="4">
        <v>388</v>
      </c>
      <c r="B388" s="13" t="s">
        <v>37</v>
      </c>
      <c r="C388" s="30" t="str">
        <f t="shared" si="48"/>
        <v>p.pintar</v>
      </c>
      <c r="D388" s="8" t="str">
        <f t="shared" si="49"/>
        <v>é.blue</v>
      </c>
      <c r="E388" s="12" t="s">
        <v>38</v>
      </c>
      <c r="F388" s="23" t="str">
        <f t="shared" si="66"/>
        <v>d.pintar</v>
      </c>
      <c r="G388" s="23" t="s">
        <v>1003</v>
      </c>
      <c r="H388" s="29" t="s">
        <v>44</v>
      </c>
      <c r="I388" s="32" t="s">
        <v>0</v>
      </c>
      <c r="J388" s="28" t="s">
        <v>0</v>
      </c>
      <c r="K388" s="28" t="s">
        <v>0</v>
      </c>
      <c r="L388" s="28" t="s">
        <v>0</v>
      </c>
      <c r="M388" s="28" t="s">
        <v>0</v>
      </c>
      <c r="N388" s="28" t="s">
        <v>0</v>
      </c>
      <c r="O388" s="28" t="s">
        <v>0</v>
      </c>
      <c r="P388" s="28" t="s">
        <v>0</v>
      </c>
      <c r="Q388" s="28" t="s">
        <v>0</v>
      </c>
      <c r="R388" s="28" t="s">
        <v>0</v>
      </c>
      <c r="S388" s="14" t="s">
        <v>1</v>
      </c>
      <c r="T388" s="14" t="s">
        <v>43</v>
      </c>
      <c r="U388" s="7" t="str">
        <f t="shared" si="50"/>
        <v>Propriedade para pintar: é.blue</v>
      </c>
      <c r="V388" s="7" t="str">
        <f t="shared" si="51"/>
        <v xml:space="preserve">Dado para pintar: blue ( xsd:integer ) </v>
      </c>
      <c r="W388" s="7" t="s">
        <v>97</v>
      </c>
      <c r="X388" s="25" t="s">
        <v>1230</v>
      </c>
      <c r="Y388" s="25" t="s">
        <v>0</v>
      </c>
    </row>
    <row r="389" spans="1:25" s="34" customFormat="1" ht="6" customHeight="1" x14ac:dyDescent="0.3">
      <c r="A389" s="4">
        <v>389</v>
      </c>
      <c r="B389" s="13" t="s">
        <v>37</v>
      </c>
      <c r="C389" s="30" t="str">
        <f t="shared" si="48"/>
        <v>p.pintar</v>
      </c>
      <c r="D389" s="8" t="str">
        <f t="shared" si="49"/>
        <v>é.alfa</v>
      </c>
      <c r="E389" s="12" t="s">
        <v>38</v>
      </c>
      <c r="F389" s="23" t="str">
        <f t="shared" si="66"/>
        <v>d.pintar</v>
      </c>
      <c r="G389" s="23" t="s">
        <v>1004</v>
      </c>
      <c r="H389" s="29" t="s">
        <v>44</v>
      </c>
      <c r="I389" s="32" t="s">
        <v>0</v>
      </c>
      <c r="J389" s="28" t="s">
        <v>0</v>
      </c>
      <c r="K389" s="28" t="s">
        <v>0</v>
      </c>
      <c r="L389" s="28" t="s">
        <v>0</v>
      </c>
      <c r="M389" s="28" t="s">
        <v>0</v>
      </c>
      <c r="N389" s="28" t="s">
        <v>0</v>
      </c>
      <c r="O389" s="28" t="s">
        <v>0</v>
      </c>
      <c r="P389" s="28" t="s">
        <v>0</v>
      </c>
      <c r="Q389" s="28" t="s">
        <v>0</v>
      </c>
      <c r="R389" s="28" t="s">
        <v>0</v>
      </c>
      <c r="S389" s="14" t="s">
        <v>1</v>
      </c>
      <c r="T389" s="14" t="s">
        <v>43</v>
      </c>
      <c r="U389" s="7" t="str">
        <f t="shared" si="50"/>
        <v>Propriedade para pintar: é.alfa</v>
      </c>
      <c r="V389" s="7" t="str">
        <f t="shared" si="51"/>
        <v xml:space="preserve">Dado para pintar: alfa ( xsd:integer ) </v>
      </c>
      <c r="W389" s="7" t="s">
        <v>98</v>
      </c>
      <c r="X389" s="25" t="s">
        <v>1231</v>
      </c>
      <c r="Y389" s="25" t="s">
        <v>0</v>
      </c>
    </row>
    <row r="390" spans="1:25" s="34" customFormat="1" ht="6" customHeight="1" x14ac:dyDescent="0.3">
      <c r="A390" s="4">
        <v>390</v>
      </c>
      <c r="B390" s="13" t="s">
        <v>37</v>
      </c>
      <c r="C390" s="30" t="str">
        <f t="shared" ref="C390:C397" si="67">SUBSTITUTE(F390,"d.","p.")</f>
        <v>p.pintar</v>
      </c>
      <c r="D390" s="8" t="str">
        <f t="shared" ref="D390:D397" si="68">_xlfn.CONCAT("é.",G390)</f>
        <v>é.cyan</v>
      </c>
      <c r="E390" s="12" t="s">
        <v>38</v>
      </c>
      <c r="F390" s="23" t="str">
        <f t="shared" si="66"/>
        <v>d.pintar</v>
      </c>
      <c r="G390" s="23" t="s">
        <v>1600</v>
      </c>
      <c r="H390" s="29" t="s">
        <v>44</v>
      </c>
      <c r="I390" s="32" t="s">
        <v>0</v>
      </c>
      <c r="J390" s="28" t="s">
        <v>0</v>
      </c>
      <c r="K390" s="28" t="s">
        <v>0</v>
      </c>
      <c r="L390" s="28" t="s">
        <v>0</v>
      </c>
      <c r="M390" s="28" t="s">
        <v>0</v>
      </c>
      <c r="N390" s="28" t="s">
        <v>0</v>
      </c>
      <c r="O390" s="28" t="s">
        <v>0</v>
      </c>
      <c r="P390" s="28" t="s">
        <v>0</v>
      </c>
      <c r="Q390" s="28" t="s">
        <v>0</v>
      </c>
      <c r="R390" s="28" t="s">
        <v>0</v>
      </c>
      <c r="S390" s="14" t="s">
        <v>1</v>
      </c>
      <c r="T390" s="14" t="s">
        <v>43</v>
      </c>
      <c r="U390" s="7" t="str">
        <f t="shared" ref="U390:U397" si="69">_xlfn.CONCAT("Propriedade para ",MID(C390,FIND("p.",C390,1)+2,100),": ",D390)</f>
        <v>Propriedade para pintar: é.cyan</v>
      </c>
      <c r="V390" s="7" t="str">
        <f t="shared" ref="V390:V397" si="70">_xlfn.CONCAT("Dado para ",MID(F390,FIND("d.",F390,1)+2,100),": ",G390, " ( ",H390, " ) ")</f>
        <v xml:space="preserve">Dado para pintar: cyan ( xsd:integer ) </v>
      </c>
      <c r="W390" s="7" t="s">
        <v>1612</v>
      </c>
      <c r="X390" s="25" t="s">
        <v>1232</v>
      </c>
      <c r="Y390" s="25" t="s">
        <v>0</v>
      </c>
    </row>
    <row r="391" spans="1:25" s="34" customFormat="1" ht="6" customHeight="1" x14ac:dyDescent="0.3">
      <c r="A391" s="4">
        <v>391</v>
      </c>
      <c r="B391" s="13" t="s">
        <v>37</v>
      </c>
      <c r="C391" s="30" t="str">
        <f t="shared" si="67"/>
        <v>p.pintar</v>
      </c>
      <c r="D391" s="8" t="str">
        <f t="shared" si="68"/>
        <v>é.magenta</v>
      </c>
      <c r="E391" s="12" t="s">
        <v>38</v>
      </c>
      <c r="F391" s="23" t="str">
        <f t="shared" si="66"/>
        <v>d.pintar</v>
      </c>
      <c r="G391" s="23" t="s">
        <v>1601</v>
      </c>
      <c r="H391" s="29" t="s">
        <v>44</v>
      </c>
      <c r="I391" s="32" t="s">
        <v>0</v>
      </c>
      <c r="J391" s="28" t="s">
        <v>0</v>
      </c>
      <c r="K391" s="28" t="s">
        <v>0</v>
      </c>
      <c r="L391" s="28" t="s">
        <v>0</v>
      </c>
      <c r="M391" s="28" t="s">
        <v>0</v>
      </c>
      <c r="N391" s="28" t="s">
        <v>0</v>
      </c>
      <c r="O391" s="28" t="s">
        <v>0</v>
      </c>
      <c r="P391" s="28" t="s">
        <v>0</v>
      </c>
      <c r="Q391" s="28" t="s">
        <v>0</v>
      </c>
      <c r="R391" s="28" t="s">
        <v>0</v>
      </c>
      <c r="S391" s="14" t="s">
        <v>1</v>
      </c>
      <c r="T391" s="14" t="s">
        <v>43</v>
      </c>
      <c r="U391" s="7" t="str">
        <f t="shared" si="69"/>
        <v>Propriedade para pintar: é.magenta</v>
      </c>
      <c r="V391" s="7" t="str">
        <f t="shared" si="70"/>
        <v xml:space="preserve">Dado para pintar: magenta ( xsd:integer ) </v>
      </c>
      <c r="W391" s="7" t="s">
        <v>1613</v>
      </c>
      <c r="X391" s="25" t="s">
        <v>1606</v>
      </c>
      <c r="Y391" s="25" t="s">
        <v>0</v>
      </c>
    </row>
    <row r="392" spans="1:25" s="34" customFormat="1" ht="6" customHeight="1" x14ac:dyDescent="0.3">
      <c r="A392" s="4">
        <v>392</v>
      </c>
      <c r="B392" s="13" t="s">
        <v>37</v>
      </c>
      <c r="C392" s="30" t="str">
        <f t="shared" si="67"/>
        <v>p.pintar</v>
      </c>
      <c r="D392" s="8" t="str">
        <f t="shared" si="68"/>
        <v>é.yellow</v>
      </c>
      <c r="E392" s="12" t="s">
        <v>38</v>
      </c>
      <c r="F392" s="23" t="str">
        <f t="shared" si="66"/>
        <v>d.pintar</v>
      </c>
      <c r="G392" s="23" t="s">
        <v>1602</v>
      </c>
      <c r="H392" s="29" t="s">
        <v>44</v>
      </c>
      <c r="I392" s="32" t="s">
        <v>0</v>
      </c>
      <c r="J392" s="28" t="s">
        <v>0</v>
      </c>
      <c r="K392" s="28" t="s">
        <v>0</v>
      </c>
      <c r="L392" s="28" t="s">
        <v>0</v>
      </c>
      <c r="M392" s="28" t="s">
        <v>0</v>
      </c>
      <c r="N392" s="28" t="s">
        <v>0</v>
      </c>
      <c r="O392" s="28" t="s">
        <v>0</v>
      </c>
      <c r="P392" s="28" t="s">
        <v>0</v>
      </c>
      <c r="Q392" s="28" t="s">
        <v>0</v>
      </c>
      <c r="R392" s="28" t="s">
        <v>0</v>
      </c>
      <c r="S392" s="14" t="s">
        <v>1</v>
      </c>
      <c r="T392" s="14" t="s">
        <v>43</v>
      </c>
      <c r="U392" s="7" t="str">
        <f t="shared" si="69"/>
        <v>Propriedade para pintar: é.yellow</v>
      </c>
      <c r="V392" s="7" t="str">
        <f t="shared" si="70"/>
        <v xml:space="preserve">Dado para pintar: yellow ( xsd:integer ) </v>
      </c>
      <c r="W392" s="7" t="s">
        <v>1614</v>
      </c>
      <c r="X392" s="25" t="s">
        <v>1607</v>
      </c>
      <c r="Y392" s="25" t="s">
        <v>0</v>
      </c>
    </row>
    <row r="393" spans="1:25" s="34" customFormat="1" ht="6" customHeight="1" x14ac:dyDescent="0.3">
      <c r="A393" s="4">
        <v>393</v>
      </c>
      <c r="B393" s="13" t="s">
        <v>37</v>
      </c>
      <c r="C393" s="30" t="str">
        <f t="shared" si="67"/>
        <v>p.pintar</v>
      </c>
      <c r="D393" s="8" t="str">
        <f t="shared" si="68"/>
        <v>é.black</v>
      </c>
      <c r="E393" s="12" t="s">
        <v>38</v>
      </c>
      <c r="F393" s="23" t="str">
        <f t="shared" si="66"/>
        <v>d.pintar</v>
      </c>
      <c r="G393" s="23" t="s">
        <v>1603</v>
      </c>
      <c r="H393" s="29" t="s">
        <v>44</v>
      </c>
      <c r="I393" s="32" t="s">
        <v>0</v>
      </c>
      <c r="J393" s="28" t="s">
        <v>0</v>
      </c>
      <c r="K393" s="28" t="s">
        <v>0</v>
      </c>
      <c r="L393" s="28" t="s">
        <v>0</v>
      </c>
      <c r="M393" s="28" t="s">
        <v>0</v>
      </c>
      <c r="N393" s="28" t="s">
        <v>0</v>
      </c>
      <c r="O393" s="28" t="s">
        <v>0</v>
      </c>
      <c r="P393" s="28" t="s">
        <v>0</v>
      </c>
      <c r="Q393" s="28" t="s">
        <v>0</v>
      </c>
      <c r="R393" s="28" t="s">
        <v>0</v>
      </c>
      <c r="S393" s="14" t="s">
        <v>1</v>
      </c>
      <c r="T393" s="14" t="s">
        <v>43</v>
      </c>
      <c r="U393" s="7" t="str">
        <f t="shared" si="69"/>
        <v>Propriedade para pintar: é.black</v>
      </c>
      <c r="V393" s="7" t="str">
        <f t="shared" si="70"/>
        <v xml:space="preserve">Dado para pintar: black ( xsd:integer ) </v>
      </c>
      <c r="W393" s="7" t="s">
        <v>1615</v>
      </c>
      <c r="X393" s="25" t="s">
        <v>1608</v>
      </c>
      <c r="Y393" s="25" t="s">
        <v>0</v>
      </c>
    </row>
    <row r="394" spans="1:25" s="34" customFormat="1" ht="6" customHeight="1" x14ac:dyDescent="0.3">
      <c r="A394" s="4">
        <v>394</v>
      </c>
      <c r="B394" s="13" t="s">
        <v>37</v>
      </c>
      <c r="C394" s="30" t="str">
        <f t="shared" si="67"/>
        <v>p.pintar</v>
      </c>
      <c r="D394" s="8" t="str">
        <f t="shared" si="68"/>
        <v>é.rgb</v>
      </c>
      <c r="E394" s="12" t="s">
        <v>38</v>
      </c>
      <c r="F394" s="23" t="str">
        <f t="shared" si="66"/>
        <v>d.pintar</v>
      </c>
      <c r="G394" s="23" t="s">
        <v>1005</v>
      </c>
      <c r="H394" s="29" t="s">
        <v>39</v>
      </c>
      <c r="I394" s="32" t="s">
        <v>0</v>
      </c>
      <c r="J394" s="28" t="s">
        <v>0</v>
      </c>
      <c r="K394" s="28" t="s">
        <v>0</v>
      </c>
      <c r="L394" s="28" t="s">
        <v>0</v>
      </c>
      <c r="M394" s="28" t="s">
        <v>0</v>
      </c>
      <c r="N394" s="28" t="s">
        <v>0</v>
      </c>
      <c r="O394" s="28" t="s">
        <v>0</v>
      </c>
      <c r="P394" s="28" t="s">
        <v>0</v>
      </c>
      <c r="Q394" s="28" t="s">
        <v>0</v>
      </c>
      <c r="R394" s="28" t="s">
        <v>0</v>
      </c>
      <c r="S394" s="14" t="s">
        <v>1</v>
      </c>
      <c r="T394" s="14" t="s">
        <v>43</v>
      </c>
      <c r="U394" s="7" t="str">
        <f t="shared" si="69"/>
        <v>Propriedade para pintar: é.rgb</v>
      </c>
      <c r="V394" s="7" t="str">
        <f t="shared" si="70"/>
        <v xml:space="preserve">Dado para pintar: rgb ( xsd:string ) </v>
      </c>
      <c r="W394" s="7" t="s">
        <v>1627</v>
      </c>
      <c r="X394" s="25" t="s">
        <v>1609</v>
      </c>
      <c r="Y394" s="25" t="s">
        <v>0</v>
      </c>
    </row>
    <row r="395" spans="1:25" s="34" customFormat="1" ht="6" customHeight="1" x14ac:dyDescent="0.3">
      <c r="A395" s="4">
        <v>395</v>
      </c>
      <c r="B395" s="13" t="s">
        <v>37</v>
      </c>
      <c r="C395" s="30" t="str">
        <f t="shared" si="67"/>
        <v>p.pintar</v>
      </c>
      <c r="D395" s="8" t="str">
        <f t="shared" si="68"/>
        <v>é.rgba</v>
      </c>
      <c r="E395" s="12" t="s">
        <v>38</v>
      </c>
      <c r="F395" s="23" t="str">
        <f t="shared" si="66"/>
        <v>d.pintar</v>
      </c>
      <c r="G395" s="23" t="s">
        <v>1006</v>
      </c>
      <c r="H395" s="29" t="s">
        <v>39</v>
      </c>
      <c r="I395" s="32" t="s">
        <v>0</v>
      </c>
      <c r="J395" s="28" t="s">
        <v>0</v>
      </c>
      <c r="K395" s="28" t="s">
        <v>0</v>
      </c>
      <c r="L395" s="28" t="s">
        <v>0</v>
      </c>
      <c r="M395" s="28" t="s">
        <v>0</v>
      </c>
      <c r="N395" s="28" t="s">
        <v>0</v>
      </c>
      <c r="O395" s="28" t="s">
        <v>0</v>
      </c>
      <c r="P395" s="28" t="s">
        <v>0</v>
      </c>
      <c r="Q395" s="28" t="s">
        <v>0</v>
      </c>
      <c r="R395" s="28" t="s">
        <v>0</v>
      </c>
      <c r="S395" s="14" t="s">
        <v>1</v>
      </c>
      <c r="T395" s="14" t="s">
        <v>43</v>
      </c>
      <c r="U395" s="7" t="str">
        <f t="shared" si="69"/>
        <v>Propriedade para pintar: é.rgba</v>
      </c>
      <c r="V395" s="7" t="str">
        <f t="shared" si="70"/>
        <v xml:space="preserve">Dado para pintar: rgba ( xsd:string ) </v>
      </c>
      <c r="W395" s="7" t="s">
        <v>1628</v>
      </c>
      <c r="X395" s="25" t="s">
        <v>1610</v>
      </c>
      <c r="Y395" s="25" t="s">
        <v>0</v>
      </c>
    </row>
    <row r="396" spans="1:25" s="34" customFormat="1" ht="6" customHeight="1" x14ac:dyDescent="0.3">
      <c r="A396" s="4">
        <v>396</v>
      </c>
      <c r="B396" s="13" t="s">
        <v>37</v>
      </c>
      <c r="C396" s="30" t="str">
        <f t="shared" si="67"/>
        <v>p.pintar</v>
      </c>
      <c r="D396" s="8" t="str">
        <f t="shared" si="68"/>
        <v>é.cmy</v>
      </c>
      <c r="E396" s="12" t="s">
        <v>38</v>
      </c>
      <c r="F396" s="23" t="str">
        <f t="shared" si="66"/>
        <v>d.pintar</v>
      </c>
      <c r="G396" s="23" t="s">
        <v>1604</v>
      </c>
      <c r="H396" s="29" t="s">
        <v>39</v>
      </c>
      <c r="I396" s="32" t="s">
        <v>0</v>
      </c>
      <c r="J396" s="28" t="s">
        <v>0</v>
      </c>
      <c r="K396" s="28" t="s">
        <v>0</v>
      </c>
      <c r="L396" s="28" t="s">
        <v>0</v>
      </c>
      <c r="M396" s="28" t="s">
        <v>0</v>
      </c>
      <c r="N396" s="28" t="s">
        <v>0</v>
      </c>
      <c r="O396" s="28" t="s">
        <v>0</v>
      </c>
      <c r="P396" s="28" t="s">
        <v>0</v>
      </c>
      <c r="Q396" s="28" t="s">
        <v>0</v>
      </c>
      <c r="R396" s="28" t="s">
        <v>0</v>
      </c>
      <c r="S396" s="14" t="s">
        <v>1</v>
      </c>
      <c r="T396" s="14" t="s">
        <v>43</v>
      </c>
      <c r="U396" s="7" t="str">
        <f t="shared" si="69"/>
        <v>Propriedade para pintar: é.cmy</v>
      </c>
      <c r="V396" s="7" t="str">
        <f t="shared" si="70"/>
        <v xml:space="preserve">Dado para pintar: cmy ( xsd:string ) </v>
      </c>
      <c r="W396" s="7" t="s">
        <v>1629</v>
      </c>
      <c r="X396" s="25" t="s">
        <v>1611</v>
      </c>
      <c r="Y396" s="25" t="s">
        <v>0</v>
      </c>
    </row>
    <row r="397" spans="1:25" s="34" customFormat="1" ht="6" customHeight="1" x14ac:dyDescent="0.3">
      <c r="A397" s="4">
        <v>397</v>
      </c>
      <c r="B397" s="13" t="s">
        <v>37</v>
      </c>
      <c r="C397" s="30" t="str">
        <f t="shared" si="67"/>
        <v>p.pintar</v>
      </c>
      <c r="D397" s="8" t="str">
        <f t="shared" si="68"/>
        <v>é.cmyb</v>
      </c>
      <c r="E397" s="12" t="s">
        <v>38</v>
      </c>
      <c r="F397" s="23" t="str">
        <f t="shared" si="66"/>
        <v>d.pintar</v>
      </c>
      <c r="G397" s="23" t="s">
        <v>1605</v>
      </c>
      <c r="H397" s="29" t="s">
        <v>39</v>
      </c>
      <c r="I397" s="32" t="s">
        <v>0</v>
      </c>
      <c r="J397" s="28" t="s">
        <v>0</v>
      </c>
      <c r="K397" s="28" t="s">
        <v>0</v>
      </c>
      <c r="L397" s="28" t="s">
        <v>0</v>
      </c>
      <c r="M397" s="28" t="s">
        <v>0</v>
      </c>
      <c r="N397" s="28" t="s">
        <v>0</v>
      </c>
      <c r="O397" s="28" t="s">
        <v>0</v>
      </c>
      <c r="P397" s="28" t="s">
        <v>0</v>
      </c>
      <c r="Q397" s="28" t="s">
        <v>0</v>
      </c>
      <c r="R397" s="28" t="s">
        <v>0</v>
      </c>
      <c r="S397" s="14" t="s">
        <v>1</v>
      </c>
      <c r="T397" s="14" t="s">
        <v>43</v>
      </c>
      <c r="U397" s="7" t="str">
        <f t="shared" si="69"/>
        <v>Propriedade para pintar: é.cmyb</v>
      </c>
      <c r="V397" s="7" t="str">
        <f t="shared" si="70"/>
        <v xml:space="preserve">Dado para pintar: cmyb ( xsd:string ) </v>
      </c>
      <c r="W397" s="7" t="s">
        <v>1630</v>
      </c>
      <c r="X397" s="25" t="s">
        <v>1625</v>
      </c>
      <c r="Y397" s="25" t="s">
        <v>0</v>
      </c>
    </row>
    <row r="398" spans="1:25" s="34" customFormat="1" ht="6" customHeight="1" x14ac:dyDescent="0.3">
      <c r="A398" s="4">
        <v>398</v>
      </c>
      <c r="B398" s="13" t="s">
        <v>37</v>
      </c>
      <c r="C398" s="30" t="str">
        <f t="shared" si="48"/>
        <v>p.pintar</v>
      </c>
      <c r="D398" s="8" t="str">
        <f t="shared" si="49"/>
        <v>é.cor.hexa</v>
      </c>
      <c r="E398" s="12" t="s">
        <v>38</v>
      </c>
      <c r="F398" s="23" t="str">
        <f t="shared" si="66"/>
        <v>d.pintar</v>
      </c>
      <c r="G398" s="23" t="s">
        <v>1624</v>
      </c>
      <c r="H398" s="29" t="s">
        <v>39</v>
      </c>
      <c r="I398" s="32" t="s">
        <v>0</v>
      </c>
      <c r="J398" s="28" t="s">
        <v>0</v>
      </c>
      <c r="K398" s="28" t="s">
        <v>0</v>
      </c>
      <c r="L398" s="28" t="s">
        <v>0</v>
      </c>
      <c r="M398" s="28" t="s">
        <v>0</v>
      </c>
      <c r="N398" s="28" t="s">
        <v>0</v>
      </c>
      <c r="O398" s="28" t="s">
        <v>0</v>
      </c>
      <c r="P398" s="28" t="s">
        <v>0</v>
      </c>
      <c r="Q398" s="28" t="s">
        <v>0</v>
      </c>
      <c r="R398" s="28" t="s">
        <v>0</v>
      </c>
      <c r="S398" s="14" t="s">
        <v>1</v>
      </c>
      <c r="T398" s="14" t="s">
        <v>43</v>
      </c>
      <c r="U398" s="7" t="str">
        <f t="shared" si="50"/>
        <v>Propriedade para pintar: é.cor.hexa</v>
      </c>
      <c r="V398" s="7" t="str">
        <f t="shared" si="51"/>
        <v xml:space="preserve">Dado para pintar: cor.hexa ( xsd:string ) </v>
      </c>
      <c r="W398" s="7" t="s">
        <v>1631</v>
      </c>
      <c r="X398" s="25" t="s">
        <v>1626</v>
      </c>
      <c r="Y398" s="25" t="s">
        <v>0</v>
      </c>
    </row>
    <row r="399" spans="1:25" s="34" customFormat="1" ht="6" customHeight="1" x14ac:dyDescent="0.3">
      <c r="A399" s="4">
        <v>399</v>
      </c>
      <c r="B399" s="13" t="s">
        <v>37</v>
      </c>
      <c r="C399" s="33" t="str">
        <f t="shared" ref="C399:C465" si="71">SUBSTITUTE(F399,"d.","p.")</f>
        <v>p.planejar</v>
      </c>
      <c r="D399" s="8" t="str">
        <f t="shared" ref="D399:D465" si="72">_xlfn.CONCAT("é.",G399)</f>
        <v>é.depois.de</v>
      </c>
      <c r="E399" s="12" t="s">
        <v>38</v>
      </c>
      <c r="F399" s="21" t="s">
        <v>1111</v>
      </c>
      <c r="G399" s="5" t="s">
        <v>1007</v>
      </c>
      <c r="H399" s="29" t="s">
        <v>39</v>
      </c>
      <c r="I399" s="32" t="s">
        <v>0</v>
      </c>
      <c r="J399" s="26" t="s">
        <v>0</v>
      </c>
      <c r="K399" s="26" t="s">
        <v>0</v>
      </c>
      <c r="L399" s="26" t="s">
        <v>42</v>
      </c>
      <c r="M399" s="26" t="s">
        <v>0</v>
      </c>
      <c r="N399" s="28" t="s">
        <v>0</v>
      </c>
      <c r="O399" s="26" t="s">
        <v>0</v>
      </c>
      <c r="P399" s="26" t="s">
        <v>0</v>
      </c>
      <c r="Q399" s="26" t="s">
        <v>1595</v>
      </c>
      <c r="R399" s="26" t="s">
        <v>0</v>
      </c>
      <c r="S399" s="14" t="s">
        <v>1</v>
      </c>
      <c r="T399" s="14" t="s">
        <v>43</v>
      </c>
      <c r="U399" s="7" t="str">
        <f t="shared" ref="U399:U465" si="73">_xlfn.CONCAT("Propriedade para ",MID(C399,FIND("p.",C399,1)+2,100),": ",D399)</f>
        <v>Propriedade para planejar: é.depois.de</v>
      </c>
      <c r="V399" s="7" t="str">
        <f t="shared" ref="V399:V465" si="74">_xlfn.CONCAT("Dado para ",MID(F399,FIND("d.",F399,1)+2,100),": ",G399, " ( ",H399, " ) ")</f>
        <v xml:space="preserve">Dado para planejar: depois.de ( xsd:string ) </v>
      </c>
      <c r="W399" s="7" t="s">
        <v>76</v>
      </c>
      <c r="X399" s="25" t="s">
        <v>431</v>
      </c>
      <c r="Y399" s="25" t="s">
        <v>0</v>
      </c>
    </row>
    <row r="400" spans="1:25" s="34" customFormat="1" ht="6" customHeight="1" x14ac:dyDescent="0.3">
      <c r="A400" s="4">
        <v>400</v>
      </c>
      <c r="B400" s="13" t="s">
        <v>37</v>
      </c>
      <c r="C400" s="30" t="str">
        <f t="shared" si="71"/>
        <v>p.planejar</v>
      </c>
      <c r="D400" s="8" t="str">
        <f t="shared" si="72"/>
        <v>é.antes.de</v>
      </c>
      <c r="E400" s="12" t="s">
        <v>38</v>
      </c>
      <c r="F400" s="23" t="str">
        <f>F399</f>
        <v>d.planejar</v>
      </c>
      <c r="G400" s="5" t="s">
        <v>1594</v>
      </c>
      <c r="H400" s="29" t="s">
        <v>39</v>
      </c>
      <c r="I400" s="32" t="s">
        <v>0</v>
      </c>
      <c r="J400" s="26" t="s">
        <v>0</v>
      </c>
      <c r="K400" s="26" t="s">
        <v>0</v>
      </c>
      <c r="L400" s="26" t="s">
        <v>42</v>
      </c>
      <c r="M400" s="26" t="s">
        <v>0</v>
      </c>
      <c r="N400" s="28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4" t="s">
        <v>1</v>
      </c>
      <c r="T400" s="14" t="s">
        <v>43</v>
      </c>
      <c r="U400" s="7" t="str">
        <f t="shared" si="73"/>
        <v>Propriedade para planejar: é.antes.de</v>
      </c>
      <c r="V400" s="7" t="str">
        <f t="shared" si="74"/>
        <v xml:space="preserve">Dado para planejar: antes.de ( xsd:string ) </v>
      </c>
      <c r="W400" s="7" t="s">
        <v>77</v>
      </c>
      <c r="X400" s="25" t="s">
        <v>432</v>
      </c>
      <c r="Y400" s="25" t="s">
        <v>0</v>
      </c>
    </row>
    <row r="401" spans="1:25" s="34" customFormat="1" ht="6" customHeight="1" x14ac:dyDescent="0.3">
      <c r="A401" s="4">
        <v>401</v>
      </c>
      <c r="B401" s="13" t="s">
        <v>37</v>
      </c>
      <c r="C401" s="30" t="str">
        <f t="shared" si="71"/>
        <v>p.planejar</v>
      </c>
      <c r="D401" s="8" t="str">
        <f t="shared" si="72"/>
        <v>é.concomitante.a</v>
      </c>
      <c r="E401" s="12" t="s">
        <v>38</v>
      </c>
      <c r="F401" s="23" t="str">
        <f>F400</f>
        <v>d.planejar</v>
      </c>
      <c r="G401" s="5" t="s">
        <v>1008</v>
      </c>
      <c r="H401" s="29" t="s">
        <v>39</v>
      </c>
      <c r="I401" s="32" t="s">
        <v>0</v>
      </c>
      <c r="J401" s="26" t="s">
        <v>0</v>
      </c>
      <c r="K401" s="26" t="s">
        <v>0</v>
      </c>
      <c r="L401" s="26" t="s">
        <v>42</v>
      </c>
      <c r="M401" s="26" t="s">
        <v>46</v>
      </c>
      <c r="N401" s="28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4" t="s">
        <v>1</v>
      </c>
      <c r="T401" s="14" t="s">
        <v>43</v>
      </c>
      <c r="U401" s="7" t="str">
        <f t="shared" si="73"/>
        <v>Propriedade para planejar: é.concomitante.a</v>
      </c>
      <c r="V401" s="7" t="str">
        <f t="shared" si="74"/>
        <v xml:space="preserve">Dado para planejar: concomitante.a ( xsd:string ) </v>
      </c>
      <c r="W401" s="7" t="s">
        <v>445</v>
      </c>
      <c r="X401" s="25" t="s">
        <v>433</v>
      </c>
      <c r="Y401" s="25" t="s">
        <v>0</v>
      </c>
    </row>
    <row r="402" spans="1:25" s="34" customFormat="1" ht="6" customHeight="1" x14ac:dyDescent="0.3">
      <c r="A402" s="4">
        <v>402</v>
      </c>
      <c r="B402" s="13" t="s">
        <v>37</v>
      </c>
      <c r="C402" s="30" t="str">
        <f t="shared" si="71"/>
        <v>p.planejar</v>
      </c>
      <c r="D402" s="8" t="str">
        <f t="shared" si="72"/>
        <v>é.simultâneo.a</v>
      </c>
      <c r="E402" s="12" t="s">
        <v>38</v>
      </c>
      <c r="F402" s="23" t="str">
        <f>F401</f>
        <v>d.planejar</v>
      </c>
      <c r="G402" s="5" t="s">
        <v>1009</v>
      </c>
      <c r="H402" s="29" t="s">
        <v>39</v>
      </c>
      <c r="I402" s="32" t="s">
        <v>0</v>
      </c>
      <c r="J402" s="26" t="s">
        <v>0</v>
      </c>
      <c r="K402" s="26" t="s">
        <v>0</v>
      </c>
      <c r="L402" s="26" t="s">
        <v>42</v>
      </c>
      <c r="M402" s="26" t="s">
        <v>46</v>
      </c>
      <c r="N402" s="28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4" t="s">
        <v>1</v>
      </c>
      <c r="T402" s="14" t="s">
        <v>43</v>
      </c>
      <c r="U402" s="7" t="str">
        <f t="shared" si="73"/>
        <v>Propriedade para planejar: é.simultâneo.a</v>
      </c>
      <c r="V402" s="7" t="str">
        <f t="shared" si="74"/>
        <v xml:space="preserve">Dado para planejar: simultâneo.a ( xsd:string ) </v>
      </c>
      <c r="W402" s="7" t="s">
        <v>78</v>
      </c>
      <c r="X402" s="25" t="s">
        <v>434</v>
      </c>
      <c r="Y402" s="25" t="s">
        <v>0</v>
      </c>
    </row>
    <row r="403" spans="1:25" s="34" customFormat="1" ht="6" customHeight="1" x14ac:dyDescent="0.3">
      <c r="A403" s="4">
        <v>403</v>
      </c>
      <c r="B403" s="13" t="s">
        <v>37</v>
      </c>
      <c r="C403" s="30" t="str">
        <f t="shared" si="71"/>
        <v>p.planejar</v>
      </c>
      <c r="D403" s="8" t="str">
        <f t="shared" si="72"/>
        <v>é.evento.inicial</v>
      </c>
      <c r="E403" s="12" t="s">
        <v>38</v>
      </c>
      <c r="F403" s="23" t="str">
        <f>F402</f>
        <v>d.planejar</v>
      </c>
      <c r="G403" s="5" t="s">
        <v>1010</v>
      </c>
      <c r="H403" s="29" t="s">
        <v>39</v>
      </c>
      <c r="I403" s="32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8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4" t="s">
        <v>1</v>
      </c>
      <c r="T403" s="14" t="s">
        <v>43</v>
      </c>
      <c r="U403" s="7" t="str">
        <f t="shared" si="73"/>
        <v>Propriedade para planejar: é.evento.inicial</v>
      </c>
      <c r="V403" s="7" t="str">
        <f t="shared" si="74"/>
        <v xml:space="preserve">Dado para planejar: evento.inicial ( xsd:string ) </v>
      </c>
      <c r="W403" s="7" t="s">
        <v>446</v>
      </c>
      <c r="X403" s="25" t="s">
        <v>435</v>
      </c>
      <c r="Y403" s="25" t="s">
        <v>0</v>
      </c>
    </row>
    <row r="404" spans="1:25" s="34" customFormat="1" ht="6" customHeight="1" x14ac:dyDescent="0.3">
      <c r="A404" s="4">
        <v>404</v>
      </c>
      <c r="B404" s="13" t="s">
        <v>37</v>
      </c>
      <c r="C404" s="30" t="str">
        <f t="shared" si="71"/>
        <v>p.planejar</v>
      </c>
      <c r="D404" s="8" t="str">
        <f t="shared" si="72"/>
        <v>é.evento</v>
      </c>
      <c r="E404" s="12" t="s">
        <v>38</v>
      </c>
      <c r="F404" s="23" t="str">
        <f>F403</f>
        <v>d.planejar</v>
      </c>
      <c r="G404" s="5" t="s">
        <v>1395</v>
      </c>
      <c r="H404" s="29" t="s">
        <v>39</v>
      </c>
      <c r="I404" s="32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8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4" t="s">
        <v>1</v>
      </c>
      <c r="T404" s="14" t="s">
        <v>43</v>
      </c>
      <c r="U404" s="7" t="str">
        <f t="shared" si="73"/>
        <v>Propriedade para planejar: é.evento</v>
      </c>
      <c r="V404" s="7" t="str">
        <f t="shared" si="74"/>
        <v xml:space="preserve">Dado para planejar: evento ( xsd:string ) </v>
      </c>
      <c r="W404" s="7" t="s">
        <v>604</v>
      </c>
      <c r="X404" s="25" t="s">
        <v>436</v>
      </c>
      <c r="Y404" s="25" t="s">
        <v>0</v>
      </c>
    </row>
    <row r="405" spans="1:25" s="34" customFormat="1" ht="6" customHeight="1" x14ac:dyDescent="0.3">
      <c r="A405" s="4">
        <v>405</v>
      </c>
      <c r="B405" s="13" t="s">
        <v>37</v>
      </c>
      <c r="C405" s="30" t="str">
        <f t="shared" si="71"/>
        <v>p.planejar</v>
      </c>
      <c r="D405" s="8" t="str">
        <f t="shared" si="72"/>
        <v>é.evento.final</v>
      </c>
      <c r="E405" s="12" t="s">
        <v>38</v>
      </c>
      <c r="F405" s="23" t="str">
        <f>F403</f>
        <v>d.planejar</v>
      </c>
      <c r="G405" s="5" t="s">
        <v>1011</v>
      </c>
      <c r="H405" s="29" t="s">
        <v>39</v>
      </c>
      <c r="I405" s="32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8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4" t="s">
        <v>1</v>
      </c>
      <c r="T405" s="14" t="s">
        <v>43</v>
      </c>
      <c r="U405" s="7" t="str">
        <f t="shared" si="73"/>
        <v>Propriedade para planejar: é.evento.final</v>
      </c>
      <c r="V405" s="7" t="str">
        <f t="shared" si="74"/>
        <v xml:space="preserve">Dado para planejar: evento.final ( xsd:string ) </v>
      </c>
      <c r="W405" s="7" t="s">
        <v>447</v>
      </c>
      <c r="X405" s="25" t="s">
        <v>437</v>
      </c>
      <c r="Y405" s="25" t="s">
        <v>0</v>
      </c>
    </row>
    <row r="406" spans="1:25" s="34" customFormat="1" ht="6" customHeight="1" x14ac:dyDescent="0.3">
      <c r="A406" s="4">
        <v>406</v>
      </c>
      <c r="B406" s="13" t="s">
        <v>37</v>
      </c>
      <c r="C406" s="30" t="str">
        <f t="shared" si="71"/>
        <v>p.planejar</v>
      </c>
      <c r="D406" s="8" t="str">
        <f t="shared" si="72"/>
        <v>é.vida.útil</v>
      </c>
      <c r="E406" s="12" t="s">
        <v>38</v>
      </c>
      <c r="F406" s="23" t="str">
        <f>F404</f>
        <v>d.planejar</v>
      </c>
      <c r="G406" s="5" t="s">
        <v>1013</v>
      </c>
      <c r="H406" s="29" t="s">
        <v>39</v>
      </c>
      <c r="I406" s="32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8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4" t="s">
        <v>1</v>
      </c>
      <c r="T406" s="14" t="s">
        <v>43</v>
      </c>
      <c r="U406" s="7" t="str">
        <f t="shared" si="73"/>
        <v>Propriedade para planejar: é.vida.útil</v>
      </c>
      <c r="V406" s="7" t="str">
        <f t="shared" si="74"/>
        <v xml:space="preserve">Dado para planejar: vida.útil ( xsd:string ) </v>
      </c>
      <c r="W406" s="7" t="s">
        <v>79</v>
      </c>
      <c r="X406" s="25" t="s">
        <v>438</v>
      </c>
      <c r="Y406" s="25" t="s">
        <v>0</v>
      </c>
    </row>
    <row r="407" spans="1:25" s="34" customFormat="1" ht="6" customHeight="1" x14ac:dyDescent="0.3">
      <c r="A407" s="4">
        <v>407</v>
      </c>
      <c r="B407" s="13" t="s">
        <v>37</v>
      </c>
      <c r="C407" s="33" t="str">
        <f t="shared" si="71"/>
        <v xml:space="preserve">p.prever </v>
      </c>
      <c r="D407" s="8" t="str">
        <f t="shared" si="72"/>
        <v>é.precipitação.diária</v>
      </c>
      <c r="E407" s="12" t="s">
        <v>38</v>
      </c>
      <c r="F407" s="24" t="s">
        <v>1310</v>
      </c>
      <c r="G407" s="5" t="s">
        <v>1308</v>
      </c>
      <c r="H407" s="29" t="s">
        <v>47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8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 t="shared" si="73"/>
        <v>Propriedade para prever : é.precipitação.diária</v>
      </c>
      <c r="V407" s="7" t="str">
        <f t="shared" si="74"/>
        <v xml:space="preserve">Dado para prever : precipitação.diária ( xsd:double ) </v>
      </c>
      <c r="W407" s="7" t="s">
        <v>1311</v>
      </c>
      <c r="X407" s="25" t="s">
        <v>1313</v>
      </c>
      <c r="Y407" s="25" t="s">
        <v>0</v>
      </c>
    </row>
    <row r="408" spans="1:25" s="34" customFormat="1" ht="6" customHeight="1" x14ac:dyDescent="0.3">
      <c r="A408" s="4">
        <v>408</v>
      </c>
      <c r="B408" s="13" t="s">
        <v>37</v>
      </c>
      <c r="C408" s="30" t="str">
        <f t="shared" si="71"/>
        <v xml:space="preserve">p.prever </v>
      </c>
      <c r="D408" s="8" t="str">
        <f t="shared" si="72"/>
        <v>é.precipitação.mensal</v>
      </c>
      <c r="E408" s="12" t="s">
        <v>38</v>
      </c>
      <c r="F408" s="23" t="str">
        <f t="shared" ref="F408:F416" si="75">F407</f>
        <v xml:space="preserve">d.prever </v>
      </c>
      <c r="G408" s="5" t="s">
        <v>1309</v>
      </c>
      <c r="H408" s="29" t="s">
        <v>47</v>
      </c>
      <c r="I408" s="32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8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4" t="s">
        <v>1</v>
      </c>
      <c r="T408" s="14" t="s">
        <v>43</v>
      </c>
      <c r="U408" s="7" t="str">
        <f t="shared" si="73"/>
        <v>Propriedade para prever : é.precipitação.mensal</v>
      </c>
      <c r="V408" s="7" t="str">
        <f t="shared" si="74"/>
        <v xml:space="preserve">Dado para prever : precipitação.mensal ( xsd:double ) </v>
      </c>
      <c r="W408" s="7" t="s">
        <v>1312</v>
      </c>
      <c r="X408" s="25" t="s">
        <v>1314</v>
      </c>
      <c r="Y408" s="25" t="s">
        <v>0</v>
      </c>
    </row>
    <row r="409" spans="1:25" s="34" customFormat="1" ht="6" customHeight="1" x14ac:dyDescent="0.3">
      <c r="A409" s="4">
        <v>409</v>
      </c>
      <c r="B409" s="13" t="s">
        <v>37</v>
      </c>
      <c r="C409" s="30" t="str">
        <f t="shared" si="71"/>
        <v xml:space="preserve">p.prever </v>
      </c>
      <c r="D409" s="8" t="str">
        <f t="shared" si="72"/>
        <v>é.velocidade.do.vento</v>
      </c>
      <c r="E409" s="12" t="s">
        <v>38</v>
      </c>
      <c r="F409" s="23" t="str">
        <f t="shared" si="75"/>
        <v xml:space="preserve">d.prever </v>
      </c>
      <c r="G409" s="5" t="s">
        <v>1335</v>
      </c>
      <c r="H409" s="29" t="s">
        <v>47</v>
      </c>
      <c r="I409" s="32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8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4" t="s">
        <v>1</v>
      </c>
      <c r="T409" s="14" t="s">
        <v>43</v>
      </c>
      <c r="U409" s="7" t="str">
        <f t="shared" si="73"/>
        <v>Propriedade para prever : é.velocidade.do.vento</v>
      </c>
      <c r="V409" s="7" t="str">
        <f t="shared" si="74"/>
        <v xml:space="preserve">Dado para prever : velocidade.do.vento ( xsd:double ) </v>
      </c>
      <c r="W409" s="7" t="s">
        <v>1337</v>
      </c>
      <c r="X409" s="25" t="s">
        <v>1315</v>
      </c>
      <c r="Y409" s="25" t="s">
        <v>0</v>
      </c>
    </row>
    <row r="410" spans="1:25" ht="6" customHeight="1" x14ac:dyDescent="0.3">
      <c r="A410" s="4">
        <v>410</v>
      </c>
      <c r="B410" s="13" t="s">
        <v>37</v>
      </c>
      <c r="C410" s="30" t="str">
        <f t="shared" si="71"/>
        <v xml:space="preserve">p.prever </v>
      </c>
      <c r="D410" s="8" t="str">
        <f t="shared" si="72"/>
        <v>é.direção.do.vento</v>
      </c>
      <c r="E410" s="12" t="s">
        <v>38</v>
      </c>
      <c r="F410" s="23" t="str">
        <f t="shared" si="75"/>
        <v xml:space="preserve">d.prever </v>
      </c>
      <c r="G410" s="5" t="s">
        <v>1336</v>
      </c>
      <c r="H410" s="29" t="s">
        <v>39</v>
      </c>
      <c r="I410" s="32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8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4" t="s">
        <v>1</v>
      </c>
      <c r="T410" s="14" t="s">
        <v>43</v>
      </c>
      <c r="U410" s="7" t="str">
        <f t="shared" si="73"/>
        <v>Propriedade para prever : é.direção.do.vento</v>
      </c>
      <c r="V410" s="7" t="str">
        <f t="shared" si="74"/>
        <v xml:space="preserve">Dado para prever : direção.do.vento ( xsd:string ) </v>
      </c>
      <c r="W410" s="7" t="s">
        <v>1338</v>
      </c>
      <c r="X410" s="25" t="s">
        <v>1316</v>
      </c>
      <c r="Y410" s="25" t="s">
        <v>0</v>
      </c>
    </row>
    <row r="411" spans="1:25" s="34" customFormat="1" ht="6" customHeight="1" x14ac:dyDescent="0.3">
      <c r="A411" s="4">
        <v>411</v>
      </c>
      <c r="B411" s="13" t="s">
        <v>37</v>
      </c>
      <c r="C411" s="30" t="str">
        <f t="shared" si="71"/>
        <v xml:space="preserve">p.prever </v>
      </c>
      <c r="D411" s="8" t="str">
        <f t="shared" si="72"/>
        <v>é.radiação.solar</v>
      </c>
      <c r="E411" s="12" t="s">
        <v>38</v>
      </c>
      <c r="F411" s="23" t="str">
        <f t="shared" si="75"/>
        <v xml:space="preserve">d.prever </v>
      </c>
      <c r="G411" s="5" t="s">
        <v>1379</v>
      </c>
      <c r="H411" s="29" t="s">
        <v>47</v>
      </c>
      <c r="I411" s="32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8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4" t="s">
        <v>1</v>
      </c>
      <c r="T411" s="14" t="s">
        <v>43</v>
      </c>
      <c r="U411" s="7" t="str">
        <f t="shared" si="73"/>
        <v>Propriedade para prever : é.radiação.solar</v>
      </c>
      <c r="V411" s="7" t="str">
        <f t="shared" si="74"/>
        <v xml:space="preserve">Dado para prever : radiação.solar ( xsd:double ) </v>
      </c>
      <c r="W411" s="7" t="s">
        <v>1380</v>
      </c>
      <c r="X411" s="25" t="s">
        <v>1317</v>
      </c>
      <c r="Y411" s="25" t="s">
        <v>0</v>
      </c>
    </row>
    <row r="412" spans="1:25" s="34" customFormat="1" ht="6" customHeight="1" x14ac:dyDescent="0.3">
      <c r="A412" s="4">
        <v>412</v>
      </c>
      <c r="B412" s="13" t="s">
        <v>37</v>
      </c>
      <c r="C412" s="30" t="str">
        <f t="shared" si="71"/>
        <v xml:space="preserve">p.prever </v>
      </c>
      <c r="D412" s="8" t="str">
        <f t="shared" si="72"/>
        <v>é.pressão.atmosférica</v>
      </c>
      <c r="E412" s="12" t="s">
        <v>38</v>
      </c>
      <c r="F412" s="23" t="str">
        <f t="shared" si="75"/>
        <v xml:space="preserve">d.prever </v>
      </c>
      <c r="G412" s="5" t="s">
        <v>1333</v>
      </c>
      <c r="H412" s="29" t="s">
        <v>47</v>
      </c>
      <c r="I412" s="32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8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4" t="s">
        <v>1</v>
      </c>
      <c r="T412" s="14" t="s">
        <v>43</v>
      </c>
      <c r="U412" s="7" t="str">
        <f t="shared" si="73"/>
        <v>Propriedade para prever : é.pressão.atmosférica</v>
      </c>
      <c r="V412" s="7" t="str">
        <f t="shared" si="74"/>
        <v xml:space="preserve">Dado para prever : pressão.atmosférica ( xsd:double ) </v>
      </c>
      <c r="W412" s="7" t="s">
        <v>1334</v>
      </c>
      <c r="X412" s="25" t="s">
        <v>1317</v>
      </c>
      <c r="Y412" s="25" t="s">
        <v>0</v>
      </c>
    </row>
    <row r="413" spans="1:25" s="34" customFormat="1" ht="6" customHeight="1" x14ac:dyDescent="0.3">
      <c r="A413" s="4">
        <v>413</v>
      </c>
      <c r="B413" s="13" t="s">
        <v>37</v>
      </c>
      <c r="C413" s="30" t="str">
        <f t="shared" si="71"/>
        <v xml:space="preserve">p.prever </v>
      </c>
      <c r="D413" s="8" t="str">
        <f t="shared" si="72"/>
        <v>é.temperatura</v>
      </c>
      <c r="E413" s="12" t="s">
        <v>38</v>
      </c>
      <c r="F413" s="23" t="str">
        <f t="shared" si="75"/>
        <v xml:space="preserve">d.prever </v>
      </c>
      <c r="G413" s="5" t="s">
        <v>1306</v>
      </c>
      <c r="H413" s="29" t="s">
        <v>47</v>
      </c>
      <c r="I413" s="32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8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4" t="s">
        <v>1</v>
      </c>
      <c r="T413" s="14" t="s">
        <v>43</v>
      </c>
      <c r="U413" s="7" t="str">
        <f t="shared" si="73"/>
        <v>Propriedade para prever : é.temperatura</v>
      </c>
      <c r="V413" s="7" t="str">
        <f t="shared" si="74"/>
        <v xml:space="preserve">Dado para prever : temperatura ( xsd:double ) </v>
      </c>
      <c r="W413" s="7" t="s">
        <v>1339</v>
      </c>
      <c r="X413" s="25" t="s">
        <v>1318</v>
      </c>
      <c r="Y413" s="25" t="s">
        <v>0</v>
      </c>
    </row>
    <row r="414" spans="1:25" s="34" customFormat="1" ht="6" customHeight="1" x14ac:dyDescent="0.3">
      <c r="A414" s="4">
        <v>414</v>
      </c>
      <c r="B414" s="13" t="s">
        <v>37</v>
      </c>
      <c r="C414" s="30" t="str">
        <f t="shared" si="71"/>
        <v xml:space="preserve">p.prever </v>
      </c>
      <c r="D414" s="8" t="str">
        <f t="shared" si="72"/>
        <v>é.umidade.relativa</v>
      </c>
      <c r="E414" s="12" t="s">
        <v>38</v>
      </c>
      <c r="F414" s="23" t="str">
        <f t="shared" si="75"/>
        <v xml:space="preserve">d.prever </v>
      </c>
      <c r="G414" s="5" t="s">
        <v>1307</v>
      </c>
      <c r="H414" s="29" t="s">
        <v>47</v>
      </c>
      <c r="I414" s="32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8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4" t="s">
        <v>1</v>
      </c>
      <c r="T414" s="14" t="s">
        <v>43</v>
      </c>
      <c r="U414" s="7" t="str">
        <f t="shared" si="73"/>
        <v>Propriedade para prever : é.umidade.relativa</v>
      </c>
      <c r="V414" s="7" t="str">
        <f t="shared" si="74"/>
        <v xml:space="preserve">Dado para prever : umidade.relativa ( xsd:double ) </v>
      </c>
      <c r="W414" s="7" t="s">
        <v>1319</v>
      </c>
      <c r="X414" s="25" t="s">
        <v>1320</v>
      </c>
      <c r="Y414" s="25" t="s">
        <v>0</v>
      </c>
    </row>
    <row r="415" spans="1:25" s="34" customFormat="1" ht="6" customHeight="1" x14ac:dyDescent="0.3">
      <c r="A415" s="4">
        <v>415</v>
      </c>
      <c r="B415" s="13" t="s">
        <v>37</v>
      </c>
      <c r="C415" s="30" t="str">
        <f t="shared" si="71"/>
        <v xml:space="preserve">p.prever </v>
      </c>
      <c r="D415" s="8" t="str">
        <f t="shared" si="72"/>
        <v>é.qualidade.do.ar</v>
      </c>
      <c r="E415" s="12" t="s">
        <v>38</v>
      </c>
      <c r="F415" s="23" t="str">
        <f t="shared" si="75"/>
        <v xml:space="preserve">d.prever </v>
      </c>
      <c r="G415" s="5" t="s">
        <v>1321</v>
      </c>
      <c r="H415" s="29" t="s">
        <v>47</v>
      </c>
      <c r="I415" s="32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8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4" t="s">
        <v>1</v>
      </c>
      <c r="T415" s="14" t="s">
        <v>43</v>
      </c>
      <c r="U415" s="7" t="str">
        <f t="shared" si="73"/>
        <v>Propriedade para prever : é.qualidade.do.ar</v>
      </c>
      <c r="V415" s="7" t="str">
        <f t="shared" si="74"/>
        <v xml:space="preserve">Dado para prever : qualidade.do.ar ( xsd:double ) </v>
      </c>
      <c r="W415" s="7" t="s">
        <v>1327</v>
      </c>
      <c r="X415" s="25" t="s">
        <v>1340</v>
      </c>
      <c r="Y415" s="25" t="s">
        <v>0</v>
      </c>
    </row>
    <row r="416" spans="1:25" s="34" customFormat="1" ht="6" customHeight="1" x14ac:dyDescent="0.3">
      <c r="A416" s="4">
        <v>416</v>
      </c>
      <c r="B416" s="13" t="s">
        <v>37</v>
      </c>
      <c r="C416" s="30" t="str">
        <f t="shared" si="71"/>
        <v xml:space="preserve">p.prever </v>
      </c>
      <c r="D416" s="8" t="str">
        <f t="shared" si="72"/>
        <v>é.estação.meteorológica</v>
      </c>
      <c r="E416" s="12" t="s">
        <v>38</v>
      </c>
      <c r="F416" s="23" t="str">
        <f t="shared" si="75"/>
        <v xml:space="preserve">d.prever </v>
      </c>
      <c r="G416" s="5" t="s">
        <v>897</v>
      </c>
      <c r="H416" s="6" t="s">
        <v>39</v>
      </c>
      <c r="I416" s="32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8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4" t="s">
        <v>1</v>
      </c>
      <c r="T416" s="14" t="s">
        <v>43</v>
      </c>
      <c r="U416" s="7" t="str">
        <f t="shared" si="73"/>
        <v>Propriedade para prever : é.estação.meteorológica</v>
      </c>
      <c r="V416" s="7" t="str">
        <f t="shared" si="74"/>
        <v xml:space="preserve">Dado para prever : estação.meteorológica ( xsd:string ) </v>
      </c>
      <c r="W416" s="7" t="s">
        <v>1378</v>
      </c>
      <c r="X416" s="25" t="s">
        <v>533</v>
      </c>
      <c r="Y416" s="25" t="s">
        <v>0</v>
      </c>
    </row>
    <row r="417" spans="1:25" s="34" customFormat="1" ht="6" customHeight="1" x14ac:dyDescent="0.3">
      <c r="A417" s="4">
        <v>417</v>
      </c>
      <c r="B417" s="13" t="s">
        <v>37</v>
      </c>
      <c r="C417" s="33" t="str">
        <f t="shared" si="71"/>
        <v>p.projetar</v>
      </c>
      <c r="D417" s="8" t="str">
        <f t="shared" si="72"/>
        <v>é.autor</v>
      </c>
      <c r="E417" s="12" t="s">
        <v>38</v>
      </c>
      <c r="F417" s="21" t="s">
        <v>1112</v>
      </c>
      <c r="G417" s="5" t="s">
        <v>1016</v>
      </c>
      <c r="H417" s="6" t="s">
        <v>39</v>
      </c>
      <c r="I417" s="32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8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4" t="s">
        <v>1</v>
      </c>
      <c r="T417" s="14" t="s">
        <v>43</v>
      </c>
      <c r="U417" s="7" t="str">
        <f t="shared" si="73"/>
        <v>Propriedade para projetar: é.autor</v>
      </c>
      <c r="V417" s="7" t="str">
        <f t="shared" si="74"/>
        <v xml:space="preserve">Dado para projetar: autor ( xsd:string ) </v>
      </c>
      <c r="W417" s="7" t="s">
        <v>430</v>
      </c>
      <c r="X417" s="25" t="s">
        <v>1238</v>
      </c>
      <c r="Y417" s="25" t="s">
        <v>0</v>
      </c>
    </row>
    <row r="418" spans="1:25" s="34" customFormat="1" ht="6" customHeight="1" x14ac:dyDescent="0.3">
      <c r="A418" s="4">
        <v>418</v>
      </c>
      <c r="B418" s="13" t="s">
        <v>37</v>
      </c>
      <c r="C418" s="30" t="str">
        <f t="shared" si="71"/>
        <v>p.projetar</v>
      </c>
      <c r="D418" s="8" t="str">
        <f t="shared" si="72"/>
        <v>é.coordenador</v>
      </c>
      <c r="E418" s="12" t="s">
        <v>38</v>
      </c>
      <c r="F418" s="23" t="str">
        <f t="shared" ref="F418:F432" si="76">F417</f>
        <v>d.projetar</v>
      </c>
      <c r="G418" s="5" t="s">
        <v>1017</v>
      </c>
      <c r="H418" s="6" t="s">
        <v>39</v>
      </c>
      <c r="I418" s="32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8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4" t="s">
        <v>1</v>
      </c>
      <c r="T418" s="14" t="s">
        <v>43</v>
      </c>
      <c r="U418" s="7" t="str">
        <f t="shared" si="73"/>
        <v>Propriedade para projetar: é.coordenador</v>
      </c>
      <c r="V418" s="7" t="str">
        <f t="shared" si="74"/>
        <v xml:space="preserve">Dado para projetar: coordenador ( xsd:string ) </v>
      </c>
      <c r="W418" s="7" t="s">
        <v>418</v>
      </c>
      <c r="X418" s="25" t="s">
        <v>1239</v>
      </c>
      <c r="Y418" s="25" t="s">
        <v>0</v>
      </c>
    </row>
    <row r="419" spans="1:25" s="34" customFormat="1" ht="6" customHeight="1" x14ac:dyDescent="0.3">
      <c r="A419" s="4">
        <v>419</v>
      </c>
      <c r="B419" s="13" t="s">
        <v>37</v>
      </c>
      <c r="C419" s="30" t="str">
        <f t="shared" si="71"/>
        <v>p.projetar</v>
      </c>
      <c r="D419" s="8" t="str">
        <f t="shared" si="72"/>
        <v>é.desenhista</v>
      </c>
      <c r="E419" s="12" t="s">
        <v>38</v>
      </c>
      <c r="F419" s="23" t="str">
        <f t="shared" si="76"/>
        <v>d.projetar</v>
      </c>
      <c r="G419" s="5" t="s">
        <v>1018</v>
      </c>
      <c r="H419" s="6" t="s">
        <v>39</v>
      </c>
      <c r="I419" s="32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8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4" t="s">
        <v>1</v>
      </c>
      <c r="T419" s="14" t="s">
        <v>43</v>
      </c>
      <c r="U419" s="7" t="str">
        <f t="shared" si="73"/>
        <v>Propriedade para projetar: é.desenhista</v>
      </c>
      <c r="V419" s="7" t="str">
        <f t="shared" si="74"/>
        <v xml:space="preserve">Dado para projetar: desenhista ( xsd:string ) </v>
      </c>
      <c r="W419" s="7" t="s">
        <v>419</v>
      </c>
      <c r="X419" s="25" t="s">
        <v>1240</v>
      </c>
      <c r="Y419" s="25" t="s">
        <v>0</v>
      </c>
    </row>
    <row r="420" spans="1:25" s="34" customFormat="1" ht="6" customHeight="1" x14ac:dyDescent="0.3">
      <c r="A420" s="4">
        <v>420</v>
      </c>
      <c r="B420" s="13" t="s">
        <v>37</v>
      </c>
      <c r="C420" s="30" t="str">
        <f t="shared" si="71"/>
        <v>p.projetar</v>
      </c>
      <c r="D420" s="8" t="str">
        <f t="shared" si="72"/>
        <v>é.colaborador</v>
      </c>
      <c r="E420" s="12" t="s">
        <v>38</v>
      </c>
      <c r="F420" s="23" t="str">
        <f t="shared" si="76"/>
        <v>d.projetar</v>
      </c>
      <c r="G420" s="5" t="s">
        <v>1019</v>
      </c>
      <c r="H420" s="6" t="s">
        <v>39</v>
      </c>
      <c r="I420" s="32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8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4" t="s">
        <v>1</v>
      </c>
      <c r="T420" s="14" t="s">
        <v>43</v>
      </c>
      <c r="U420" s="7" t="str">
        <f t="shared" si="73"/>
        <v>Propriedade para projetar: é.colaborador</v>
      </c>
      <c r="V420" s="7" t="str">
        <f t="shared" si="74"/>
        <v xml:space="preserve">Dado para projetar: colaborador ( xsd:string ) </v>
      </c>
      <c r="W420" s="7" t="s">
        <v>420</v>
      </c>
      <c r="X420" s="25" t="s">
        <v>1241</v>
      </c>
      <c r="Y420" s="25" t="s">
        <v>0</v>
      </c>
    </row>
    <row r="421" spans="1:25" s="34" customFormat="1" ht="6" customHeight="1" x14ac:dyDescent="0.3">
      <c r="A421" s="4">
        <v>421</v>
      </c>
      <c r="B421" s="13" t="s">
        <v>37</v>
      </c>
      <c r="C421" s="30" t="str">
        <f t="shared" si="71"/>
        <v>p.projetar</v>
      </c>
      <c r="D421" s="8" t="str">
        <f t="shared" si="72"/>
        <v>é.especialista</v>
      </c>
      <c r="E421" s="12" t="s">
        <v>38</v>
      </c>
      <c r="F421" s="23" t="str">
        <f t="shared" si="76"/>
        <v>d.projetar</v>
      </c>
      <c r="G421" s="5" t="s">
        <v>1020</v>
      </c>
      <c r="H421" s="6" t="s">
        <v>39</v>
      </c>
      <c r="I421" s="32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8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4" t="s">
        <v>1</v>
      </c>
      <c r="T421" s="14" t="s">
        <v>43</v>
      </c>
      <c r="U421" s="7" t="str">
        <f t="shared" si="73"/>
        <v>Propriedade para projetar: é.especialista</v>
      </c>
      <c r="V421" s="7" t="str">
        <f t="shared" si="74"/>
        <v xml:space="preserve">Dado para projetar: especialista ( xsd:string ) </v>
      </c>
      <c r="W421" s="7" t="s">
        <v>450</v>
      </c>
      <c r="X421" s="25" t="s">
        <v>1242</v>
      </c>
      <c r="Y421" s="25" t="s">
        <v>0</v>
      </c>
    </row>
    <row r="422" spans="1:25" ht="6" customHeight="1" x14ac:dyDescent="0.3">
      <c r="A422" s="4">
        <v>422</v>
      </c>
      <c r="B422" s="13" t="s">
        <v>37</v>
      </c>
      <c r="C422" s="30" t="str">
        <f t="shared" si="71"/>
        <v>p.projetar</v>
      </c>
      <c r="D422" s="8" t="str">
        <f t="shared" si="72"/>
        <v>é.consultor</v>
      </c>
      <c r="E422" s="12" t="s">
        <v>38</v>
      </c>
      <c r="F422" s="23" t="str">
        <f t="shared" si="76"/>
        <v>d.projetar</v>
      </c>
      <c r="G422" s="5" t="s">
        <v>1021</v>
      </c>
      <c r="H422" s="6" t="s">
        <v>39</v>
      </c>
      <c r="I422" s="32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8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4" t="s">
        <v>1</v>
      </c>
      <c r="T422" s="14" t="s">
        <v>43</v>
      </c>
      <c r="U422" s="7" t="str">
        <f t="shared" si="73"/>
        <v>Propriedade para projetar: é.consultor</v>
      </c>
      <c r="V422" s="7" t="str">
        <f t="shared" si="74"/>
        <v xml:space="preserve">Dado para projetar: consultor ( xsd:string ) </v>
      </c>
      <c r="W422" s="7" t="s">
        <v>421</v>
      </c>
      <c r="X422" s="25" t="s">
        <v>1243</v>
      </c>
      <c r="Y422" s="25" t="s">
        <v>0</v>
      </c>
    </row>
    <row r="423" spans="1:25" ht="6" customHeight="1" x14ac:dyDescent="0.3">
      <c r="A423" s="4">
        <v>423</v>
      </c>
      <c r="B423" s="13" t="s">
        <v>37</v>
      </c>
      <c r="C423" s="30" t="str">
        <f t="shared" si="71"/>
        <v>p.projetar</v>
      </c>
      <c r="D423" s="8" t="str">
        <f t="shared" si="72"/>
        <v>é.calculista</v>
      </c>
      <c r="E423" s="12" t="s">
        <v>38</v>
      </c>
      <c r="F423" s="23" t="str">
        <f t="shared" si="76"/>
        <v>d.projetar</v>
      </c>
      <c r="G423" s="5" t="s">
        <v>1022</v>
      </c>
      <c r="H423" s="6" t="s">
        <v>39</v>
      </c>
      <c r="I423" s="32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8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4" t="s">
        <v>1</v>
      </c>
      <c r="T423" s="14" t="s">
        <v>43</v>
      </c>
      <c r="U423" s="7" t="str">
        <f t="shared" si="73"/>
        <v>Propriedade para projetar: é.calculista</v>
      </c>
      <c r="V423" s="7" t="str">
        <f t="shared" si="74"/>
        <v xml:space="preserve">Dado para projetar: calculista ( xsd:string ) </v>
      </c>
      <c r="W423" s="7" t="s">
        <v>422</v>
      </c>
      <c r="X423" s="25" t="s">
        <v>1244</v>
      </c>
      <c r="Y423" s="25" t="s">
        <v>0</v>
      </c>
    </row>
    <row r="424" spans="1:25" ht="6" customHeight="1" x14ac:dyDescent="0.3">
      <c r="A424" s="4">
        <v>424</v>
      </c>
      <c r="B424" s="13" t="s">
        <v>37</v>
      </c>
      <c r="C424" s="30" t="str">
        <f t="shared" si="71"/>
        <v>p.projetar</v>
      </c>
      <c r="D424" s="8" t="str">
        <f t="shared" si="72"/>
        <v>é.orçamentista</v>
      </c>
      <c r="E424" s="12" t="s">
        <v>38</v>
      </c>
      <c r="F424" s="23" t="str">
        <f t="shared" si="76"/>
        <v>d.projetar</v>
      </c>
      <c r="G424" s="5" t="s">
        <v>1023</v>
      </c>
      <c r="H424" s="6" t="s">
        <v>39</v>
      </c>
      <c r="I424" s="32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8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4" t="s">
        <v>1</v>
      </c>
      <c r="T424" s="14" t="s">
        <v>43</v>
      </c>
      <c r="U424" s="7" t="str">
        <f t="shared" si="73"/>
        <v>Propriedade para projetar: é.orçamentista</v>
      </c>
      <c r="V424" s="7" t="str">
        <f t="shared" si="74"/>
        <v xml:space="preserve">Dado para projetar: orçamentista ( xsd:string ) </v>
      </c>
      <c r="W424" s="7" t="s">
        <v>423</v>
      </c>
      <c r="X424" s="25" t="s">
        <v>1245</v>
      </c>
      <c r="Y424" s="25" t="s">
        <v>0</v>
      </c>
    </row>
    <row r="425" spans="1:25" s="34" customFormat="1" ht="6" customHeight="1" x14ac:dyDescent="0.3">
      <c r="A425" s="4">
        <v>425</v>
      </c>
      <c r="B425" s="13" t="s">
        <v>37</v>
      </c>
      <c r="C425" s="30" t="str">
        <f t="shared" si="71"/>
        <v>p.projetar</v>
      </c>
      <c r="D425" s="8" t="str">
        <f t="shared" si="72"/>
        <v>é.fiscal</v>
      </c>
      <c r="E425" s="12" t="s">
        <v>38</v>
      </c>
      <c r="F425" s="23" t="str">
        <f t="shared" si="76"/>
        <v>d.projetar</v>
      </c>
      <c r="G425" s="5" t="s">
        <v>1024</v>
      </c>
      <c r="H425" s="6" t="s">
        <v>39</v>
      </c>
      <c r="I425" s="32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8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4" t="s">
        <v>1</v>
      </c>
      <c r="T425" s="14" t="s">
        <v>43</v>
      </c>
      <c r="U425" s="7" t="str">
        <f t="shared" si="73"/>
        <v>Propriedade para projetar: é.fiscal</v>
      </c>
      <c r="V425" s="7" t="str">
        <f t="shared" si="74"/>
        <v xml:space="preserve">Dado para projetar: fiscal ( xsd:string ) </v>
      </c>
      <c r="W425" s="7" t="s">
        <v>424</v>
      </c>
      <c r="X425" s="25" t="s">
        <v>1246</v>
      </c>
      <c r="Y425" s="25" t="s">
        <v>0</v>
      </c>
    </row>
    <row r="426" spans="1:25" s="34" customFormat="1" ht="6" customHeight="1" x14ac:dyDescent="0.3">
      <c r="A426" s="4">
        <v>426</v>
      </c>
      <c r="B426" s="13" t="s">
        <v>37</v>
      </c>
      <c r="C426" s="30" t="str">
        <f t="shared" si="71"/>
        <v>p.projetar</v>
      </c>
      <c r="D426" s="8" t="str">
        <f t="shared" si="72"/>
        <v>é.analista</v>
      </c>
      <c r="E426" s="12" t="s">
        <v>38</v>
      </c>
      <c r="F426" s="23" t="str">
        <f t="shared" si="76"/>
        <v>d.projetar</v>
      </c>
      <c r="G426" s="5" t="s">
        <v>1025</v>
      </c>
      <c r="H426" s="6" t="s">
        <v>39</v>
      </c>
      <c r="I426" s="32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8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4" t="s">
        <v>1</v>
      </c>
      <c r="T426" s="14" t="s">
        <v>43</v>
      </c>
      <c r="U426" s="7" t="str">
        <f t="shared" si="73"/>
        <v>Propriedade para projetar: é.analista</v>
      </c>
      <c r="V426" s="7" t="str">
        <f t="shared" si="74"/>
        <v xml:space="preserve">Dado para projetar: analista ( xsd:string ) </v>
      </c>
      <c r="W426" s="7" t="s">
        <v>425</v>
      </c>
      <c r="X426" s="25" t="s">
        <v>1247</v>
      </c>
      <c r="Y426" s="25" t="s">
        <v>0</v>
      </c>
    </row>
    <row r="427" spans="1:25" s="34" customFormat="1" ht="6" customHeight="1" x14ac:dyDescent="0.3">
      <c r="A427" s="4">
        <v>427</v>
      </c>
      <c r="B427" s="13" t="s">
        <v>37</v>
      </c>
      <c r="C427" s="30" t="str">
        <f t="shared" si="71"/>
        <v>p.projetar</v>
      </c>
      <c r="D427" s="8" t="str">
        <f t="shared" si="72"/>
        <v>é.fabricante</v>
      </c>
      <c r="E427" s="12" t="s">
        <v>38</v>
      </c>
      <c r="F427" s="23" t="str">
        <f t="shared" si="76"/>
        <v>d.projetar</v>
      </c>
      <c r="G427" s="5" t="s">
        <v>1026</v>
      </c>
      <c r="H427" s="6" t="s">
        <v>39</v>
      </c>
      <c r="I427" s="32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8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4" t="s">
        <v>1</v>
      </c>
      <c r="T427" s="14" t="s">
        <v>43</v>
      </c>
      <c r="U427" s="7" t="str">
        <f t="shared" si="73"/>
        <v>Propriedade para projetar: é.fabricante</v>
      </c>
      <c r="V427" s="7" t="str">
        <f t="shared" si="74"/>
        <v xml:space="preserve">Dado para projetar: fabricante ( xsd:string ) </v>
      </c>
      <c r="W427" s="7" t="s">
        <v>426</v>
      </c>
      <c r="X427" s="25" t="s">
        <v>1248</v>
      </c>
      <c r="Y427" s="25" t="s">
        <v>0</v>
      </c>
    </row>
    <row r="428" spans="1:25" s="34" customFormat="1" ht="6" customHeight="1" x14ac:dyDescent="0.3">
      <c r="A428" s="4">
        <v>428</v>
      </c>
      <c r="B428" s="13" t="s">
        <v>37</v>
      </c>
      <c r="C428" s="30" t="str">
        <f t="shared" si="71"/>
        <v>p.projetar</v>
      </c>
      <c r="D428" s="8" t="str">
        <f t="shared" si="72"/>
        <v>é.fornecedor</v>
      </c>
      <c r="E428" s="12" t="s">
        <v>38</v>
      </c>
      <c r="F428" s="23" t="str">
        <f t="shared" si="76"/>
        <v>d.projetar</v>
      </c>
      <c r="G428" s="5" t="s">
        <v>1027</v>
      </c>
      <c r="H428" s="6" t="s">
        <v>39</v>
      </c>
      <c r="I428" s="32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8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4" t="s">
        <v>1</v>
      </c>
      <c r="T428" s="14" t="s">
        <v>43</v>
      </c>
      <c r="U428" s="7" t="str">
        <f t="shared" si="73"/>
        <v>Propriedade para projetar: é.fornecedor</v>
      </c>
      <c r="V428" s="7" t="str">
        <f t="shared" si="74"/>
        <v xml:space="preserve">Dado para projetar: fornecedor ( xsd:string ) </v>
      </c>
      <c r="W428" s="7" t="s">
        <v>427</v>
      </c>
      <c r="X428" s="25" t="s">
        <v>1249</v>
      </c>
      <c r="Y428" s="25" t="s">
        <v>0</v>
      </c>
    </row>
    <row r="429" spans="1:25" s="34" customFormat="1" ht="6" customHeight="1" x14ac:dyDescent="0.3">
      <c r="A429" s="4">
        <v>429</v>
      </c>
      <c r="B429" s="13" t="s">
        <v>37</v>
      </c>
      <c r="C429" s="30" t="str">
        <f t="shared" si="71"/>
        <v>p.projetar</v>
      </c>
      <c r="D429" s="8" t="str">
        <f t="shared" si="72"/>
        <v>é.representante</v>
      </c>
      <c r="E429" s="12" t="s">
        <v>38</v>
      </c>
      <c r="F429" s="23" t="str">
        <f t="shared" si="76"/>
        <v>d.projetar</v>
      </c>
      <c r="G429" s="5" t="s">
        <v>1028</v>
      </c>
      <c r="H429" s="6" t="s">
        <v>39</v>
      </c>
      <c r="I429" s="32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8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4" t="s">
        <v>1</v>
      </c>
      <c r="T429" s="14" t="s">
        <v>43</v>
      </c>
      <c r="U429" s="7" t="str">
        <f t="shared" si="73"/>
        <v>Propriedade para projetar: é.representante</v>
      </c>
      <c r="V429" s="7" t="str">
        <f t="shared" si="74"/>
        <v xml:space="preserve">Dado para projetar: representante ( xsd:string ) </v>
      </c>
      <c r="W429" s="7" t="s">
        <v>428</v>
      </c>
      <c r="X429" s="25" t="s">
        <v>1250</v>
      </c>
      <c r="Y429" s="25" t="s">
        <v>0</v>
      </c>
    </row>
    <row r="430" spans="1:25" s="34" customFormat="1" ht="6" customHeight="1" x14ac:dyDescent="0.3">
      <c r="A430" s="4">
        <v>430</v>
      </c>
      <c r="B430" s="13" t="s">
        <v>37</v>
      </c>
      <c r="C430" s="30" t="str">
        <f t="shared" si="71"/>
        <v>p.projetar</v>
      </c>
      <c r="D430" s="8" t="str">
        <f t="shared" si="72"/>
        <v>é.responsável.técnico</v>
      </c>
      <c r="E430" s="12" t="s">
        <v>38</v>
      </c>
      <c r="F430" s="23" t="str">
        <f t="shared" si="76"/>
        <v>d.projetar</v>
      </c>
      <c r="G430" s="5" t="s">
        <v>1029</v>
      </c>
      <c r="H430" s="6" t="s">
        <v>39</v>
      </c>
      <c r="I430" s="32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8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4" t="s">
        <v>1</v>
      </c>
      <c r="T430" s="14" t="s">
        <v>43</v>
      </c>
      <c r="U430" s="7" t="str">
        <f t="shared" si="73"/>
        <v>Propriedade para projetar: é.responsável.técnico</v>
      </c>
      <c r="V430" s="7" t="str">
        <f t="shared" si="74"/>
        <v xml:space="preserve">Dado para projetar: responsável.técnico ( xsd:string ) </v>
      </c>
      <c r="W430" s="7" t="s">
        <v>524</v>
      </c>
      <c r="X430" s="25" t="s">
        <v>1251</v>
      </c>
      <c r="Y430" s="25" t="s">
        <v>0</v>
      </c>
    </row>
    <row r="431" spans="1:25" s="34" customFormat="1" ht="6" customHeight="1" x14ac:dyDescent="0.3">
      <c r="A431" s="4">
        <v>431</v>
      </c>
      <c r="B431" s="13" t="s">
        <v>37</v>
      </c>
      <c r="C431" s="30" t="str">
        <f t="shared" si="71"/>
        <v>p.projetar</v>
      </c>
      <c r="D431" s="8" t="str">
        <f t="shared" si="72"/>
        <v>é.inspector</v>
      </c>
      <c r="E431" s="12" t="s">
        <v>38</v>
      </c>
      <c r="F431" s="23" t="str">
        <f t="shared" si="76"/>
        <v>d.projetar</v>
      </c>
      <c r="G431" s="5" t="s">
        <v>1030</v>
      </c>
      <c r="H431" s="6" t="s">
        <v>39</v>
      </c>
      <c r="I431" s="32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8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4" t="s">
        <v>1</v>
      </c>
      <c r="T431" s="14" t="s">
        <v>43</v>
      </c>
      <c r="U431" s="7" t="str">
        <f t="shared" si="73"/>
        <v>Propriedade para projetar: é.inspector</v>
      </c>
      <c r="V431" s="7" t="str">
        <f t="shared" si="74"/>
        <v xml:space="preserve">Dado para projetar: inspector ( xsd:string ) </v>
      </c>
      <c r="W431" s="7" t="s">
        <v>507</v>
      </c>
      <c r="X431" s="25" t="s">
        <v>1252</v>
      </c>
      <c r="Y431" s="25" t="s">
        <v>0</v>
      </c>
    </row>
    <row r="432" spans="1:25" ht="6" customHeight="1" x14ac:dyDescent="0.3">
      <c r="A432" s="4">
        <v>432</v>
      </c>
      <c r="B432" s="13" t="s">
        <v>37</v>
      </c>
      <c r="C432" s="30" t="str">
        <f t="shared" si="71"/>
        <v>p.projetar</v>
      </c>
      <c r="D432" s="8" t="str">
        <f t="shared" si="72"/>
        <v>é.revisor</v>
      </c>
      <c r="E432" s="12" t="s">
        <v>38</v>
      </c>
      <c r="F432" s="23" t="str">
        <f t="shared" si="76"/>
        <v>d.projetar</v>
      </c>
      <c r="G432" s="5" t="s">
        <v>1031</v>
      </c>
      <c r="H432" s="6" t="s">
        <v>39</v>
      </c>
      <c r="I432" s="32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8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4" t="s">
        <v>1</v>
      </c>
      <c r="T432" s="14" t="s">
        <v>43</v>
      </c>
      <c r="U432" s="7" t="str">
        <f t="shared" si="73"/>
        <v>Propriedade para projetar: é.revisor</v>
      </c>
      <c r="V432" s="7" t="str">
        <f t="shared" si="74"/>
        <v xml:space="preserve">Dado para projetar: revisor ( xsd:string ) </v>
      </c>
      <c r="W432" s="7" t="s">
        <v>429</v>
      </c>
      <c r="X432" s="25" t="s">
        <v>1253</v>
      </c>
      <c r="Y432" s="25" t="s">
        <v>0</v>
      </c>
    </row>
    <row r="433" spans="1:25" ht="6" customHeight="1" x14ac:dyDescent="0.3">
      <c r="A433" s="4">
        <v>433</v>
      </c>
      <c r="B433" s="13" t="s">
        <v>37</v>
      </c>
      <c r="C433" s="33" t="str">
        <f t="shared" si="71"/>
        <v>p.proteger</v>
      </c>
      <c r="D433" s="8" t="str">
        <f t="shared" si="72"/>
        <v>é.guardacorpo</v>
      </c>
      <c r="E433" s="12" t="s">
        <v>38</v>
      </c>
      <c r="F433" s="24" t="s">
        <v>1113</v>
      </c>
      <c r="G433" s="23" t="s">
        <v>1284</v>
      </c>
      <c r="H433" s="6" t="s">
        <v>39</v>
      </c>
      <c r="I433" s="32" t="s">
        <v>0</v>
      </c>
      <c r="J433" s="28" t="s">
        <v>0</v>
      </c>
      <c r="K433" s="28" t="s">
        <v>0</v>
      </c>
      <c r="L433" s="28" t="s">
        <v>0</v>
      </c>
      <c r="M433" s="28" t="s">
        <v>0</v>
      </c>
      <c r="N433" s="28" t="s">
        <v>0</v>
      </c>
      <c r="O433" s="28" t="s">
        <v>0</v>
      </c>
      <c r="P433" s="28" t="s">
        <v>0</v>
      </c>
      <c r="Q433" s="28" t="s">
        <v>0</v>
      </c>
      <c r="R433" s="28" t="s">
        <v>0</v>
      </c>
      <c r="S433" s="14" t="s">
        <v>1</v>
      </c>
      <c r="T433" s="14" t="s">
        <v>43</v>
      </c>
      <c r="U433" s="7" t="str">
        <f t="shared" si="73"/>
        <v>Propriedade para proteger: é.guardacorpo</v>
      </c>
      <c r="V433" s="7" t="str">
        <f t="shared" si="74"/>
        <v xml:space="preserve">Dado para proteger: guardacorpo ( xsd:string ) </v>
      </c>
      <c r="W433" s="22" t="s">
        <v>1292</v>
      </c>
      <c r="X433" s="25" t="s">
        <v>1285</v>
      </c>
      <c r="Y433" s="25" t="s">
        <v>0</v>
      </c>
    </row>
    <row r="434" spans="1:25" ht="6" customHeight="1" x14ac:dyDescent="0.3">
      <c r="A434" s="4">
        <v>434</v>
      </c>
      <c r="B434" s="13" t="s">
        <v>37</v>
      </c>
      <c r="C434" s="30" t="str">
        <f t="shared" si="71"/>
        <v>p.proteger</v>
      </c>
      <c r="D434" s="8" t="str">
        <f t="shared" si="72"/>
        <v>é.guardacorpo.de.escada</v>
      </c>
      <c r="E434" s="12" t="s">
        <v>38</v>
      </c>
      <c r="F434" s="23" t="str">
        <f>F433</f>
        <v>d.proteger</v>
      </c>
      <c r="G434" s="23" t="s">
        <v>1289</v>
      </c>
      <c r="H434" s="6" t="s">
        <v>39</v>
      </c>
      <c r="I434" s="32" t="s">
        <v>0</v>
      </c>
      <c r="J434" s="28" t="s">
        <v>0</v>
      </c>
      <c r="K434" s="28" t="s">
        <v>0</v>
      </c>
      <c r="L434" s="28" t="s">
        <v>0</v>
      </c>
      <c r="M434" s="28" t="s">
        <v>0</v>
      </c>
      <c r="N434" s="28" t="s">
        <v>0</v>
      </c>
      <c r="O434" s="28" t="s">
        <v>0</v>
      </c>
      <c r="P434" s="28" t="s">
        <v>0</v>
      </c>
      <c r="Q434" s="28" t="s">
        <v>0</v>
      </c>
      <c r="R434" s="28" t="s">
        <v>0</v>
      </c>
      <c r="S434" s="14" t="s">
        <v>1</v>
      </c>
      <c r="T434" s="14" t="s">
        <v>43</v>
      </c>
      <c r="U434" s="7" t="str">
        <f t="shared" si="73"/>
        <v>Propriedade para proteger: é.guardacorpo.de.escada</v>
      </c>
      <c r="V434" s="7" t="str">
        <f t="shared" si="74"/>
        <v xml:space="preserve">Dado para proteger: guardacorpo.de.escada ( xsd:string ) </v>
      </c>
      <c r="W434" s="22" t="s">
        <v>1293</v>
      </c>
      <c r="X434" s="25" t="s">
        <v>1286</v>
      </c>
      <c r="Y434" s="25" t="s">
        <v>0</v>
      </c>
    </row>
    <row r="435" spans="1:25" ht="6" customHeight="1" x14ac:dyDescent="0.3">
      <c r="A435" s="4">
        <v>435</v>
      </c>
      <c r="B435" s="13" t="s">
        <v>37</v>
      </c>
      <c r="C435" s="30" t="str">
        <f t="shared" si="71"/>
        <v>p.proteger</v>
      </c>
      <c r="D435" s="8" t="str">
        <f t="shared" si="72"/>
        <v>é.guardacorpo.de.rampa</v>
      </c>
      <c r="E435" s="12" t="s">
        <v>38</v>
      </c>
      <c r="F435" s="23" t="str">
        <f>F434</f>
        <v>d.proteger</v>
      </c>
      <c r="G435" s="23" t="s">
        <v>1290</v>
      </c>
      <c r="H435" s="6" t="s">
        <v>39</v>
      </c>
      <c r="I435" s="32" t="s">
        <v>0</v>
      </c>
      <c r="J435" s="28" t="s">
        <v>0</v>
      </c>
      <c r="K435" s="28" t="s">
        <v>0</v>
      </c>
      <c r="L435" s="28" t="s">
        <v>0</v>
      </c>
      <c r="M435" s="28" t="s">
        <v>0</v>
      </c>
      <c r="N435" s="28" t="s">
        <v>0</v>
      </c>
      <c r="O435" s="28" t="s">
        <v>0</v>
      </c>
      <c r="P435" s="28" t="s">
        <v>0</v>
      </c>
      <c r="Q435" s="28" t="s">
        <v>0</v>
      </c>
      <c r="R435" s="28" t="s">
        <v>0</v>
      </c>
      <c r="S435" s="14" t="s">
        <v>1</v>
      </c>
      <c r="T435" s="14" t="s">
        <v>43</v>
      </c>
      <c r="U435" s="7" t="str">
        <f t="shared" si="73"/>
        <v>Propriedade para proteger: é.guardacorpo.de.rampa</v>
      </c>
      <c r="V435" s="7" t="str">
        <f t="shared" si="74"/>
        <v xml:space="preserve">Dado para proteger: guardacorpo.de.rampa ( xsd:string ) </v>
      </c>
      <c r="W435" s="22" t="s">
        <v>1294</v>
      </c>
      <c r="X435" s="25" t="s">
        <v>1287</v>
      </c>
      <c r="Y435" s="25" t="s">
        <v>0</v>
      </c>
    </row>
    <row r="436" spans="1:25" s="34" customFormat="1" ht="6" customHeight="1" x14ac:dyDescent="0.3">
      <c r="A436" s="4">
        <v>436</v>
      </c>
      <c r="B436" s="13" t="s">
        <v>37</v>
      </c>
      <c r="C436" s="30" t="str">
        <f t="shared" si="71"/>
        <v>p.proteger</v>
      </c>
      <c r="D436" s="8" t="str">
        <f t="shared" si="72"/>
        <v>é.guardacorpo.de.vazio</v>
      </c>
      <c r="E436" s="12" t="s">
        <v>38</v>
      </c>
      <c r="F436" s="23" t="str">
        <f>F435</f>
        <v>d.proteger</v>
      </c>
      <c r="G436" s="23" t="s">
        <v>1291</v>
      </c>
      <c r="H436" s="6" t="s">
        <v>39</v>
      </c>
      <c r="I436" s="32" t="s">
        <v>0</v>
      </c>
      <c r="J436" s="28" t="s">
        <v>0</v>
      </c>
      <c r="K436" s="28" t="s">
        <v>0</v>
      </c>
      <c r="L436" s="28" t="s">
        <v>0</v>
      </c>
      <c r="M436" s="28" t="s">
        <v>0</v>
      </c>
      <c r="N436" s="28" t="s">
        <v>0</v>
      </c>
      <c r="O436" s="28" t="s">
        <v>0</v>
      </c>
      <c r="P436" s="28" t="s">
        <v>0</v>
      </c>
      <c r="Q436" s="28" t="s">
        <v>0</v>
      </c>
      <c r="R436" s="28" t="s">
        <v>0</v>
      </c>
      <c r="S436" s="14" t="s">
        <v>1</v>
      </c>
      <c r="T436" s="14" t="s">
        <v>43</v>
      </c>
      <c r="U436" s="7" t="str">
        <f t="shared" si="73"/>
        <v>Propriedade para proteger: é.guardacorpo.de.vazio</v>
      </c>
      <c r="V436" s="7" t="str">
        <f t="shared" si="74"/>
        <v xml:space="preserve">Dado para proteger: guardacorpo.de.vazio ( xsd:string ) </v>
      </c>
      <c r="W436" s="22" t="s">
        <v>1295</v>
      </c>
      <c r="X436" s="25" t="s">
        <v>1288</v>
      </c>
      <c r="Y436" s="25" t="s">
        <v>0</v>
      </c>
    </row>
    <row r="437" spans="1:25" s="34" customFormat="1" ht="6" customHeight="1" x14ac:dyDescent="0.3">
      <c r="A437" s="4">
        <v>437</v>
      </c>
      <c r="B437" s="13" t="s">
        <v>37</v>
      </c>
      <c r="C437" s="33" t="str">
        <f t="shared" si="71"/>
        <v>p.regular</v>
      </c>
      <c r="D437" s="8" t="str">
        <f t="shared" si="72"/>
        <v>é.válvula</v>
      </c>
      <c r="E437" s="12" t="s">
        <v>38</v>
      </c>
      <c r="F437" s="21" t="s">
        <v>1114</v>
      </c>
      <c r="G437" s="23" t="s">
        <v>1037</v>
      </c>
      <c r="H437" s="29" t="s">
        <v>39</v>
      </c>
      <c r="I437" s="32" t="s">
        <v>0</v>
      </c>
      <c r="J437" s="28" t="s">
        <v>0</v>
      </c>
      <c r="K437" s="28" t="s">
        <v>0</v>
      </c>
      <c r="L437" s="28" t="s">
        <v>0</v>
      </c>
      <c r="M437" s="28" t="s">
        <v>0</v>
      </c>
      <c r="N437" s="28" t="s">
        <v>0</v>
      </c>
      <c r="O437" s="28" t="s">
        <v>0</v>
      </c>
      <c r="P437" s="28" t="s">
        <v>0</v>
      </c>
      <c r="Q437" s="28" t="s">
        <v>0</v>
      </c>
      <c r="R437" s="28" t="s">
        <v>0</v>
      </c>
      <c r="S437" s="14" t="s">
        <v>1</v>
      </c>
      <c r="T437" s="14" t="s">
        <v>43</v>
      </c>
      <c r="U437" s="7" t="str">
        <f t="shared" si="73"/>
        <v>Propriedade para regular: é.válvula</v>
      </c>
      <c r="V437" s="7" t="str">
        <f t="shared" si="74"/>
        <v xml:space="preserve">Dado para regular: válvula ( xsd:string ) </v>
      </c>
      <c r="W437" s="22" t="s">
        <v>166</v>
      </c>
      <c r="X437" s="25" t="s">
        <v>1254</v>
      </c>
      <c r="Y437" s="25" t="s">
        <v>0</v>
      </c>
    </row>
    <row r="438" spans="1:25" s="34" customFormat="1" ht="6" customHeight="1" x14ac:dyDescent="0.3">
      <c r="A438" s="4">
        <v>438</v>
      </c>
      <c r="B438" s="13" t="s">
        <v>37</v>
      </c>
      <c r="C438" s="30" t="str">
        <f t="shared" si="71"/>
        <v>p.regular</v>
      </c>
      <c r="D438" s="8" t="str">
        <f t="shared" si="72"/>
        <v>é.válvula.de.controle</v>
      </c>
      <c r="E438" s="12" t="s">
        <v>38</v>
      </c>
      <c r="F438" s="23" t="str">
        <f t="shared" ref="F438:F446" si="77">F437</f>
        <v>d.regular</v>
      </c>
      <c r="G438" s="23" t="s">
        <v>1038</v>
      </c>
      <c r="H438" s="29" t="s">
        <v>39</v>
      </c>
      <c r="I438" s="32" t="s">
        <v>0</v>
      </c>
      <c r="J438" s="28" t="s">
        <v>0</v>
      </c>
      <c r="K438" s="28" t="s">
        <v>0</v>
      </c>
      <c r="L438" s="28" t="s">
        <v>0</v>
      </c>
      <c r="M438" s="28" t="s">
        <v>0</v>
      </c>
      <c r="N438" s="28" t="s">
        <v>0</v>
      </c>
      <c r="O438" s="28" t="s">
        <v>0</v>
      </c>
      <c r="P438" s="28" t="s">
        <v>0</v>
      </c>
      <c r="Q438" s="28" t="s">
        <v>0</v>
      </c>
      <c r="R438" s="28" t="s">
        <v>0</v>
      </c>
      <c r="S438" s="14" t="s">
        <v>1</v>
      </c>
      <c r="T438" s="14" t="s">
        <v>43</v>
      </c>
      <c r="U438" s="7" t="str">
        <f t="shared" si="73"/>
        <v>Propriedade para regular: é.válvula.de.controle</v>
      </c>
      <c r="V438" s="7" t="str">
        <f t="shared" si="74"/>
        <v xml:space="preserve">Dado para regular: válvula.de.controle ( xsd:string ) </v>
      </c>
      <c r="W438" s="22" t="s">
        <v>494</v>
      </c>
      <c r="X438" s="25" t="s">
        <v>1255</v>
      </c>
      <c r="Y438" s="25" t="s">
        <v>0</v>
      </c>
    </row>
    <row r="439" spans="1:25" s="34" customFormat="1" ht="6" customHeight="1" x14ac:dyDescent="0.3">
      <c r="A439" s="4">
        <v>439</v>
      </c>
      <c r="B439" s="13" t="s">
        <v>37</v>
      </c>
      <c r="C439" s="30" t="str">
        <f t="shared" si="71"/>
        <v>p.regular</v>
      </c>
      <c r="D439" s="8" t="str">
        <f t="shared" si="72"/>
        <v>é.válvula.de.retenção</v>
      </c>
      <c r="E439" s="12" t="s">
        <v>38</v>
      </c>
      <c r="F439" s="23" t="str">
        <f t="shared" si="77"/>
        <v>d.regular</v>
      </c>
      <c r="G439" s="23" t="s">
        <v>1039</v>
      </c>
      <c r="H439" s="29" t="s">
        <v>39</v>
      </c>
      <c r="I439" s="32" t="s">
        <v>0</v>
      </c>
      <c r="J439" s="28" t="s">
        <v>0</v>
      </c>
      <c r="K439" s="28" t="s">
        <v>0</v>
      </c>
      <c r="L439" s="28" t="s">
        <v>0</v>
      </c>
      <c r="M439" s="28" t="s">
        <v>0</v>
      </c>
      <c r="N439" s="28" t="s">
        <v>0</v>
      </c>
      <c r="O439" s="28" t="s">
        <v>0</v>
      </c>
      <c r="P439" s="28" t="s">
        <v>0</v>
      </c>
      <c r="Q439" s="28" t="s">
        <v>0</v>
      </c>
      <c r="R439" s="28" t="s">
        <v>0</v>
      </c>
      <c r="S439" s="14" t="s">
        <v>1</v>
      </c>
      <c r="T439" s="14" t="s">
        <v>43</v>
      </c>
      <c r="U439" s="7" t="str">
        <f t="shared" si="73"/>
        <v>Propriedade para regular: é.válvula.de.retenção</v>
      </c>
      <c r="V439" s="7" t="str">
        <f t="shared" si="74"/>
        <v xml:space="preserve">Dado para regular: válvula.de.retenção ( xsd:string ) </v>
      </c>
      <c r="W439" s="22" t="s">
        <v>495</v>
      </c>
      <c r="X439" s="25" t="s">
        <v>1256</v>
      </c>
      <c r="Y439" s="25" t="s">
        <v>0</v>
      </c>
    </row>
    <row r="440" spans="1:25" ht="6" customHeight="1" x14ac:dyDescent="0.3">
      <c r="A440" s="4">
        <v>440</v>
      </c>
      <c r="B440" s="13" t="s">
        <v>37</v>
      </c>
      <c r="C440" s="30" t="str">
        <f t="shared" si="71"/>
        <v>p.regular</v>
      </c>
      <c r="D440" s="8" t="str">
        <f t="shared" si="72"/>
        <v>é.válvula.ventosa</v>
      </c>
      <c r="E440" s="12" t="s">
        <v>38</v>
      </c>
      <c r="F440" s="23" t="str">
        <f t="shared" si="77"/>
        <v>d.regular</v>
      </c>
      <c r="G440" s="23" t="s">
        <v>1040</v>
      </c>
      <c r="H440" s="29" t="s">
        <v>39</v>
      </c>
      <c r="I440" s="32" t="s">
        <v>0</v>
      </c>
      <c r="J440" s="28" t="s">
        <v>0</v>
      </c>
      <c r="K440" s="28" t="s">
        <v>0</v>
      </c>
      <c r="L440" s="28" t="s">
        <v>0</v>
      </c>
      <c r="M440" s="28" t="s">
        <v>0</v>
      </c>
      <c r="N440" s="28" t="s">
        <v>0</v>
      </c>
      <c r="O440" s="28" t="s">
        <v>0</v>
      </c>
      <c r="P440" s="28" t="s">
        <v>0</v>
      </c>
      <c r="Q440" s="28" t="s">
        <v>0</v>
      </c>
      <c r="R440" s="28" t="s">
        <v>0</v>
      </c>
      <c r="S440" s="14" t="s">
        <v>1</v>
      </c>
      <c r="T440" s="14" t="s">
        <v>43</v>
      </c>
      <c r="U440" s="7" t="str">
        <f t="shared" si="73"/>
        <v>Propriedade para regular: é.válvula.ventosa</v>
      </c>
      <c r="V440" s="7" t="str">
        <f t="shared" si="74"/>
        <v xml:space="preserve">Dado para regular: válvula.ventosa ( xsd:string ) </v>
      </c>
      <c r="W440" s="22" t="s">
        <v>493</v>
      </c>
      <c r="X440" s="25" t="s">
        <v>1257</v>
      </c>
      <c r="Y440" s="25" t="s">
        <v>0</v>
      </c>
    </row>
    <row r="441" spans="1:25" ht="6" customHeight="1" x14ac:dyDescent="0.3">
      <c r="A441" s="4">
        <v>441</v>
      </c>
      <c r="B441" s="13" t="s">
        <v>37</v>
      </c>
      <c r="C441" s="30" t="str">
        <f t="shared" si="71"/>
        <v>p.regular</v>
      </c>
      <c r="D441" s="8" t="str">
        <f t="shared" si="72"/>
        <v>é.válvula.de.esfera</v>
      </c>
      <c r="E441" s="12" t="s">
        <v>38</v>
      </c>
      <c r="F441" s="23" t="str">
        <f t="shared" si="77"/>
        <v>d.regular</v>
      </c>
      <c r="G441" s="23" t="s">
        <v>1041</v>
      </c>
      <c r="H441" s="29" t="s">
        <v>39</v>
      </c>
      <c r="I441" s="32" t="s">
        <v>0</v>
      </c>
      <c r="J441" s="28" t="s">
        <v>0</v>
      </c>
      <c r="K441" s="28" t="s">
        <v>0</v>
      </c>
      <c r="L441" s="28" t="s">
        <v>0</v>
      </c>
      <c r="M441" s="28" t="s">
        <v>0</v>
      </c>
      <c r="N441" s="28" t="s">
        <v>0</v>
      </c>
      <c r="O441" s="28" t="s">
        <v>0</v>
      </c>
      <c r="P441" s="28" t="s">
        <v>0</v>
      </c>
      <c r="Q441" s="28" t="s">
        <v>0</v>
      </c>
      <c r="R441" s="28" t="s">
        <v>0</v>
      </c>
      <c r="S441" s="14" t="s">
        <v>1</v>
      </c>
      <c r="T441" s="14" t="s">
        <v>43</v>
      </c>
      <c r="U441" s="7" t="str">
        <f t="shared" si="73"/>
        <v>Propriedade para regular: é.válvula.de.esfera</v>
      </c>
      <c r="V441" s="7" t="str">
        <f t="shared" si="74"/>
        <v xml:space="preserve">Dado para regular: válvula.de.esfera ( xsd:string ) </v>
      </c>
      <c r="W441" s="22" t="s">
        <v>492</v>
      </c>
      <c r="X441" s="25" t="s">
        <v>1258</v>
      </c>
      <c r="Y441" s="25" t="s">
        <v>0</v>
      </c>
    </row>
    <row r="442" spans="1:25" ht="6" customHeight="1" x14ac:dyDescent="0.3">
      <c r="A442" s="4">
        <v>442</v>
      </c>
      <c r="B442" s="13" t="s">
        <v>37</v>
      </c>
      <c r="C442" s="30" t="str">
        <f t="shared" si="71"/>
        <v>p.regular</v>
      </c>
      <c r="D442" s="8" t="str">
        <f t="shared" si="72"/>
        <v>é.válvula.borboleta</v>
      </c>
      <c r="E442" s="12" t="s">
        <v>38</v>
      </c>
      <c r="F442" s="23" t="str">
        <f t="shared" si="77"/>
        <v>d.regular</v>
      </c>
      <c r="G442" s="23" t="s">
        <v>1042</v>
      </c>
      <c r="H442" s="29" t="s">
        <v>39</v>
      </c>
      <c r="I442" s="32" t="s">
        <v>0</v>
      </c>
      <c r="J442" s="28" t="s">
        <v>0</v>
      </c>
      <c r="K442" s="28" t="s">
        <v>0</v>
      </c>
      <c r="L442" s="28" t="s">
        <v>0</v>
      </c>
      <c r="M442" s="28" t="s">
        <v>0</v>
      </c>
      <c r="N442" s="28" t="s">
        <v>0</v>
      </c>
      <c r="O442" s="28" t="s">
        <v>0</v>
      </c>
      <c r="P442" s="28" t="s">
        <v>0</v>
      </c>
      <c r="Q442" s="28" t="s">
        <v>0</v>
      </c>
      <c r="R442" s="28" t="s">
        <v>0</v>
      </c>
      <c r="S442" s="14" t="s">
        <v>1</v>
      </c>
      <c r="T442" s="14" t="s">
        <v>43</v>
      </c>
      <c r="U442" s="7" t="str">
        <f t="shared" si="73"/>
        <v>Propriedade para regular: é.válvula.borboleta</v>
      </c>
      <c r="V442" s="7" t="str">
        <f t="shared" si="74"/>
        <v xml:space="preserve">Dado para regular: válvula.borboleta ( xsd:string ) </v>
      </c>
      <c r="W442" s="22" t="s">
        <v>376</v>
      </c>
      <c r="X442" s="25" t="s">
        <v>1259</v>
      </c>
      <c r="Y442" s="25" t="s">
        <v>0</v>
      </c>
    </row>
    <row r="443" spans="1:25" ht="6" customHeight="1" x14ac:dyDescent="0.3">
      <c r="A443" s="4">
        <v>443</v>
      </c>
      <c r="B443" s="13" t="s">
        <v>37</v>
      </c>
      <c r="C443" s="30" t="str">
        <f t="shared" si="71"/>
        <v>p.regular</v>
      </c>
      <c r="D443" s="8" t="str">
        <f t="shared" si="72"/>
        <v>é.válvula.de.gaveta</v>
      </c>
      <c r="E443" s="12" t="s">
        <v>38</v>
      </c>
      <c r="F443" s="23" t="str">
        <f t="shared" si="77"/>
        <v>d.regular</v>
      </c>
      <c r="G443" s="23" t="s">
        <v>1043</v>
      </c>
      <c r="H443" s="29" t="s">
        <v>39</v>
      </c>
      <c r="I443" s="32" t="s">
        <v>0</v>
      </c>
      <c r="J443" s="28" t="s">
        <v>0</v>
      </c>
      <c r="K443" s="28" t="s">
        <v>0</v>
      </c>
      <c r="L443" s="28" t="s">
        <v>0</v>
      </c>
      <c r="M443" s="28" t="s">
        <v>0</v>
      </c>
      <c r="N443" s="28" t="s">
        <v>0</v>
      </c>
      <c r="O443" s="28" t="s">
        <v>0</v>
      </c>
      <c r="P443" s="28" t="s">
        <v>0</v>
      </c>
      <c r="Q443" s="28" t="s">
        <v>0</v>
      </c>
      <c r="R443" s="28" t="s">
        <v>0</v>
      </c>
      <c r="S443" s="14" t="s">
        <v>1</v>
      </c>
      <c r="T443" s="14" t="s">
        <v>43</v>
      </c>
      <c r="U443" s="7" t="str">
        <f t="shared" si="73"/>
        <v>Propriedade para regular: é.válvula.de.gaveta</v>
      </c>
      <c r="V443" s="7" t="str">
        <f t="shared" si="74"/>
        <v xml:space="preserve">Dado para regular: válvula.de.gaveta ( xsd:string ) </v>
      </c>
      <c r="W443" s="22" t="s">
        <v>377</v>
      </c>
      <c r="X443" s="25" t="s">
        <v>1260</v>
      </c>
      <c r="Y443" s="25" t="s">
        <v>0</v>
      </c>
    </row>
    <row r="444" spans="1:25" ht="6" customHeight="1" x14ac:dyDescent="0.3">
      <c r="A444" s="4">
        <v>444</v>
      </c>
      <c r="B444" s="13" t="s">
        <v>37</v>
      </c>
      <c r="C444" s="30" t="str">
        <f t="shared" si="71"/>
        <v>p.regular</v>
      </c>
      <c r="D444" s="8" t="str">
        <f t="shared" si="72"/>
        <v>é.válvula.de.alívio</v>
      </c>
      <c r="E444" s="12" t="s">
        <v>38</v>
      </c>
      <c r="F444" s="23" t="str">
        <f t="shared" si="77"/>
        <v>d.regular</v>
      </c>
      <c r="G444" s="23" t="s">
        <v>1044</v>
      </c>
      <c r="H444" s="29" t="s">
        <v>39</v>
      </c>
      <c r="I444" s="32" t="s">
        <v>0</v>
      </c>
      <c r="J444" s="28" t="s">
        <v>0</v>
      </c>
      <c r="K444" s="28" t="s">
        <v>0</v>
      </c>
      <c r="L444" s="28" t="s">
        <v>0</v>
      </c>
      <c r="M444" s="28" t="s">
        <v>0</v>
      </c>
      <c r="N444" s="28" t="s">
        <v>0</v>
      </c>
      <c r="O444" s="28" t="s">
        <v>0</v>
      </c>
      <c r="P444" s="28" t="s">
        <v>0</v>
      </c>
      <c r="Q444" s="28" t="s">
        <v>0</v>
      </c>
      <c r="R444" s="28" t="s">
        <v>0</v>
      </c>
      <c r="S444" s="14" t="s">
        <v>1</v>
      </c>
      <c r="T444" s="14" t="s">
        <v>43</v>
      </c>
      <c r="U444" s="7" t="str">
        <f t="shared" si="73"/>
        <v>Propriedade para regular: é.válvula.de.alívio</v>
      </c>
      <c r="V444" s="7" t="str">
        <f t="shared" si="74"/>
        <v xml:space="preserve">Dado para regular: válvula.de.alívio ( xsd:string ) </v>
      </c>
      <c r="W444" s="22" t="s">
        <v>378</v>
      </c>
      <c r="X444" s="25" t="s">
        <v>1261</v>
      </c>
      <c r="Y444" s="25" t="s">
        <v>0</v>
      </c>
    </row>
    <row r="445" spans="1:25" ht="6" customHeight="1" x14ac:dyDescent="0.3">
      <c r="A445" s="4">
        <v>445</v>
      </c>
      <c r="B445" s="13" t="s">
        <v>37</v>
      </c>
      <c r="C445" s="30" t="str">
        <f t="shared" si="71"/>
        <v>p.regular</v>
      </c>
      <c r="D445" s="8" t="str">
        <f t="shared" si="72"/>
        <v>é.válvula.de.diafragma</v>
      </c>
      <c r="E445" s="12" t="s">
        <v>38</v>
      </c>
      <c r="F445" s="23" t="str">
        <f t="shared" si="77"/>
        <v>d.regular</v>
      </c>
      <c r="G445" s="23" t="s">
        <v>1045</v>
      </c>
      <c r="H445" s="29" t="s">
        <v>39</v>
      </c>
      <c r="I445" s="32" t="s">
        <v>0</v>
      </c>
      <c r="J445" s="28" t="s">
        <v>0</v>
      </c>
      <c r="K445" s="28" t="s">
        <v>0</v>
      </c>
      <c r="L445" s="28" t="s">
        <v>0</v>
      </c>
      <c r="M445" s="28" t="s">
        <v>0</v>
      </c>
      <c r="N445" s="28" t="s">
        <v>0</v>
      </c>
      <c r="O445" s="28" t="s">
        <v>0</v>
      </c>
      <c r="P445" s="28" t="s">
        <v>0</v>
      </c>
      <c r="Q445" s="28" t="s">
        <v>0</v>
      </c>
      <c r="R445" s="28" t="s">
        <v>0</v>
      </c>
      <c r="S445" s="14" t="s">
        <v>1</v>
      </c>
      <c r="T445" s="14" t="s">
        <v>43</v>
      </c>
      <c r="U445" s="7" t="str">
        <f t="shared" si="73"/>
        <v>Propriedade para regular: é.válvula.de.diafragma</v>
      </c>
      <c r="V445" s="7" t="str">
        <f t="shared" si="74"/>
        <v xml:space="preserve">Dado para regular: válvula.de.diafragma ( xsd:string ) </v>
      </c>
      <c r="W445" s="22" t="s">
        <v>379</v>
      </c>
      <c r="X445" s="25" t="s">
        <v>1262</v>
      </c>
      <c r="Y445" s="25" t="s">
        <v>0</v>
      </c>
    </row>
    <row r="446" spans="1:25" ht="6" customHeight="1" x14ac:dyDescent="0.3">
      <c r="A446" s="4">
        <v>446</v>
      </c>
      <c r="B446" s="13" t="s">
        <v>37</v>
      </c>
      <c r="C446" s="30" t="str">
        <f t="shared" si="71"/>
        <v>p.regular</v>
      </c>
      <c r="D446" s="8" t="str">
        <f t="shared" si="72"/>
        <v>é.válvula.solenoide</v>
      </c>
      <c r="E446" s="12" t="s">
        <v>38</v>
      </c>
      <c r="F446" s="23" t="str">
        <f t="shared" si="77"/>
        <v>d.regular</v>
      </c>
      <c r="G446" s="23" t="s">
        <v>1046</v>
      </c>
      <c r="H446" s="29" t="s">
        <v>39</v>
      </c>
      <c r="I446" s="32" t="s">
        <v>0</v>
      </c>
      <c r="J446" s="28" t="s">
        <v>0</v>
      </c>
      <c r="K446" s="28" t="s">
        <v>0</v>
      </c>
      <c r="L446" s="28" t="s">
        <v>0</v>
      </c>
      <c r="M446" s="28" t="s">
        <v>0</v>
      </c>
      <c r="N446" s="28" t="s">
        <v>0</v>
      </c>
      <c r="O446" s="28" t="s">
        <v>0</v>
      </c>
      <c r="P446" s="28" t="s">
        <v>0</v>
      </c>
      <c r="Q446" s="28" t="s">
        <v>0</v>
      </c>
      <c r="R446" s="28" t="s">
        <v>0</v>
      </c>
      <c r="S446" s="14" t="s">
        <v>1</v>
      </c>
      <c r="T446" s="14" t="s">
        <v>43</v>
      </c>
      <c r="U446" s="7" t="str">
        <f t="shared" si="73"/>
        <v>Propriedade para regular: é.válvula.solenoide</v>
      </c>
      <c r="V446" s="7" t="str">
        <f t="shared" si="74"/>
        <v xml:space="preserve">Dado para regular: válvula.solenoide ( xsd:string ) </v>
      </c>
      <c r="W446" s="22" t="s">
        <v>380</v>
      </c>
      <c r="X446" s="25" t="s">
        <v>1263</v>
      </c>
      <c r="Y446" s="25" t="s">
        <v>0</v>
      </c>
    </row>
    <row r="447" spans="1:25" s="34" customFormat="1" ht="6" customHeight="1" x14ac:dyDescent="0.3">
      <c r="A447" s="4">
        <v>447</v>
      </c>
      <c r="B447" s="13" t="s">
        <v>37</v>
      </c>
      <c r="C447" s="30" t="str">
        <f t="shared" si="71"/>
        <v>p.regular</v>
      </c>
      <c r="D447" s="8" t="str">
        <f t="shared" si="72"/>
        <v>é.válvula.de.agulha</v>
      </c>
      <c r="E447" s="12" t="s">
        <v>38</v>
      </c>
      <c r="F447" s="23" t="s">
        <v>1114</v>
      </c>
      <c r="G447" s="23" t="s">
        <v>1047</v>
      </c>
      <c r="H447" s="29" t="s">
        <v>39</v>
      </c>
      <c r="I447" s="32" t="s">
        <v>0</v>
      </c>
      <c r="J447" s="28" t="s">
        <v>0</v>
      </c>
      <c r="K447" s="28" t="s">
        <v>0</v>
      </c>
      <c r="L447" s="28" t="s">
        <v>0</v>
      </c>
      <c r="M447" s="28" t="s">
        <v>0</v>
      </c>
      <c r="N447" s="28" t="s">
        <v>0</v>
      </c>
      <c r="O447" s="28" t="s">
        <v>0</v>
      </c>
      <c r="P447" s="28" t="s">
        <v>0</v>
      </c>
      <c r="Q447" s="28" t="s">
        <v>0</v>
      </c>
      <c r="R447" s="28" t="s">
        <v>0</v>
      </c>
      <c r="S447" s="14" t="s">
        <v>1</v>
      </c>
      <c r="T447" s="14" t="s">
        <v>43</v>
      </c>
      <c r="U447" s="7" t="str">
        <f t="shared" si="73"/>
        <v>Propriedade para regular: é.válvula.de.agulha</v>
      </c>
      <c r="V447" s="7" t="str">
        <f t="shared" si="74"/>
        <v xml:space="preserve">Dado para regular: válvula.de.agulha ( xsd:string ) </v>
      </c>
      <c r="W447" s="22" t="s">
        <v>381</v>
      </c>
      <c r="X447" s="25" t="s">
        <v>1264</v>
      </c>
      <c r="Y447" s="25" t="s">
        <v>0</v>
      </c>
    </row>
    <row r="448" spans="1:25" s="34" customFormat="1" ht="6" customHeight="1" x14ac:dyDescent="0.3">
      <c r="A448" s="4">
        <v>448</v>
      </c>
      <c r="B448" s="13" t="s">
        <v>37</v>
      </c>
      <c r="C448" s="33" t="str">
        <f t="shared" si="71"/>
        <v>p.relacionar</v>
      </c>
      <c r="D448" s="8" t="str">
        <f t="shared" si="72"/>
        <v>é.conectado.a</v>
      </c>
      <c r="E448" s="12" t="s">
        <v>38</v>
      </c>
      <c r="F448" s="21" t="s">
        <v>1115</v>
      </c>
      <c r="G448" s="5" t="s">
        <v>1048</v>
      </c>
      <c r="H448" s="6" t="s">
        <v>39</v>
      </c>
      <c r="I448" s="32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8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4" t="s">
        <v>1</v>
      </c>
      <c r="T448" s="14" t="s">
        <v>43</v>
      </c>
      <c r="U448" s="7" t="str">
        <f t="shared" si="73"/>
        <v>Propriedade para relacionar: é.conectado.a</v>
      </c>
      <c r="V448" s="7" t="str">
        <f t="shared" si="74"/>
        <v xml:space="preserve">Dado para relacionar: conectado.a ( xsd:string ) </v>
      </c>
      <c r="W448" s="7" t="s">
        <v>133</v>
      </c>
      <c r="X448" s="25" t="s">
        <v>359</v>
      </c>
      <c r="Y448" s="25" t="s">
        <v>0</v>
      </c>
    </row>
    <row r="449" spans="1:25" s="34" customFormat="1" ht="6" customHeight="1" x14ac:dyDescent="0.3">
      <c r="A449" s="4">
        <v>449</v>
      </c>
      <c r="B449" s="13" t="s">
        <v>37</v>
      </c>
      <c r="C449" s="30" t="str">
        <f t="shared" si="71"/>
        <v>p.relacionar</v>
      </c>
      <c r="D449" s="8" t="str">
        <f t="shared" si="72"/>
        <v>é.dentro.de</v>
      </c>
      <c r="E449" s="12" t="s">
        <v>38</v>
      </c>
      <c r="F449" s="23" t="str">
        <f t="shared" ref="F449:F453" si="78">F448</f>
        <v>d.relacionar</v>
      </c>
      <c r="G449" s="11" t="s">
        <v>1049</v>
      </c>
      <c r="H449" s="6" t="s">
        <v>39</v>
      </c>
      <c r="I449" s="32" t="s">
        <v>0</v>
      </c>
      <c r="J449" s="26" t="s">
        <v>0</v>
      </c>
      <c r="K449" s="26" t="s">
        <v>0</v>
      </c>
      <c r="L449" s="26" t="s">
        <v>42</v>
      </c>
      <c r="M449" s="26" t="s">
        <v>0</v>
      </c>
      <c r="N449" s="28" t="s">
        <v>0</v>
      </c>
      <c r="O449" s="26" t="s">
        <v>0</v>
      </c>
      <c r="P449" s="26" t="s">
        <v>0</v>
      </c>
      <c r="Q449" s="26" t="s">
        <v>49</v>
      </c>
      <c r="R449" s="26" t="s">
        <v>0</v>
      </c>
      <c r="S449" s="14" t="s">
        <v>1</v>
      </c>
      <c r="T449" s="14" t="s">
        <v>43</v>
      </c>
      <c r="U449" s="7" t="str">
        <f t="shared" si="73"/>
        <v>Propriedade para relacionar: é.dentro.de</v>
      </c>
      <c r="V449" s="7" t="str">
        <f t="shared" si="74"/>
        <v xml:space="preserve">Dado para relacionar: dentro.de ( xsd:string ) </v>
      </c>
      <c r="W449" s="7" t="s">
        <v>134</v>
      </c>
      <c r="X449" s="25" t="s">
        <v>360</v>
      </c>
      <c r="Y449" s="25" t="s">
        <v>0</v>
      </c>
    </row>
    <row r="450" spans="1:25" ht="6" customHeight="1" x14ac:dyDescent="0.3">
      <c r="A450" s="4">
        <v>450</v>
      </c>
      <c r="B450" s="13" t="s">
        <v>37</v>
      </c>
      <c r="C450" s="30" t="str">
        <f t="shared" si="71"/>
        <v>p.relacionar</v>
      </c>
      <c r="D450" s="8" t="str">
        <f t="shared" si="72"/>
        <v>é.fora.de</v>
      </c>
      <c r="E450" s="12" t="s">
        <v>38</v>
      </c>
      <c r="F450" s="23" t="str">
        <f t="shared" si="78"/>
        <v>d.relacionar</v>
      </c>
      <c r="G450" s="11" t="s">
        <v>1050</v>
      </c>
      <c r="H450" s="6" t="s">
        <v>39</v>
      </c>
      <c r="I450" s="32" t="s">
        <v>0</v>
      </c>
      <c r="J450" s="26" t="s">
        <v>0</v>
      </c>
      <c r="K450" s="26" t="s">
        <v>0</v>
      </c>
      <c r="L450" s="26" t="s">
        <v>0</v>
      </c>
      <c r="M450" s="26" t="s">
        <v>46</v>
      </c>
      <c r="N450" s="28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4" t="s">
        <v>1</v>
      </c>
      <c r="T450" s="14" t="s">
        <v>43</v>
      </c>
      <c r="U450" s="7" t="str">
        <f t="shared" si="73"/>
        <v>Propriedade para relacionar: é.fora.de</v>
      </c>
      <c r="V450" s="7" t="str">
        <f t="shared" si="74"/>
        <v xml:space="preserve">Dado para relacionar: fora.de ( xsd:string ) </v>
      </c>
      <c r="W450" s="7" t="s">
        <v>135</v>
      </c>
      <c r="X450" s="25" t="s">
        <v>361</v>
      </c>
      <c r="Y450" s="25" t="s">
        <v>0</v>
      </c>
    </row>
    <row r="451" spans="1:25" s="34" customFormat="1" ht="6" customHeight="1" x14ac:dyDescent="0.3">
      <c r="A451" s="4">
        <v>451</v>
      </c>
      <c r="B451" s="13" t="s">
        <v>37</v>
      </c>
      <c r="C451" s="30" t="str">
        <f t="shared" si="71"/>
        <v>p.relacionar</v>
      </c>
      <c r="D451" s="8" t="str">
        <f t="shared" si="72"/>
        <v>é.abaixo.de</v>
      </c>
      <c r="E451" s="12" t="s">
        <v>38</v>
      </c>
      <c r="F451" s="23" t="str">
        <f t="shared" si="78"/>
        <v>d.relacionar</v>
      </c>
      <c r="G451" s="11" t="s">
        <v>1051</v>
      </c>
      <c r="H451" s="6" t="s">
        <v>39</v>
      </c>
      <c r="I451" s="32" t="s">
        <v>0</v>
      </c>
      <c r="J451" s="26" t="s">
        <v>0</v>
      </c>
      <c r="K451" s="26" t="s">
        <v>0</v>
      </c>
      <c r="L451" s="26" t="s">
        <v>42</v>
      </c>
      <c r="M451" s="26" t="s">
        <v>0</v>
      </c>
      <c r="N451" s="28" t="s">
        <v>0</v>
      </c>
      <c r="O451" s="26" t="s">
        <v>0</v>
      </c>
      <c r="P451" s="26" t="s">
        <v>0</v>
      </c>
      <c r="Q451" s="26" t="s">
        <v>50</v>
      </c>
      <c r="R451" s="26" t="s">
        <v>0</v>
      </c>
      <c r="S451" s="14" t="s">
        <v>1</v>
      </c>
      <c r="T451" s="14" t="s">
        <v>43</v>
      </c>
      <c r="U451" s="7" t="str">
        <f t="shared" si="73"/>
        <v>Propriedade para relacionar: é.abaixo.de</v>
      </c>
      <c r="V451" s="7" t="str">
        <f t="shared" si="74"/>
        <v xml:space="preserve">Dado para relacionar: abaixo.de ( xsd:string ) </v>
      </c>
      <c r="W451" s="7" t="s">
        <v>137</v>
      </c>
      <c r="X451" s="25" t="s">
        <v>362</v>
      </c>
      <c r="Y451" s="25" t="s">
        <v>0</v>
      </c>
    </row>
    <row r="452" spans="1:25" s="34" customFormat="1" ht="6" customHeight="1" x14ac:dyDescent="0.3">
      <c r="A452" s="4">
        <v>452</v>
      </c>
      <c r="B452" s="13" t="s">
        <v>37</v>
      </c>
      <c r="C452" s="30" t="str">
        <f t="shared" si="71"/>
        <v>p.relacionar</v>
      </c>
      <c r="D452" s="8" t="str">
        <f t="shared" si="72"/>
        <v>é.acima.de</v>
      </c>
      <c r="E452" s="12" t="s">
        <v>38</v>
      </c>
      <c r="F452" s="23" t="str">
        <f t="shared" si="78"/>
        <v>d.relacionar</v>
      </c>
      <c r="G452" s="11" t="s">
        <v>1052</v>
      </c>
      <c r="H452" s="6" t="s">
        <v>39</v>
      </c>
      <c r="I452" s="32" t="s">
        <v>0</v>
      </c>
      <c r="J452" s="26" t="s">
        <v>0</v>
      </c>
      <c r="K452" s="26" t="s">
        <v>0</v>
      </c>
      <c r="L452" s="26" t="s">
        <v>42</v>
      </c>
      <c r="M452" s="26" t="s">
        <v>0</v>
      </c>
      <c r="N452" s="28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4" t="s">
        <v>1</v>
      </c>
      <c r="T452" s="14" t="s">
        <v>43</v>
      </c>
      <c r="U452" s="7" t="str">
        <f t="shared" si="73"/>
        <v>Propriedade para relacionar: é.acima.de</v>
      </c>
      <c r="V452" s="7" t="str">
        <f t="shared" si="74"/>
        <v xml:space="preserve">Dado para relacionar: acima.de ( xsd:string ) </v>
      </c>
      <c r="W452" s="7" t="s">
        <v>136</v>
      </c>
      <c r="X452" s="25" t="s">
        <v>363</v>
      </c>
      <c r="Y452" s="25" t="s">
        <v>0</v>
      </c>
    </row>
    <row r="453" spans="1:25" s="34" customFormat="1" ht="6" customHeight="1" x14ac:dyDescent="0.3">
      <c r="A453" s="4">
        <v>453</v>
      </c>
      <c r="B453" s="13" t="s">
        <v>37</v>
      </c>
      <c r="C453" s="30" t="str">
        <f t="shared" si="71"/>
        <v>p.relacionar</v>
      </c>
      <c r="D453" s="8" t="str">
        <f t="shared" si="72"/>
        <v>é.parte.de</v>
      </c>
      <c r="E453" s="12" t="s">
        <v>38</v>
      </c>
      <c r="F453" s="23" t="str">
        <f t="shared" si="78"/>
        <v>d.relacionar</v>
      </c>
      <c r="G453" s="11" t="s">
        <v>1053</v>
      </c>
      <c r="H453" s="6" t="s">
        <v>39</v>
      </c>
      <c r="I453" s="32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8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4" t="s">
        <v>1</v>
      </c>
      <c r="T453" s="14" t="s">
        <v>43</v>
      </c>
      <c r="U453" s="7" t="str">
        <f t="shared" si="73"/>
        <v>Propriedade para relacionar: é.parte.de</v>
      </c>
      <c r="V453" s="7" t="str">
        <f t="shared" si="74"/>
        <v xml:space="preserve">Dado para relacionar: parte.de ( xsd:string ) </v>
      </c>
      <c r="W453" s="7" t="s">
        <v>138</v>
      </c>
      <c r="X453" s="25" t="s">
        <v>364</v>
      </c>
      <c r="Y453" s="25" t="s">
        <v>0</v>
      </c>
    </row>
    <row r="454" spans="1:25" s="34" customFormat="1" ht="6" customHeight="1" x14ac:dyDescent="0.3">
      <c r="A454" s="4">
        <v>454</v>
      </c>
      <c r="B454" s="13" t="s">
        <v>37</v>
      </c>
      <c r="C454" s="30" t="str">
        <f t="shared" ref="C454:C456" si="79">SUBSTITUTE(F454,"d.","p.")</f>
        <v>p.relacionar</v>
      </c>
      <c r="D454" s="8" t="str">
        <f t="shared" ref="D454:D456" si="80">_xlfn.CONCAT("é.",G454)</f>
        <v>é.agrupado.com</v>
      </c>
      <c r="E454" s="12" t="s">
        <v>38</v>
      </c>
      <c r="F454" s="23" t="str">
        <f>F452</f>
        <v>d.relacionar</v>
      </c>
      <c r="G454" s="11" t="s">
        <v>1054</v>
      </c>
      <c r="H454" s="6" t="s">
        <v>39</v>
      </c>
      <c r="I454" s="32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8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4" t="s">
        <v>1</v>
      </c>
      <c r="T454" s="14" t="s">
        <v>43</v>
      </c>
      <c r="U454" s="7" t="str">
        <f t="shared" ref="U454:U456" si="81">_xlfn.CONCAT("Propriedade para ",MID(C454,FIND("p.",C454,1)+2,100),": ",D454)</f>
        <v>Propriedade para relacionar: é.agrupado.com</v>
      </c>
      <c r="V454" s="7" t="str">
        <f t="shared" ref="V454:V456" si="82">_xlfn.CONCAT("Dado para ",MID(F454,FIND("d.",F454,1)+2,100),": ",G454, " ( ",H454, " ) ")</f>
        <v xml:space="preserve">Dado para relacionar: agrupado.com ( xsd:string ) </v>
      </c>
      <c r="W454" s="7" t="s">
        <v>139</v>
      </c>
      <c r="X454" s="25" t="s">
        <v>365</v>
      </c>
      <c r="Y454" s="25" t="s">
        <v>0</v>
      </c>
    </row>
    <row r="455" spans="1:25" s="34" customFormat="1" ht="6" customHeight="1" x14ac:dyDescent="0.3">
      <c r="A455" s="4">
        <v>455</v>
      </c>
      <c r="B455" s="13" t="s">
        <v>37</v>
      </c>
      <c r="C455" s="30" t="str">
        <f t="shared" si="79"/>
        <v>p.relacionar</v>
      </c>
      <c r="D455" s="8" t="str">
        <f t="shared" si="80"/>
        <v>é.pertencente.a</v>
      </c>
      <c r="E455" s="12" t="s">
        <v>38</v>
      </c>
      <c r="F455" s="23" t="str">
        <f>F452</f>
        <v>d.relacionar</v>
      </c>
      <c r="G455" s="11" t="s">
        <v>1633</v>
      </c>
      <c r="H455" s="6" t="s">
        <v>39</v>
      </c>
      <c r="I455" s="32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8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4" t="s">
        <v>1</v>
      </c>
      <c r="T455" s="14" t="s">
        <v>43</v>
      </c>
      <c r="U455" s="7" t="str">
        <f t="shared" si="81"/>
        <v>Propriedade para relacionar: é.pertencente.a</v>
      </c>
      <c r="V455" s="7" t="str">
        <f t="shared" si="82"/>
        <v xml:space="preserve">Dado para relacionar: pertencente.a ( xsd:string ) </v>
      </c>
      <c r="W455" s="7" t="s">
        <v>1599</v>
      </c>
      <c r="X455" s="25" t="s">
        <v>1598</v>
      </c>
      <c r="Y455" s="25" t="s">
        <v>0</v>
      </c>
    </row>
    <row r="456" spans="1:25" s="34" customFormat="1" ht="6" customHeight="1" x14ac:dyDescent="0.3">
      <c r="A456" s="4">
        <v>456</v>
      </c>
      <c r="B456" s="13" t="s">
        <v>37</v>
      </c>
      <c r="C456" s="30" t="str">
        <f t="shared" si="79"/>
        <v>p.relacionar</v>
      </c>
      <c r="D456" s="8" t="str">
        <f t="shared" si="80"/>
        <v>é.usado.por</v>
      </c>
      <c r="E456" s="12" t="s">
        <v>38</v>
      </c>
      <c r="F456" s="23" t="str">
        <f>F452</f>
        <v>d.relacionar</v>
      </c>
      <c r="G456" s="11" t="s">
        <v>1596</v>
      </c>
      <c r="H456" s="6" t="s">
        <v>39</v>
      </c>
      <c r="I456" s="32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8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4" t="s">
        <v>1</v>
      </c>
      <c r="T456" s="14" t="s">
        <v>43</v>
      </c>
      <c r="U456" s="7" t="str">
        <f t="shared" si="81"/>
        <v>Propriedade para relacionar: é.usado.por</v>
      </c>
      <c r="V456" s="7" t="str">
        <f t="shared" si="82"/>
        <v xml:space="preserve">Dado para relacionar: usado.por ( xsd:string ) </v>
      </c>
      <c r="W456" s="7" t="s">
        <v>1597</v>
      </c>
      <c r="X456" s="25" t="s">
        <v>1635</v>
      </c>
      <c r="Y456" s="25" t="s">
        <v>0</v>
      </c>
    </row>
    <row r="457" spans="1:25" s="34" customFormat="1" ht="6" customHeight="1" x14ac:dyDescent="0.3">
      <c r="A457" s="4">
        <v>457</v>
      </c>
      <c r="B457" s="13" t="s">
        <v>37</v>
      </c>
      <c r="C457" s="30" t="str">
        <f t="shared" si="71"/>
        <v>p.relacionar</v>
      </c>
      <c r="D457" s="8" t="str">
        <f t="shared" si="72"/>
        <v>é.aplicado.para</v>
      </c>
      <c r="E457" s="12" t="s">
        <v>38</v>
      </c>
      <c r="F457" s="23" t="str">
        <f>F453</f>
        <v>d.relacionar</v>
      </c>
      <c r="G457" s="11" t="s">
        <v>1632</v>
      </c>
      <c r="H457" s="6" t="s">
        <v>39</v>
      </c>
      <c r="I457" s="32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8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4" t="s">
        <v>1</v>
      </c>
      <c r="T457" s="14" t="s">
        <v>43</v>
      </c>
      <c r="U457" s="7" t="str">
        <f t="shared" si="73"/>
        <v>Propriedade para relacionar: é.aplicado.para</v>
      </c>
      <c r="V457" s="7" t="str">
        <f t="shared" si="74"/>
        <v xml:space="preserve">Dado para relacionar: aplicado.para ( xsd:string ) </v>
      </c>
      <c r="W457" s="7" t="s">
        <v>1634</v>
      </c>
      <c r="X457" s="25" t="s">
        <v>1636</v>
      </c>
      <c r="Y457" s="25" t="s">
        <v>0</v>
      </c>
    </row>
    <row r="458" spans="1:25" s="34" customFormat="1" ht="6" customHeight="1" x14ac:dyDescent="0.3">
      <c r="A458" s="4">
        <v>458</v>
      </c>
      <c r="B458" s="13" t="s">
        <v>37</v>
      </c>
      <c r="C458" s="33" t="str">
        <f t="shared" si="71"/>
        <v>p.separar</v>
      </c>
      <c r="D458" s="8" t="str">
        <f t="shared" si="72"/>
        <v>é.parede</v>
      </c>
      <c r="E458" s="12" t="s">
        <v>38</v>
      </c>
      <c r="F458" s="21" t="s">
        <v>1116</v>
      </c>
      <c r="G458" s="23" t="s">
        <v>1055</v>
      </c>
      <c r="H458" s="29" t="s">
        <v>39</v>
      </c>
      <c r="I458" s="32" t="s">
        <v>0</v>
      </c>
      <c r="J458" s="28" t="s">
        <v>0</v>
      </c>
      <c r="K458" s="28" t="s">
        <v>0</v>
      </c>
      <c r="L458" s="28" t="s">
        <v>0</v>
      </c>
      <c r="M458" s="28" t="s">
        <v>0</v>
      </c>
      <c r="N458" s="28" t="s">
        <v>0</v>
      </c>
      <c r="O458" s="28" t="s">
        <v>0</v>
      </c>
      <c r="P458" s="28" t="s">
        <v>0</v>
      </c>
      <c r="Q458" s="28" t="s">
        <v>0</v>
      </c>
      <c r="R458" s="28" t="s">
        <v>0</v>
      </c>
      <c r="S458" s="14" t="s">
        <v>1</v>
      </c>
      <c r="T458" s="14" t="s">
        <v>43</v>
      </c>
      <c r="U458" s="7" t="str">
        <f t="shared" si="73"/>
        <v>Propriedade para separar: é.parede</v>
      </c>
      <c r="V458" s="7" t="str">
        <f t="shared" si="74"/>
        <v xml:space="preserve">Dado para separar: parede ( xsd:string ) </v>
      </c>
      <c r="W458" s="22" t="s">
        <v>148</v>
      </c>
      <c r="X458" s="25" t="s">
        <v>1265</v>
      </c>
      <c r="Y458" s="25" t="s">
        <v>0</v>
      </c>
    </row>
    <row r="459" spans="1:25" ht="6" customHeight="1" x14ac:dyDescent="0.3">
      <c r="A459" s="4">
        <v>459</v>
      </c>
      <c r="B459" s="13" t="s">
        <v>37</v>
      </c>
      <c r="C459" s="30" t="str">
        <f t="shared" si="71"/>
        <v>p.separar</v>
      </c>
      <c r="D459" s="8" t="str">
        <f t="shared" si="72"/>
        <v>é.tijolo.comum</v>
      </c>
      <c r="E459" s="12" t="s">
        <v>38</v>
      </c>
      <c r="F459" s="23" t="str">
        <f t="shared" ref="F459:F470" si="83">F458</f>
        <v>d.separar</v>
      </c>
      <c r="G459" s="23" t="s">
        <v>1056</v>
      </c>
      <c r="H459" s="6" t="s">
        <v>39</v>
      </c>
      <c r="I459" s="32" t="s">
        <v>0</v>
      </c>
      <c r="J459" s="28" t="s">
        <v>0</v>
      </c>
      <c r="K459" s="28" t="s">
        <v>0</v>
      </c>
      <c r="L459" s="28" t="s">
        <v>0</v>
      </c>
      <c r="M459" s="28" t="s">
        <v>0</v>
      </c>
      <c r="N459" s="28" t="s">
        <v>0</v>
      </c>
      <c r="O459" s="28" t="s">
        <v>0</v>
      </c>
      <c r="P459" s="28" t="s">
        <v>0</v>
      </c>
      <c r="Q459" s="28" t="s">
        <v>0</v>
      </c>
      <c r="R459" s="28" t="s">
        <v>0</v>
      </c>
      <c r="S459" s="14" t="s">
        <v>1</v>
      </c>
      <c r="T459" s="14" t="s">
        <v>43</v>
      </c>
      <c r="U459" s="7" t="str">
        <f t="shared" si="73"/>
        <v>Propriedade para separar: é.tijolo.comum</v>
      </c>
      <c r="V459" s="7" t="str">
        <f t="shared" si="74"/>
        <v xml:space="preserve">Dado para separar: tijolo.comum ( xsd:string ) </v>
      </c>
      <c r="W459" s="22" t="s">
        <v>217</v>
      </c>
      <c r="X459" s="25" t="s">
        <v>1266</v>
      </c>
      <c r="Y459" s="25" t="s">
        <v>0</v>
      </c>
    </row>
    <row r="460" spans="1:25" s="34" customFormat="1" ht="6" customHeight="1" x14ac:dyDescent="0.3">
      <c r="A460" s="4">
        <v>460</v>
      </c>
      <c r="B460" s="13" t="s">
        <v>37</v>
      </c>
      <c r="C460" s="30" t="str">
        <f t="shared" si="71"/>
        <v>p.separar</v>
      </c>
      <c r="D460" s="8" t="str">
        <f t="shared" si="72"/>
        <v>é.tijolo.furado</v>
      </c>
      <c r="E460" s="12" t="s">
        <v>38</v>
      </c>
      <c r="F460" s="23" t="str">
        <f t="shared" si="83"/>
        <v>d.separar</v>
      </c>
      <c r="G460" s="23" t="s">
        <v>1057</v>
      </c>
      <c r="H460" s="6" t="s">
        <v>39</v>
      </c>
      <c r="I460" s="32" t="s">
        <v>0</v>
      </c>
      <c r="J460" s="28" t="s">
        <v>0</v>
      </c>
      <c r="K460" s="28" t="s">
        <v>0</v>
      </c>
      <c r="L460" s="28" t="s">
        <v>0</v>
      </c>
      <c r="M460" s="28" t="s">
        <v>0</v>
      </c>
      <c r="N460" s="28" t="s">
        <v>0</v>
      </c>
      <c r="O460" s="28" t="s">
        <v>0</v>
      </c>
      <c r="P460" s="28" t="s">
        <v>0</v>
      </c>
      <c r="Q460" s="28" t="s">
        <v>0</v>
      </c>
      <c r="R460" s="28" t="s">
        <v>0</v>
      </c>
      <c r="S460" s="14" t="s">
        <v>1</v>
      </c>
      <c r="T460" s="14" t="s">
        <v>43</v>
      </c>
      <c r="U460" s="7" t="str">
        <f t="shared" si="73"/>
        <v>Propriedade para separar: é.tijolo.furado</v>
      </c>
      <c r="V460" s="7" t="str">
        <f t="shared" si="74"/>
        <v xml:space="preserve">Dado para separar: tijolo.furado ( xsd:string ) </v>
      </c>
      <c r="W460" s="22" t="s">
        <v>218</v>
      </c>
      <c r="X460" s="25" t="s">
        <v>1267</v>
      </c>
      <c r="Y460" s="25" t="s">
        <v>0</v>
      </c>
    </row>
    <row r="461" spans="1:25" ht="6" customHeight="1" x14ac:dyDescent="0.3">
      <c r="A461" s="4">
        <v>461</v>
      </c>
      <c r="B461" s="13" t="s">
        <v>37</v>
      </c>
      <c r="C461" s="30" t="str">
        <f t="shared" si="71"/>
        <v>p.separar</v>
      </c>
      <c r="D461" s="8" t="str">
        <f t="shared" si="72"/>
        <v>é.tijolo.de.vidro</v>
      </c>
      <c r="E461" s="12" t="s">
        <v>38</v>
      </c>
      <c r="F461" s="23" t="str">
        <f t="shared" si="83"/>
        <v>d.separar</v>
      </c>
      <c r="G461" s="23" t="s">
        <v>1058</v>
      </c>
      <c r="H461" s="6" t="s">
        <v>39</v>
      </c>
      <c r="I461" s="32" t="s">
        <v>0</v>
      </c>
      <c r="J461" s="28" t="s">
        <v>0</v>
      </c>
      <c r="K461" s="28" t="s">
        <v>0</v>
      </c>
      <c r="L461" s="28" t="s">
        <v>0</v>
      </c>
      <c r="M461" s="28" t="s">
        <v>0</v>
      </c>
      <c r="N461" s="28" t="s">
        <v>0</v>
      </c>
      <c r="O461" s="28" t="s">
        <v>0</v>
      </c>
      <c r="P461" s="28" t="s">
        <v>0</v>
      </c>
      <c r="Q461" s="28" t="s">
        <v>0</v>
      </c>
      <c r="R461" s="28" t="s">
        <v>0</v>
      </c>
      <c r="S461" s="14" t="s">
        <v>1</v>
      </c>
      <c r="T461" s="14" t="s">
        <v>43</v>
      </c>
      <c r="U461" s="7" t="str">
        <f t="shared" si="73"/>
        <v>Propriedade para separar: é.tijolo.de.vidro</v>
      </c>
      <c r="V461" s="7" t="str">
        <f t="shared" si="74"/>
        <v xml:space="preserve">Dado para separar: tijolo.de.vidro ( xsd:string ) </v>
      </c>
      <c r="W461" s="22" t="s">
        <v>219</v>
      </c>
      <c r="X461" s="25" t="s">
        <v>1268</v>
      </c>
      <c r="Y461" s="25" t="s">
        <v>0</v>
      </c>
    </row>
    <row r="462" spans="1:25" ht="6" customHeight="1" x14ac:dyDescent="0.3">
      <c r="A462" s="4">
        <v>462</v>
      </c>
      <c r="B462" s="13" t="s">
        <v>37</v>
      </c>
      <c r="C462" s="30" t="str">
        <f t="shared" si="71"/>
        <v>p.separar</v>
      </c>
      <c r="D462" s="8" t="str">
        <f t="shared" si="72"/>
        <v>é.bloco.concreto</v>
      </c>
      <c r="E462" s="12" t="s">
        <v>38</v>
      </c>
      <c r="F462" s="23" t="str">
        <f t="shared" si="83"/>
        <v>d.separar</v>
      </c>
      <c r="G462" s="23" t="s">
        <v>1059</v>
      </c>
      <c r="H462" s="6" t="s">
        <v>39</v>
      </c>
      <c r="I462" s="32" t="s">
        <v>0</v>
      </c>
      <c r="J462" s="28" t="s">
        <v>0</v>
      </c>
      <c r="K462" s="28" t="s">
        <v>0</v>
      </c>
      <c r="L462" s="28" t="s">
        <v>0</v>
      </c>
      <c r="M462" s="28" t="s">
        <v>0</v>
      </c>
      <c r="N462" s="28" t="s">
        <v>0</v>
      </c>
      <c r="O462" s="28" t="s">
        <v>0</v>
      </c>
      <c r="P462" s="28" t="s">
        <v>0</v>
      </c>
      <c r="Q462" s="28" t="s">
        <v>0</v>
      </c>
      <c r="R462" s="28" t="s">
        <v>0</v>
      </c>
      <c r="S462" s="14" t="s">
        <v>1</v>
      </c>
      <c r="T462" s="14" t="s">
        <v>43</v>
      </c>
      <c r="U462" s="7" t="str">
        <f t="shared" si="73"/>
        <v>Propriedade para separar: é.bloco.concreto</v>
      </c>
      <c r="V462" s="7" t="str">
        <f t="shared" si="74"/>
        <v xml:space="preserve">Dado para separar: bloco.concreto ( xsd:string ) </v>
      </c>
      <c r="W462" s="22" t="s">
        <v>220</v>
      </c>
      <c r="X462" s="25" t="s">
        <v>1269</v>
      </c>
      <c r="Y462" s="25" t="s">
        <v>0</v>
      </c>
    </row>
    <row r="463" spans="1:25" ht="6" customHeight="1" x14ac:dyDescent="0.3">
      <c r="A463" s="4">
        <v>463</v>
      </c>
      <c r="B463" s="13" t="s">
        <v>37</v>
      </c>
      <c r="C463" s="30" t="str">
        <f t="shared" si="71"/>
        <v>p.separar</v>
      </c>
      <c r="D463" s="8" t="str">
        <f t="shared" si="72"/>
        <v>é.bloco.sílico.calcário</v>
      </c>
      <c r="E463" s="12" t="s">
        <v>38</v>
      </c>
      <c r="F463" s="23" t="str">
        <f t="shared" si="83"/>
        <v>d.separar</v>
      </c>
      <c r="G463" s="23" t="s">
        <v>1060</v>
      </c>
      <c r="H463" s="6" t="s">
        <v>39</v>
      </c>
      <c r="I463" s="32" t="s">
        <v>0</v>
      </c>
      <c r="J463" s="28" t="s">
        <v>0</v>
      </c>
      <c r="K463" s="28" t="s">
        <v>0</v>
      </c>
      <c r="L463" s="28" t="s">
        <v>0</v>
      </c>
      <c r="M463" s="28" t="s">
        <v>0</v>
      </c>
      <c r="N463" s="28" t="s">
        <v>0</v>
      </c>
      <c r="O463" s="28" t="s">
        <v>0</v>
      </c>
      <c r="P463" s="28" t="s">
        <v>0</v>
      </c>
      <c r="Q463" s="28" t="s">
        <v>0</v>
      </c>
      <c r="R463" s="28" t="s">
        <v>0</v>
      </c>
      <c r="S463" s="14" t="s">
        <v>1</v>
      </c>
      <c r="T463" s="14" t="s">
        <v>43</v>
      </c>
      <c r="U463" s="7" t="str">
        <f t="shared" si="73"/>
        <v>Propriedade para separar: é.bloco.sílico.calcário</v>
      </c>
      <c r="V463" s="7" t="str">
        <f t="shared" si="74"/>
        <v xml:space="preserve">Dado para separar: bloco.sílico.calcário ( xsd:string ) </v>
      </c>
      <c r="W463" s="22" t="s">
        <v>221</v>
      </c>
      <c r="X463" s="25" t="s">
        <v>1270</v>
      </c>
      <c r="Y463" s="25" t="s">
        <v>0</v>
      </c>
    </row>
    <row r="464" spans="1:25" ht="6" customHeight="1" x14ac:dyDescent="0.3">
      <c r="A464" s="4">
        <v>464</v>
      </c>
      <c r="B464" s="13" t="s">
        <v>37</v>
      </c>
      <c r="C464" s="30" t="str">
        <f t="shared" si="71"/>
        <v>p.separar</v>
      </c>
      <c r="D464" s="8" t="str">
        <f t="shared" si="72"/>
        <v>é.divisória.drywall</v>
      </c>
      <c r="E464" s="12" t="s">
        <v>38</v>
      </c>
      <c r="F464" s="23" t="str">
        <f t="shared" si="83"/>
        <v>d.separar</v>
      </c>
      <c r="G464" s="23" t="s">
        <v>1061</v>
      </c>
      <c r="H464" s="6" t="s">
        <v>39</v>
      </c>
      <c r="I464" s="32" t="s">
        <v>0</v>
      </c>
      <c r="J464" s="28" t="s">
        <v>0</v>
      </c>
      <c r="K464" s="28" t="s">
        <v>0</v>
      </c>
      <c r="L464" s="28" t="s">
        <v>0</v>
      </c>
      <c r="M464" s="28" t="s">
        <v>0</v>
      </c>
      <c r="N464" s="28" t="s">
        <v>0</v>
      </c>
      <c r="O464" s="28" t="s">
        <v>0</v>
      </c>
      <c r="P464" s="28" t="s">
        <v>0</v>
      </c>
      <c r="Q464" s="28" t="s">
        <v>0</v>
      </c>
      <c r="R464" s="28" t="s">
        <v>0</v>
      </c>
      <c r="S464" s="14" t="s">
        <v>1</v>
      </c>
      <c r="T464" s="14" t="s">
        <v>43</v>
      </c>
      <c r="U464" s="7" t="str">
        <f t="shared" si="73"/>
        <v>Propriedade para separar: é.divisória.drywall</v>
      </c>
      <c r="V464" s="7" t="str">
        <f t="shared" si="74"/>
        <v xml:space="preserve">Dado para separar: divisória.drywall ( xsd:string ) </v>
      </c>
      <c r="W464" s="22" t="s">
        <v>222</v>
      </c>
      <c r="X464" s="25" t="s">
        <v>1271</v>
      </c>
      <c r="Y464" s="25" t="s">
        <v>0</v>
      </c>
    </row>
    <row r="465" spans="1:25" ht="6" customHeight="1" x14ac:dyDescent="0.3">
      <c r="A465" s="4">
        <v>465</v>
      </c>
      <c r="B465" s="13" t="s">
        <v>37</v>
      </c>
      <c r="C465" s="30" t="str">
        <f t="shared" si="71"/>
        <v>p.separar</v>
      </c>
      <c r="D465" s="8" t="str">
        <f t="shared" si="72"/>
        <v>é.divisória.naval</v>
      </c>
      <c r="E465" s="12" t="s">
        <v>38</v>
      </c>
      <c r="F465" s="23" t="str">
        <f t="shared" si="83"/>
        <v>d.separar</v>
      </c>
      <c r="G465" s="23" t="s">
        <v>1062</v>
      </c>
      <c r="H465" s="6" t="s">
        <v>39</v>
      </c>
      <c r="I465" s="32" t="s">
        <v>0</v>
      </c>
      <c r="J465" s="28" t="s">
        <v>0</v>
      </c>
      <c r="K465" s="28" t="s">
        <v>0</v>
      </c>
      <c r="L465" s="28" t="s">
        <v>0</v>
      </c>
      <c r="M465" s="28" t="s">
        <v>0</v>
      </c>
      <c r="N465" s="28" t="s">
        <v>0</v>
      </c>
      <c r="O465" s="28" t="s">
        <v>0</v>
      </c>
      <c r="P465" s="28" t="s">
        <v>0</v>
      </c>
      <c r="Q465" s="28" t="s">
        <v>0</v>
      </c>
      <c r="R465" s="28" t="s">
        <v>0</v>
      </c>
      <c r="S465" s="14" t="s">
        <v>1</v>
      </c>
      <c r="T465" s="14" t="s">
        <v>43</v>
      </c>
      <c r="U465" s="7" t="str">
        <f t="shared" si="73"/>
        <v>Propriedade para separar: é.divisória.naval</v>
      </c>
      <c r="V465" s="7" t="str">
        <f t="shared" si="74"/>
        <v xml:space="preserve">Dado para separar: divisória.naval ( xsd:string ) </v>
      </c>
      <c r="W465" s="22" t="s">
        <v>223</v>
      </c>
      <c r="X465" s="25" t="s">
        <v>1272</v>
      </c>
      <c r="Y465" s="25" t="s">
        <v>0</v>
      </c>
    </row>
    <row r="466" spans="1:25" ht="6" customHeight="1" x14ac:dyDescent="0.3">
      <c r="A466" s="4">
        <v>466</v>
      </c>
      <c r="B466" s="13" t="s">
        <v>37</v>
      </c>
      <c r="C466" s="30" t="str">
        <f t="shared" ref="C466:C520" si="84">SUBSTITUTE(F466,"d.","p.")</f>
        <v>p.separar</v>
      </c>
      <c r="D466" s="8" t="str">
        <f t="shared" ref="D466:D520" si="85">_xlfn.CONCAT("é.",G466)</f>
        <v>é.parede.hidráulica</v>
      </c>
      <c r="E466" s="12" t="s">
        <v>38</v>
      </c>
      <c r="F466" s="23" t="str">
        <f t="shared" si="83"/>
        <v>d.separar</v>
      </c>
      <c r="G466" s="23" t="s">
        <v>1063</v>
      </c>
      <c r="H466" s="6" t="s">
        <v>39</v>
      </c>
      <c r="I466" s="32" t="s">
        <v>0</v>
      </c>
      <c r="J466" s="28" t="s">
        <v>0</v>
      </c>
      <c r="K466" s="28" t="s">
        <v>0</v>
      </c>
      <c r="L466" s="28" t="s">
        <v>0</v>
      </c>
      <c r="M466" s="28" t="s">
        <v>0</v>
      </c>
      <c r="N466" s="28" t="s">
        <v>0</v>
      </c>
      <c r="O466" s="28" t="s">
        <v>0</v>
      </c>
      <c r="P466" s="28" t="s">
        <v>0</v>
      </c>
      <c r="Q466" s="28" t="s">
        <v>0</v>
      </c>
      <c r="R466" s="28" t="s">
        <v>0</v>
      </c>
      <c r="S466" s="14" t="s">
        <v>1</v>
      </c>
      <c r="T466" s="14" t="s">
        <v>43</v>
      </c>
      <c r="U466" s="7" t="str">
        <f t="shared" ref="U466:U520" si="86">_xlfn.CONCAT("Propriedade para ",MID(C466,FIND("p.",C466,1)+2,100),": ",D466)</f>
        <v>Propriedade para separar: é.parede.hidráulica</v>
      </c>
      <c r="V466" s="7" t="str">
        <f t="shared" ref="V466:V520" si="87">_xlfn.CONCAT("Dado para ",MID(F466,FIND("d.",F466,1)+2,100),": ",G466, " ( ",H466, " ) ")</f>
        <v xml:space="preserve">Dado para separar: parede.hidráulica ( xsd:string ) </v>
      </c>
      <c r="W466" s="22" t="s">
        <v>224</v>
      </c>
      <c r="X466" s="25" t="s">
        <v>1273</v>
      </c>
      <c r="Y466" s="25" t="s">
        <v>0</v>
      </c>
    </row>
    <row r="467" spans="1:25" ht="6" customHeight="1" x14ac:dyDescent="0.3">
      <c r="A467" s="4">
        <v>467</v>
      </c>
      <c r="B467" s="13" t="s">
        <v>37</v>
      </c>
      <c r="C467" s="30" t="str">
        <f t="shared" si="84"/>
        <v>p.separar</v>
      </c>
      <c r="D467" s="8" t="str">
        <f t="shared" si="85"/>
        <v>é.grade</v>
      </c>
      <c r="E467" s="12" t="s">
        <v>38</v>
      </c>
      <c r="F467" s="23" t="str">
        <f t="shared" si="83"/>
        <v>d.separar</v>
      </c>
      <c r="G467" s="23" t="s">
        <v>1032</v>
      </c>
      <c r="H467" s="29" t="s">
        <v>39</v>
      </c>
      <c r="I467" s="32" t="s">
        <v>0</v>
      </c>
      <c r="J467" s="28" t="s">
        <v>0</v>
      </c>
      <c r="K467" s="28" t="s">
        <v>0</v>
      </c>
      <c r="L467" s="28" t="s">
        <v>0</v>
      </c>
      <c r="M467" s="28" t="s">
        <v>0</v>
      </c>
      <c r="N467" s="28" t="s">
        <v>0</v>
      </c>
      <c r="O467" s="28" t="s">
        <v>0</v>
      </c>
      <c r="P467" s="28" t="s">
        <v>0</v>
      </c>
      <c r="Q467" s="28" t="s">
        <v>0</v>
      </c>
      <c r="R467" s="28" t="s">
        <v>0</v>
      </c>
      <c r="S467" s="14" t="s">
        <v>1</v>
      </c>
      <c r="T467" s="14" t="s">
        <v>43</v>
      </c>
      <c r="U467" s="7" t="str">
        <f t="shared" si="86"/>
        <v>Propriedade para separar: é.grade</v>
      </c>
      <c r="V467" s="7" t="str">
        <f t="shared" si="87"/>
        <v xml:space="preserve">Dado para separar: grade ( xsd:string ) </v>
      </c>
      <c r="W467" s="22" t="s">
        <v>474</v>
      </c>
      <c r="X467" s="25" t="s">
        <v>1430</v>
      </c>
      <c r="Y467" s="25" t="s">
        <v>0</v>
      </c>
    </row>
    <row r="468" spans="1:25" ht="6" customHeight="1" x14ac:dyDescent="0.3">
      <c r="A468" s="4">
        <v>468</v>
      </c>
      <c r="B468" s="13" t="s">
        <v>37</v>
      </c>
      <c r="C468" s="30" t="str">
        <f t="shared" si="84"/>
        <v>p.separar</v>
      </c>
      <c r="D468" s="8" t="str">
        <f t="shared" si="85"/>
        <v>é.grade.aramada</v>
      </c>
      <c r="E468" s="12" t="s">
        <v>38</v>
      </c>
      <c r="F468" s="23" t="str">
        <f t="shared" si="83"/>
        <v>d.separar</v>
      </c>
      <c r="G468" s="23" t="s">
        <v>1033</v>
      </c>
      <c r="H468" s="6" t="s">
        <v>39</v>
      </c>
      <c r="I468" s="32" t="s">
        <v>0</v>
      </c>
      <c r="J468" s="28" t="s">
        <v>0</v>
      </c>
      <c r="K468" s="28" t="s">
        <v>0</v>
      </c>
      <c r="L468" s="28" t="s">
        <v>0</v>
      </c>
      <c r="M468" s="28" t="s">
        <v>0</v>
      </c>
      <c r="N468" s="28" t="s">
        <v>0</v>
      </c>
      <c r="O468" s="28" t="s">
        <v>0</v>
      </c>
      <c r="P468" s="28" t="s">
        <v>0</v>
      </c>
      <c r="Q468" s="28" t="s">
        <v>0</v>
      </c>
      <c r="R468" s="28" t="s">
        <v>0</v>
      </c>
      <c r="S468" s="14" t="s">
        <v>1</v>
      </c>
      <c r="T468" s="14" t="s">
        <v>43</v>
      </c>
      <c r="U468" s="7" t="str">
        <f t="shared" si="86"/>
        <v>Propriedade para separar: é.grade.aramada</v>
      </c>
      <c r="V468" s="7" t="str">
        <f t="shared" si="87"/>
        <v xml:space="preserve">Dado para separar: grade.aramada ( xsd:string ) </v>
      </c>
      <c r="W468" s="22" t="s">
        <v>478</v>
      </c>
      <c r="X468" s="25" t="s">
        <v>1431</v>
      </c>
      <c r="Y468" s="25" t="s">
        <v>0</v>
      </c>
    </row>
    <row r="469" spans="1:25" ht="6" customHeight="1" x14ac:dyDescent="0.3">
      <c r="A469" s="4">
        <v>469</v>
      </c>
      <c r="B469" s="13" t="s">
        <v>37</v>
      </c>
      <c r="C469" s="30" t="str">
        <f t="shared" si="84"/>
        <v>p.separar</v>
      </c>
      <c r="D469" s="8" t="str">
        <f t="shared" si="85"/>
        <v>é.grade.de.barras</v>
      </c>
      <c r="E469" s="12" t="s">
        <v>38</v>
      </c>
      <c r="F469" s="23" t="str">
        <f t="shared" si="83"/>
        <v>d.separar</v>
      </c>
      <c r="G469" s="23" t="s">
        <v>1034</v>
      </c>
      <c r="H469" s="6" t="s">
        <v>39</v>
      </c>
      <c r="I469" s="32" t="s">
        <v>0</v>
      </c>
      <c r="J469" s="28" t="s">
        <v>0</v>
      </c>
      <c r="K469" s="28" t="s">
        <v>0</v>
      </c>
      <c r="L469" s="28" t="s">
        <v>0</v>
      </c>
      <c r="M469" s="28" t="s">
        <v>0</v>
      </c>
      <c r="N469" s="28" t="s">
        <v>0</v>
      </c>
      <c r="O469" s="28" t="s">
        <v>0</v>
      </c>
      <c r="P469" s="28" t="s">
        <v>0</v>
      </c>
      <c r="Q469" s="28" t="s">
        <v>0</v>
      </c>
      <c r="R469" s="28" t="s">
        <v>0</v>
      </c>
      <c r="S469" s="14" t="s">
        <v>1</v>
      </c>
      <c r="T469" s="14" t="s">
        <v>43</v>
      </c>
      <c r="U469" s="7" t="str">
        <f t="shared" si="86"/>
        <v>Propriedade para separar: é.grade.de.barras</v>
      </c>
      <c r="V469" s="7" t="str">
        <f t="shared" si="87"/>
        <v xml:space="preserve">Dado para separar: grade.de.barras ( xsd:string ) </v>
      </c>
      <c r="W469" s="22" t="s">
        <v>477</v>
      </c>
      <c r="X469" s="25" t="s">
        <v>1432</v>
      </c>
      <c r="Y469" s="25" t="s">
        <v>0</v>
      </c>
    </row>
    <row r="470" spans="1:25" ht="6" customHeight="1" x14ac:dyDescent="0.3">
      <c r="A470" s="4">
        <v>470</v>
      </c>
      <c r="B470" s="13" t="s">
        <v>37</v>
      </c>
      <c r="C470" s="30" t="str">
        <f t="shared" si="84"/>
        <v>p.separar</v>
      </c>
      <c r="D470" s="8" t="str">
        <f t="shared" si="85"/>
        <v>é.grade.decorativa</v>
      </c>
      <c r="E470" s="12" t="s">
        <v>38</v>
      </c>
      <c r="F470" s="23" t="str">
        <f t="shared" si="83"/>
        <v>d.separar</v>
      </c>
      <c r="G470" s="23" t="s">
        <v>1035</v>
      </c>
      <c r="H470" s="6" t="s">
        <v>39</v>
      </c>
      <c r="I470" s="32" t="s">
        <v>0</v>
      </c>
      <c r="J470" s="28" t="s">
        <v>0</v>
      </c>
      <c r="K470" s="28" t="s">
        <v>0</v>
      </c>
      <c r="L470" s="28" t="s">
        <v>0</v>
      </c>
      <c r="M470" s="28" t="s">
        <v>0</v>
      </c>
      <c r="N470" s="28" t="s">
        <v>0</v>
      </c>
      <c r="O470" s="28" t="s">
        <v>0</v>
      </c>
      <c r="P470" s="28" t="s">
        <v>0</v>
      </c>
      <c r="Q470" s="28" t="s">
        <v>0</v>
      </c>
      <c r="R470" s="28" t="s">
        <v>0</v>
      </c>
      <c r="S470" s="14" t="s">
        <v>1</v>
      </c>
      <c r="T470" s="14" t="s">
        <v>43</v>
      </c>
      <c r="U470" s="7" t="str">
        <f t="shared" si="86"/>
        <v>Propriedade para separar: é.grade.decorativa</v>
      </c>
      <c r="V470" s="7" t="str">
        <f t="shared" si="87"/>
        <v xml:space="preserve">Dado para separar: grade.decorativa ( xsd:string ) </v>
      </c>
      <c r="W470" s="22" t="s">
        <v>476</v>
      </c>
      <c r="X470" s="25" t="s">
        <v>1433</v>
      </c>
      <c r="Y470" s="25" t="s">
        <v>0</v>
      </c>
    </row>
    <row r="471" spans="1:25" ht="6" customHeight="1" x14ac:dyDescent="0.3">
      <c r="A471" s="4">
        <v>471</v>
      </c>
      <c r="B471" s="13" t="s">
        <v>37</v>
      </c>
      <c r="C471" s="30" t="str">
        <f t="shared" si="84"/>
        <v>p.separar</v>
      </c>
      <c r="D471" s="8" t="str">
        <f t="shared" si="85"/>
        <v>é.grade.prisional</v>
      </c>
      <c r="E471" s="12" t="s">
        <v>38</v>
      </c>
      <c r="F471" s="23" t="str">
        <f>F469</f>
        <v>d.separar</v>
      </c>
      <c r="G471" s="23" t="s">
        <v>1036</v>
      </c>
      <c r="H471" s="6" t="s">
        <v>39</v>
      </c>
      <c r="I471" s="32" t="s">
        <v>0</v>
      </c>
      <c r="J471" s="28" t="s">
        <v>0</v>
      </c>
      <c r="K471" s="28" t="s">
        <v>0</v>
      </c>
      <c r="L471" s="28" t="s">
        <v>0</v>
      </c>
      <c r="M471" s="28" t="s">
        <v>0</v>
      </c>
      <c r="N471" s="28" t="s">
        <v>0</v>
      </c>
      <c r="O471" s="28" t="s">
        <v>0</v>
      </c>
      <c r="P471" s="28" t="s">
        <v>0</v>
      </c>
      <c r="Q471" s="28" t="s">
        <v>0</v>
      </c>
      <c r="R471" s="28" t="s">
        <v>0</v>
      </c>
      <c r="S471" s="14" t="s">
        <v>1</v>
      </c>
      <c r="T471" s="14" t="s">
        <v>43</v>
      </c>
      <c r="U471" s="7" t="str">
        <f t="shared" si="86"/>
        <v>Propriedade para separar: é.grade.prisional</v>
      </c>
      <c r="V471" s="7" t="str">
        <f t="shared" si="87"/>
        <v xml:space="preserve">Dado para separar: grade.prisional ( xsd:string ) </v>
      </c>
      <c r="W471" s="22" t="s">
        <v>475</v>
      </c>
      <c r="X471" s="25" t="s">
        <v>1434</v>
      </c>
      <c r="Y471" s="25" t="s">
        <v>0</v>
      </c>
    </row>
    <row r="472" spans="1:25" ht="6" customHeight="1" x14ac:dyDescent="0.3">
      <c r="A472" s="4">
        <v>472</v>
      </c>
      <c r="B472" s="13" t="s">
        <v>37</v>
      </c>
      <c r="C472" s="33" t="str">
        <f t="shared" si="84"/>
        <v>p.sombrear</v>
      </c>
      <c r="D472" s="8" t="str">
        <f t="shared" si="85"/>
        <v>é.brise</v>
      </c>
      <c r="E472" s="12" t="s">
        <v>38</v>
      </c>
      <c r="F472" s="21" t="s">
        <v>1117</v>
      </c>
      <c r="G472" s="23" t="s">
        <v>1064</v>
      </c>
      <c r="H472" s="29" t="s">
        <v>39</v>
      </c>
      <c r="I472" s="32" t="s">
        <v>0</v>
      </c>
      <c r="J472" s="28" t="s">
        <v>0</v>
      </c>
      <c r="K472" s="28" t="s">
        <v>0</v>
      </c>
      <c r="L472" s="28" t="s">
        <v>0</v>
      </c>
      <c r="M472" s="28" t="s">
        <v>0</v>
      </c>
      <c r="N472" s="28" t="s">
        <v>0</v>
      </c>
      <c r="O472" s="28" t="s">
        <v>0</v>
      </c>
      <c r="P472" s="28" t="s">
        <v>0</v>
      </c>
      <c r="Q472" s="28" t="s">
        <v>0</v>
      </c>
      <c r="R472" s="28" t="s">
        <v>0</v>
      </c>
      <c r="S472" s="14" t="s">
        <v>1</v>
      </c>
      <c r="T472" s="14" t="s">
        <v>43</v>
      </c>
      <c r="U472" s="7" t="str">
        <f t="shared" si="86"/>
        <v>Propriedade para sombrear: é.brise</v>
      </c>
      <c r="V472" s="7" t="str">
        <f t="shared" si="87"/>
        <v xml:space="preserve">Dado para sombrear: brise ( xsd:string ) </v>
      </c>
      <c r="W472" s="22" t="s">
        <v>153</v>
      </c>
      <c r="X472" s="25" t="s">
        <v>1274</v>
      </c>
      <c r="Y472" s="25" t="s">
        <v>0</v>
      </c>
    </row>
    <row r="473" spans="1:25" s="34" customFormat="1" ht="6" customHeight="1" x14ac:dyDescent="0.3">
      <c r="A473" s="4">
        <v>473</v>
      </c>
      <c r="B473" s="13" t="s">
        <v>37</v>
      </c>
      <c r="C473" s="30" t="str">
        <f t="shared" si="84"/>
        <v>p.sombrear</v>
      </c>
      <c r="D473" s="8" t="str">
        <f t="shared" si="85"/>
        <v>é.brise.horizontal</v>
      </c>
      <c r="E473" s="12" t="s">
        <v>38</v>
      </c>
      <c r="F473" s="23" t="str">
        <f>F472</f>
        <v>d.sombrear</v>
      </c>
      <c r="G473" s="23" t="s">
        <v>1065</v>
      </c>
      <c r="H473" s="6" t="s">
        <v>39</v>
      </c>
      <c r="I473" s="32" t="s">
        <v>0</v>
      </c>
      <c r="J473" s="28" t="s">
        <v>0</v>
      </c>
      <c r="K473" s="28" t="s">
        <v>0</v>
      </c>
      <c r="L473" s="28" t="s">
        <v>0</v>
      </c>
      <c r="M473" s="28" t="s">
        <v>0</v>
      </c>
      <c r="N473" s="28" t="s">
        <v>0</v>
      </c>
      <c r="O473" s="28" t="s">
        <v>0</v>
      </c>
      <c r="P473" s="28" t="s">
        <v>0</v>
      </c>
      <c r="Q473" s="28" t="s">
        <v>0</v>
      </c>
      <c r="R473" s="28" t="s">
        <v>0</v>
      </c>
      <c r="S473" s="14" t="s">
        <v>1</v>
      </c>
      <c r="T473" s="14" t="s">
        <v>43</v>
      </c>
      <c r="U473" s="7" t="str">
        <f t="shared" si="86"/>
        <v>Propriedade para sombrear: é.brise.horizontal</v>
      </c>
      <c r="V473" s="7" t="str">
        <f t="shared" si="87"/>
        <v xml:space="preserve">Dado para sombrear: brise.horizontal ( xsd:string ) </v>
      </c>
      <c r="W473" s="22" t="s">
        <v>225</v>
      </c>
      <c r="X473" s="25" t="s">
        <v>1275</v>
      </c>
      <c r="Y473" s="25" t="s">
        <v>0</v>
      </c>
    </row>
    <row r="474" spans="1:25" s="34" customFormat="1" ht="6" customHeight="1" x14ac:dyDescent="0.3">
      <c r="A474" s="4">
        <v>474</v>
      </c>
      <c r="B474" s="13" t="s">
        <v>37</v>
      </c>
      <c r="C474" s="30" t="str">
        <f t="shared" si="84"/>
        <v>p.sombrear</v>
      </c>
      <c r="D474" s="8" t="str">
        <f t="shared" si="85"/>
        <v>é.brise.vertical</v>
      </c>
      <c r="E474" s="12" t="s">
        <v>38</v>
      </c>
      <c r="F474" s="23" t="str">
        <f>F473</f>
        <v>d.sombrear</v>
      </c>
      <c r="G474" s="23" t="s">
        <v>1066</v>
      </c>
      <c r="H474" s="6" t="s">
        <v>39</v>
      </c>
      <c r="I474" s="32" t="s">
        <v>0</v>
      </c>
      <c r="J474" s="28" t="s">
        <v>0</v>
      </c>
      <c r="K474" s="28" t="s">
        <v>0</v>
      </c>
      <c r="L474" s="28" t="s">
        <v>0</v>
      </c>
      <c r="M474" s="28" t="s">
        <v>0</v>
      </c>
      <c r="N474" s="28" t="s">
        <v>0</v>
      </c>
      <c r="O474" s="28" t="s">
        <v>0</v>
      </c>
      <c r="P474" s="28" t="s">
        <v>0</v>
      </c>
      <c r="Q474" s="28" t="s">
        <v>0</v>
      </c>
      <c r="R474" s="28" t="s">
        <v>0</v>
      </c>
      <c r="S474" s="14" t="s">
        <v>1</v>
      </c>
      <c r="T474" s="14" t="s">
        <v>43</v>
      </c>
      <c r="U474" s="7" t="str">
        <f t="shared" si="86"/>
        <v>Propriedade para sombrear: é.brise.vertical</v>
      </c>
      <c r="V474" s="7" t="str">
        <f t="shared" si="87"/>
        <v xml:space="preserve">Dado para sombrear: brise.vertical ( xsd:string ) </v>
      </c>
      <c r="W474" s="22" t="s">
        <v>160</v>
      </c>
      <c r="X474" s="25" t="s">
        <v>1276</v>
      </c>
      <c r="Y474" s="25" t="s">
        <v>0</v>
      </c>
    </row>
    <row r="475" spans="1:25" s="34" customFormat="1" ht="6" customHeight="1" x14ac:dyDescent="0.3">
      <c r="A475" s="4">
        <v>475</v>
      </c>
      <c r="B475" s="13" t="s">
        <v>37</v>
      </c>
      <c r="C475" s="30" t="str">
        <f t="shared" si="84"/>
        <v>p.sombrear</v>
      </c>
      <c r="D475" s="8" t="str">
        <f t="shared" si="85"/>
        <v>é.brise.móvel</v>
      </c>
      <c r="E475" s="12" t="s">
        <v>38</v>
      </c>
      <c r="F475" s="23" t="str">
        <f>F474</f>
        <v>d.sombrear</v>
      </c>
      <c r="G475" s="23" t="s">
        <v>1067</v>
      </c>
      <c r="H475" s="6" t="s">
        <v>39</v>
      </c>
      <c r="I475" s="32" t="s">
        <v>0</v>
      </c>
      <c r="J475" s="28" t="s">
        <v>0</v>
      </c>
      <c r="K475" s="28" t="s">
        <v>0</v>
      </c>
      <c r="L475" s="28" t="s">
        <v>0</v>
      </c>
      <c r="M475" s="28" t="s">
        <v>0</v>
      </c>
      <c r="N475" s="28" t="s">
        <v>0</v>
      </c>
      <c r="O475" s="28" t="s">
        <v>0</v>
      </c>
      <c r="P475" s="28" t="s">
        <v>0</v>
      </c>
      <c r="Q475" s="28" t="s">
        <v>0</v>
      </c>
      <c r="R475" s="28" t="s">
        <v>0</v>
      </c>
      <c r="S475" s="14" t="s">
        <v>1</v>
      </c>
      <c r="T475" s="14" t="s">
        <v>43</v>
      </c>
      <c r="U475" s="7" t="str">
        <f t="shared" si="86"/>
        <v>Propriedade para sombrear: é.brise.móvel</v>
      </c>
      <c r="V475" s="7" t="str">
        <f t="shared" si="87"/>
        <v xml:space="preserve">Dado para sombrear: brise.móvel ( xsd:string ) </v>
      </c>
      <c r="W475" s="22" t="s">
        <v>368</v>
      </c>
      <c r="X475" s="25" t="s">
        <v>1277</v>
      </c>
      <c r="Y475" s="25" t="s">
        <v>0</v>
      </c>
    </row>
    <row r="476" spans="1:25" s="34" customFormat="1" ht="6" customHeight="1" x14ac:dyDescent="0.3">
      <c r="A476" s="4">
        <v>476</v>
      </c>
      <c r="B476" s="13" t="s">
        <v>37</v>
      </c>
      <c r="C476" s="30" t="str">
        <f t="shared" si="84"/>
        <v>p.sombrear</v>
      </c>
      <c r="D476" s="8" t="str">
        <f t="shared" si="85"/>
        <v>é.cobogó</v>
      </c>
      <c r="E476" s="12" t="s">
        <v>38</v>
      </c>
      <c r="F476" s="23" t="str">
        <f>F475</f>
        <v>d.sombrear</v>
      </c>
      <c r="G476" s="23" t="s">
        <v>1068</v>
      </c>
      <c r="H476" s="6" t="s">
        <v>39</v>
      </c>
      <c r="I476" s="32" t="s">
        <v>0</v>
      </c>
      <c r="J476" s="28" t="s">
        <v>0</v>
      </c>
      <c r="K476" s="28" t="s">
        <v>0</v>
      </c>
      <c r="L476" s="28" t="s">
        <v>0</v>
      </c>
      <c r="M476" s="28" t="s">
        <v>0</v>
      </c>
      <c r="N476" s="28" t="s">
        <v>0</v>
      </c>
      <c r="O476" s="28" t="s">
        <v>0</v>
      </c>
      <c r="P476" s="28" t="s">
        <v>0</v>
      </c>
      <c r="Q476" s="28" t="s">
        <v>0</v>
      </c>
      <c r="R476" s="28" t="s">
        <v>0</v>
      </c>
      <c r="S476" s="14" t="s">
        <v>1</v>
      </c>
      <c r="T476" s="14" t="s">
        <v>43</v>
      </c>
      <c r="U476" s="7" t="str">
        <f t="shared" si="86"/>
        <v>Propriedade para sombrear: é.cobogó</v>
      </c>
      <c r="V476" s="7" t="str">
        <f t="shared" si="87"/>
        <v xml:space="preserve">Dado para sombrear: cobogó ( xsd:string ) </v>
      </c>
      <c r="W476" s="22" t="s">
        <v>605</v>
      </c>
      <c r="X476" s="25" t="s">
        <v>1278</v>
      </c>
      <c r="Y476" s="25" t="s">
        <v>0</v>
      </c>
    </row>
    <row r="477" spans="1:25" s="34" customFormat="1" ht="6" customHeight="1" x14ac:dyDescent="0.3">
      <c r="A477" s="4">
        <v>477</v>
      </c>
      <c r="B477" s="13" t="s">
        <v>37</v>
      </c>
      <c r="C477" s="33" t="str">
        <f t="shared" si="84"/>
        <v>p.tabular</v>
      </c>
      <c r="D477" s="8" t="str">
        <f t="shared" si="85"/>
        <v>é.tabela</v>
      </c>
      <c r="E477" s="12" t="s">
        <v>38</v>
      </c>
      <c r="F477" s="21" t="s">
        <v>1118</v>
      </c>
      <c r="G477" s="23" t="s">
        <v>1069</v>
      </c>
      <c r="H477" s="29" t="s">
        <v>39</v>
      </c>
      <c r="I477" s="32" t="s">
        <v>0</v>
      </c>
      <c r="J477" s="28" t="s">
        <v>0</v>
      </c>
      <c r="K477" s="28" t="s">
        <v>0</v>
      </c>
      <c r="L477" s="28" t="s">
        <v>0</v>
      </c>
      <c r="M477" s="28" t="s">
        <v>0</v>
      </c>
      <c r="N477" s="28" t="s">
        <v>0</v>
      </c>
      <c r="O477" s="28" t="s">
        <v>0</v>
      </c>
      <c r="P477" s="28" t="s">
        <v>0</v>
      </c>
      <c r="Q477" s="28" t="s">
        <v>0</v>
      </c>
      <c r="R477" s="28" t="s">
        <v>0</v>
      </c>
      <c r="S477" s="14" t="s">
        <v>1</v>
      </c>
      <c r="T477" s="14" t="s">
        <v>43</v>
      </c>
      <c r="U477" s="7" t="str">
        <f t="shared" si="86"/>
        <v>Propriedade para tabular: é.tabela</v>
      </c>
      <c r="V477" s="7" t="str">
        <f t="shared" si="87"/>
        <v xml:space="preserve">Dado para tabular: tabela ( xsd:string ) </v>
      </c>
      <c r="W477" s="22" t="s">
        <v>542</v>
      </c>
      <c r="X477" s="25" t="s">
        <v>553</v>
      </c>
      <c r="Y477" s="25" t="s">
        <v>0</v>
      </c>
    </row>
    <row r="478" spans="1:25" s="34" customFormat="1" ht="6" customHeight="1" x14ac:dyDescent="0.3">
      <c r="A478" s="4">
        <v>478</v>
      </c>
      <c r="B478" s="13" t="s">
        <v>37</v>
      </c>
      <c r="C478" s="30" t="str">
        <f t="shared" si="84"/>
        <v>p.tabular</v>
      </c>
      <c r="D478" s="8" t="str">
        <f t="shared" si="85"/>
        <v>é.tabela.gráfica</v>
      </c>
      <c r="E478" s="12" t="s">
        <v>38</v>
      </c>
      <c r="F478" s="23" t="str">
        <f>F477</f>
        <v>d.tabular</v>
      </c>
      <c r="G478" s="23" t="s">
        <v>1070</v>
      </c>
      <c r="H478" s="29" t="s">
        <v>39</v>
      </c>
      <c r="I478" s="32" t="s">
        <v>0</v>
      </c>
      <c r="J478" s="28" t="s">
        <v>0</v>
      </c>
      <c r="K478" s="28" t="s">
        <v>0</v>
      </c>
      <c r="L478" s="28" t="s">
        <v>0</v>
      </c>
      <c r="M478" s="28" t="s">
        <v>0</v>
      </c>
      <c r="N478" s="28" t="s">
        <v>0</v>
      </c>
      <c r="O478" s="28" t="s">
        <v>0</v>
      </c>
      <c r="P478" s="28" t="s">
        <v>0</v>
      </c>
      <c r="Q478" s="28" t="s">
        <v>0</v>
      </c>
      <c r="R478" s="28" t="s">
        <v>0</v>
      </c>
      <c r="S478" s="14" t="s">
        <v>1</v>
      </c>
      <c r="T478" s="14" t="s">
        <v>43</v>
      </c>
      <c r="U478" s="7" t="str">
        <f t="shared" si="86"/>
        <v>Propriedade para tabular: é.tabela.gráfica</v>
      </c>
      <c r="V478" s="7" t="str">
        <f t="shared" si="87"/>
        <v xml:space="preserve">Dado para tabular: tabela.gráfica ( xsd:string ) </v>
      </c>
      <c r="W478" s="22" t="s">
        <v>557</v>
      </c>
      <c r="X478" s="25" t="s">
        <v>554</v>
      </c>
      <c r="Y478" s="25" t="s">
        <v>0</v>
      </c>
    </row>
    <row r="479" spans="1:25" s="34" customFormat="1" ht="6" customHeight="1" x14ac:dyDescent="0.3">
      <c r="A479" s="4">
        <v>479</v>
      </c>
      <c r="B479" s="13" t="s">
        <v>37</v>
      </c>
      <c r="C479" s="30" t="str">
        <f t="shared" si="84"/>
        <v>p.tabular</v>
      </c>
      <c r="D479" s="8" t="str">
        <f t="shared" si="85"/>
        <v>é.tabela.quantitativo</v>
      </c>
      <c r="E479" s="12" t="s">
        <v>38</v>
      </c>
      <c r="F479" s="23" t="str">
        <f>F478</f>
        <v>d.tabular</v>
      </c>
      <c r="G479" s="23" t="s">
        <v>1071</v>
      </c>
      <c r="H479" s="29" t="s">
        <v>39</v>
      </c>
      <c r="I479" s="32" t="s">
        <v>0</v>
      </c>
      <c r="J479" s="28" t="s">
        <v>0</v>
      </c>
      <c r="K479" s="28" t="s">
        <v>0</v>
      </c>
      <c r="L479" s="28" t="s">
        <v>0</v>
      </c>
      <c r="M479" s="28" t="s">
        <v>0</v>
      </c>
      <c r="N479" s="28" t="s">
        <v>0</v>
      </c>
      <c r="O479" s="28" t="s">
        <v>0</v>
      </c>
      <c r="P479" s="28" t="s">
        <v>0</v>
      </c>
      <c r="Q479" s="28" t="s">
        <v>0</v>
      </c>
      <c r="R479" s="28" t="s">
        <v>0</v>
      </c>
      <c r="S479" s="14" t="s">
        <v>1</v>
      </c>
      <c r="T479" s="14" t="s">
        <v>43</v>
      </c>
      <c r="U479" s="7" t="str">
        <f t="shared" si="86"/>
        <v>Propriedade para tabular: é.tabela.quantitativo</v>
      </c>
      <c r="V479" s="7" t="str">
        <f t="shared" si="87"/>
        <v xml:space="preserve">Dado para tabular: tabela.quantitativo ( xsd:string ) </v>
      </c>
      <c r="W479" s="22" t="s">
        <v>558</v>
      </c>
      <c r="X479" s="25" t="s">
        <v>555</v>
      </c>
      <c r="Y479" s="25" t="s">
        <v>0</v>
      </c>
    </row>
    <row r="480" spans="1:25" s="34" customFormat="1" ht="6" customHeight="1" x14ac:dyDescent="0.3">
      <c r="A480" s="4">
        <v>480</v>
      </c>
      <c r="B480" s="13" t="s">
        <v>37</v>
      </c>
      <c r="C480" s="30" t="str">
        <f t="shared" si="84"/>
        <v>p.tabular</v>
      </c>
      <c r="D480" s="8" t="str">
        <f t="shared" si="85"/>
        <v>é.tabela.orçamento</v>
      </c>
      <c r="E480" s="12" t="s">
        <v>38</v>
      </c>
      <c r="F480" s="23" t="str">
        <f>F479</f>
        <v>d.tabular</v>
      </c>
      <c r="G480" s="23" t="s">
        <v>1072</v>
      </c>
      <c r="H480" s="29" t="s">
        <v>39</v>
      </c>
      <c r="I480" s="32" t="s">
        <v>0</v>
      </c>
      <c r="J480" s="28" t="s">
        <v>0</v>
      </c>
      <c r="K480" s="28" t="s">
        <v>0</v>
      </c>
      <c r="L480" s="28" t="s">
        <v>0</v>
      </c>
      <c r="M480" s="28" t="s">
        <v>0</v>
      </c>
      <c r="N480" s="28" t="s">
        <v>0</v>
      </c>
      <c r="O480" s="28" t="s">
        <v>0</v>
      </c>
      <c r="P480" s="28" t="s">
        <v>0</v>
      </c>
      <c r="Q480" s="28" t="s">
        <v>0</v>
      </c>
      <c r="R480" s="28" t="s">
        <v>0</v>
      </c>
      <c r="S480" s="14" t="s">
        <v>1</v>
      </c>
      <c r="T480" s="14" t="s">
        <v>43</v>
      </c>
      <c r="U480" s="7" t="str">
        <f t="shared" si="86"/>
        <v>Propriedade para tabular: é.tabela.orçamento</v>
      </c>
      <c r="V480" s="7" t="str">
        <f t="shared" si="87"/>
        <v xml:space="preserve">Dado para tabular: tabela.orçamento ( xsd:string ) </v>
      </c>
      <c r="W480" s="22" t="s">
        <v>606</v>
      </c>
      <c r="X480" s="25" t="s">
        <v>556</v>
      </c>
      <c r="Y480" s="25" t="s">
        <v>0</v>
      </c>
    </row>
    <row r="481" spans="1:25" ht="6" customHeight="1" x14ac:dyDescent="0.3">
      <c r="A481" s="4">
        <v>481</v>
      </c>
      <c r="B481" s="13" t="s">
        <v>37</v>
      </c>
      <c r="C481" s="33" t="str">
        <f t="shared" si="84"/>
        <v>p.temporalizar</v>
      </c>
      <c r="D481" s="8" t="str">
        <f t="shared" si="85"/>
        <v>é.momento.inicial</v>
      </c>
      <c r="E481" s="12" t="s">
        <v>38</v>
      </c>
      <c r="F481" s="21" t="s">
        <v>1381</v>
      </c>
      <c r="G481" s="5" t="s">
        <v>1396</v>
      </c>
      <c r="H481" s="6" t="s">
        <v>45</v>
      </c>
      <c r="I481" s="32" t="s">
        <v>0</v>
      </c>
      <c r="J481" s="26" t="s">
        <v>40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4" t="s">
        <v>1</v>
      </c>
      <c r="T481" s="14" t="s">
        <v>43</v>
      </c>
      <c r="U481" s="7" t="str">
        <f t="shared" si="86"/>
        <v>Propriedade para temporalizar: é.momento.inicial</v>
      </c>
      <c r="V481" s="7" t="str">
        <f t="shared" si="87"/>
        <v xml:space="preserve">Dado para temporalizar: momento.inicial ( xsd:dateTime ) </v>
      </c>
      <c r="W481" s="7" t="s">
        <v>1398</v>
      </c>
      <c r="X481" s="25" t="s">
        <v>1382</v>
      </c>
      <c r="Y481" s="25" t="s">
        <v>0</v>
      </c>
    </row>
    <row r="482" spans="1:25" ht="6" customHeight="1" x14ac:dyDescent="0.3">
      <c r="A482" s="4">
        <v>482</v>
      </c>
      <c r="B482" s="13" t="s">
        <v>37</v>
      </c>
      <c r="C482" s="30" t="str">
        <f t="shared" si="84"/>
        <v>p.temporalizar</v>
      </c>
      <c r="D482" s="8" t="str">
        <f t="shared" si="85"/>
        <v>é.momento</v>
      </c>
      <c r="E482" s="12" t="s">
        <v>38</v>
      </c>
      <c r="F482" s="23" t="str">
        <f t="shared" ref="F482:F490" si="88">F481</f>
        <v>d.temporalizar</v>
      </c>
      <c r="G482" s="5" t="s">
        <v>1012</v>
      </c>
      <c r="H482" s="6" t="s">
        <v>45</v>
      </c>
      <c r="I482" s="32" t="s">
        <v>0</v>
      </c>
      <c r="J482" s="26" t="s">
        <v>40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4" t="s">
        <v>1</v>
      </c>
      <c r="T482" s="14" t="s">
        <v>43</v>
      </c>
      <c r="U482" s="7" t="str">
        <f t="shared" si="86"/>
        <v>Propriedade para temporalizar: é.momento</v>
      </c>
      <c r="V482" s="7" t="str">
        <f t="shared" si="87"/>
        <v xml:space="preserve">Dado para temporalizar: momento ( xsd:dateTime ) </v>
      </c>
      <c r="W482" s="7" t="s">
        <v>1399</v>
      </c>
      <c r="X482" s="25" t="s">
        <v>1383</v>
      </c>
      <c r="Y482" s="25" t="s">
        <v>0</v>
      </c>
    </row>
    <row r="483" spans="1:25" ht="6" customHeight="1" x14ac:dyDescent="0.3">
      <c r="A483" s="4">
        <v>483</v>
      </c>
      <c r="B483" s="13" t="s">
        <v>37</v>
      </c>
      <c r="C483" s="30" t="str">
        <f t="shared" si="84"/>
        <v>p.temporalizar</v>
      </c>
      <c r="D483" s="8" t="str">
        <f t="shared" si="85"/>
        <v>é.momento.final</v>
      </c>
      <c r="E483" s="12" t="s">
        <v>38</v>
      </c>
      <c r="F483" s="23" t="str">
        <f t="shared" si="88"/>
        <v>d.temporalizar</v>
      </c>
      <c r="G483" s="5" t="s">
        <v>1397</v>
      </c>
      <c r="H483" s="6" t="s">
        <v>45</v>
      </c>
      <c r="I483" s="32" t="s">
        <v>0</v>
      </c>
      <c r="J483" s="26" t="s">
        <v>40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4" t="s">
        <v>1</v>
      </c>
      <c r="T483" s="14" t="s">
        <v>43</v>
      </c>
      <c r="U483" s="7" t="str">
        <f t="shared" si="86"/>
        <v>Propriedade para temporalizar: é.momento.final</v>
      </c>
      <c r="V483" s="7" t="str">
        <f t="shared" si="87"/>
        <v xml:space="preserve">Dado para temporalizar: momento.final ( xsd:dateTime ) </v>
      </c>
      <c r="W483" s="7" t="s">
        <v>1400</v>
      </c>
      <c r="X483" s="25" t="s">
        <v>1384</v>
      </c>
      <c r="Y483" s="25" t="s">
        <v>0</v>
      </c>
    </row>
    <row r="484" spans="1:25" s="34" customFormat="1" ht="6" customHeight="1" x14ac:dyDescent="0.3">
      <c r="A484" s="4">
        <v>484</v>
      </c>
      <c r="B484" s="13" t="s">
        <v>37</v>
      </c>
      <c r="C484" s="30" t="str">
        <f t="shared" si="84"/>
        <v>p.temporalizar</v>
      </c>
      <c r="D484" s="8" t="str">
        <f t="shared" si="85"/>
        <v>é.duração</v>
      </c>
      <c r="E484" s="12" t="s">
        <v>38</v>
      </c>
      <c r="F484" s="23" t="str">
        <f t="shared" si="88"/>
        <v>d.temporalizar</v>
      </c>
      <c r="G484" s="5" t="s">
        <v>830</v>
      </c>
      <c r="H484" s="6" t="s">
        <v>45</v>
      </c>
      <c r="I484" s="32" t="s">
        <v>0</v>
      </c>
      <c r="J484" s="26" t="s">
        <v>40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4" t="s">
        <v>1</v>
      </c>
      <c r="T484" s="14" t="s">
        <v>43</v>
      </c>
      <c r="U484" s="7" t="str">
        <f t="shared" si="86"/>
        <v>Propriedade para temporalizar: é.duração</v>
      </c>
      <c r="V484" s="7" t="str">
        <f t="shared" si="87"/>
        <v xml:space="preserve">Dado para temporalizar: duração ( xsd:dateTime ) </v>
      </c>
      <c r="W484" s="7" t="s">
        <v>1401</v>
      </c>
      <c r="X484" s="25" t="s">
        <v>1385</v>
      </c>
      <c r="Y484" s="25" t="s">
        <v>0</v>
      </c>
    </row>
    <row r="485" spans="1:25" s="34" customFormat="1" ht="6" customHeight="1" x14ac:dyDescent="0.3">
      <c r="A485" s="4">
        <v>485</v>
      </c>
      <c r="B485" s="13" t="s">
        <v>37</v>
      </c>
      <c r="C485" s="30" t="str">
        <f t="shared" ref="C485" si="89">SUBSTITUTE(F485,"d.","p.")</f>
        <v>p.temporalizar</v>
      </c>
      <c r="D485" s="8" t="str">
        <f t="shared" ref="D485" si="90">_xlfn.CONCAT("é.",G485)</f>
        <v>é.durabilidade</v>
      </c>
      <c r="E485" s="12" t="s">
        <v>38</v>
      </c>
      <c r="F485" s="23" t="str">
        <f>F483</f>
        <v>d.temporalizar</v>
      </c>
      <c r="G485" s="5" t="s">
        <v>1616</v>
      </c>
      <c r="H485" s="6" t="s">
        <v>45</v>
      </c>
      <c r="I485" s="32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4" t="s">
        <v>1</v>
      </c>
      <c r="T485" s="14" t="s">
        <v>43</v>
      </c>
      <c r="U485" s="7" t="str">
        <f t="shared" ref="U485" si="91">_xlfn.CONCAT("Propriedade para ",MID(C485,FIND("p.",C485,1)+2,100),": ",D485)</f>
        <v>Propriedade para temporalizar: é.durabilidade</v>
      </c>
      <c r="V485" s="7" t="str">
        <f t="shared" ref="V485" si="92">_xlfn.CONCAT("Dado para ",MID(F485,FIND("d.",F485,1)+2,100),": ",G485, " ( ",H485, " ) ")</f>
        <v xml:space="preserve">Dado para temporalizar: durabilidade ( xsd:dateTime ) </v>
      </c>
      <c r="W485" s="7" t="s">
        <v>1617</v>
      </c>
      <c r="X485" s="25" t="s">
        <v>1386</v>
      </c>
      <c r="Y485" s="25" t="s">
        <v>0</v>
      </c>
    </row>
    <row r="486" spans="1:25" s="34" customFormat="1" ht="6" customHeight="1" x14ac:dyDescent="0.3">
      <c r="A486" s="4">
        <v>486</v>
      </c>
      <c r="B486" s="13" t="s">
        <v>37</v>
      </c>
      <c r="C486" s="30" t="str">
        <f t="shared" si="84"/>
        <v>p.temporalizar</v>
      </c>
      <c r="D486" s="8" t="str">
        <f t="shared" si="85"/>
        <v>é.horário</v>
      </c>
      <c r="E486" s="12" t="s">
        <v>38</v>
      </c>
      <c r="F486" s="23" t="str">
        <f>F484</f>
        <v>d.temporalizar</v>
      </c>
      <c r="G486" s="5" t="s">
        <v>831</v>
      </c>
      <c r="H486" s="6" t="s">
        <v>45</v>
      </c>
      <c r="I486" s="32" t="s">
        <v>0</v>
      </c>
      <c r="J486" s="26" t="s">
        <v>40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4" t="s">
        <v>1</v>
      </c>
      <c r="T486" s="14" t="s">
        <v>43</v>
      </c>
      <c r="U486" s="7" t="str">
        <f t="shared" si="86"/>
        <v>Propriedade para temporalizar: é.horário</v>
      </c>
      <c r="V486" s="7" t="str">
        <f t="shared" si="87"/>
        <v xml:space="preserve">Dado para temporalizar: horário ( xsd:dateTime ) </v>
      </c>
      <c r="W486" s="7" t="s">
        <v>1402</v>
      </c>
      <c r="X486" s="25" t="s">
        <v>1387</v>
      </c>
      <c r="Y486" s="25" t="s">
        <v>0</v>
      </c>
    </row>
    <row r="487" spans="1:25" s="34" customFormat="1" ht="6" customHeight="1" x14ac:dyDescent="0.3">
      <c r="A487" s="4">
        <v>487</v>
      </c>
      <c r="B487" s="13" t="s">
        <v>37</v>
      </c>
      <c r="C487" s="30" t="str">
        <f t="shared" si="84"/>
        <v>p.temporalizar</v>
      </c>
      <c r="D487" s="8" t="str">
        <f t="shared" si="85"/>
        <v>é.data.de.validade</v>
      </c>
      <c r="E487" s="12" t="s">
        <v>38</v>
      </c>
      <c r="F487" s="23" t="str">
        <f t="shared" si="88"/>
        <v>d.temporalizar</v>
      </c>
      <c r="G487" s="23" t="s">
        <v>832</v>
      </c>
      <c r="H487" s="6" t="s">
        <v>45</v>
      </c>
      <c r="I487" s="32" t="s">
        <v>0</v>
      </c>
      <c r="J487" s="28" t="s">
        <v>0</v>
      </c>
      <c r="K487" s="28" t="s">
        <v>0</v>
      </c>
      <c r="L487" s="28" t="s">
        <v>0</v>
      </c>
      <c r="M487" s="28" t="s">
        <v>0</v>
      </c>
      <c r="N487" s="28" t="s">
        <v>0</v>
      </c>
      <c r="O487" s="28" t="s">
        <v>0</v>
      </c>
      <c r="P487" s="28" t="s">
        <v>0</v>
      </c>
      <c r="Q487" s="28" t="s">
        <v>0</v>
      </c>
      <c r="R487" s="28" t="s">
        <v>0</v>
      </c>
      <c r="S487" s="14" t="s">
        <v>1</v>
      </c>
      <c r="T487" s="14" t="s">
        <v>43</v>
      </c>
      <c r="U487" s="7" t="str">
        <f t="shared" si="86"/>
        <v>Propriedade para temporalizar: é.data.de.validade</v>
      </c>
      <c r="V487" s="7" t="str">
        <f t="shared" si="87"/>
        <v xml:space="preserve">Dado para temporalizar: data.de.validade ( xsd:dateTime ) </v>
      </c>
      <c r="W487" s="22" t="s">
        <v>440</v>
      </c>
      <c r="X487" s="25" t="s">
        <v>1388</v>
      </c>
      <c r="Y487" s="25" t="s">
        <v>0</v>
      </c>
    </row>
    <row r="488" spans="1:25" ht="6" customHeight="1" x14ac:dyDescent="0.3">
      <c r="A488" s="4">
        <v>488</v>
      </c>
      <c r="B488" s="13" t="s">
        <v>37</v>
      </c>
      <c r="C488" s="30" t="str">
        <f t="shared" si="84"/>
        <v>p.temporalizar</v>
      </c>
      <c r="D488" s="8" t="str">
        <f t="shared" si="85"/>
        <v>é.data.de.verificação</v>
      </c>
      <c r="E488" s="12" t="s">
        <v>38</v>
      </c>
      <c r="F488" s="23" t="str">
        <f t="shared" si="88"/>
        <v>d.temporalizar</v>
      </c>
      <c r="G488" s="23" t="s">
        <v>833</v>
      </c>
      <c r="H488" s="6" t="s">
        <v>45</v>
      </c>
      <c r="I488" s="32" t="s">
        <v>0</v>
      </c>
      <c r="J488" s="28" t="s">
        <v>0</v>
      </c>
      <c r="K488" s="28" t="s">
        <v>0</v>
      </c>
      <c r="L488" s="28" t="s">
        <v>0</v>
      </c>
      <c r="M488" s="28" t="s">
        <v>0</v>
      </c>
      <c r="N488" s="28" t="s">
        <v>0</v>
      </c>
      <c r="O488" s="28" t="s">
        <v>0</v>
      </c>
      <c r="P488" s="28" t="s">
        <v>0</v>
      </c>
      <c r="Q488" s="28" t="s">
        <v>0</v>
      </c>
      <c r="R488" s="28" t="s">
        <v>0</v>
      </c>
      <c r="S488" s="14" t="s">
        <v>1</v>
      </c>
      <c r="T488" s="14" t="s">
        <v>43</v>
      </c>
      <c r="U488" s="7" t="str">
        <f t="shared" si="86"/>
        <v>Propriedade para temporalizar: é.data.de.verificação</v>
      </c>
      <c r="V488" s="7" t="str">
        <f t="shared" si="87"/>
        <v xml:space="preserve">Dado para temporalizar: data.de.verificação ( xsd:dateTime ) </v>
      </c>
      <c r="W488" s="22" t="s">
        <v>439</v>
      </c>
      <c r="X488" s="25" t="s">
        <v>1389</v>
      </c>
      <c r="Y488" s="25" t="s">
        <v>0</v>
      </c>
    </row>
    <row r="489" spans="1:25" s="34" customFormat="1" ht="6" customHeight="1" x14ac:dyDescent="0.3">
      <c r="A489" s="4">
        <v>489</v>
      </c>
      <c r="B489" s="13" t="s">
        <v>37</v>
      </c>
      <c r="C489" s="30" t="str">
        <f t="shared" si="84"/>
        <v>p.temporalizar</v>
      </c>
      <c r="D489" s="8" t="str">
        <f t="shared" si="85"/>
        <v>é.data.de.levantamento</v>
      </c>
      <c r="E489" s="12" t="s">
        <v>38</v>
      </c>
      <c r="F489" s="23" t="str">
        <f t="shared" si="88"/>
        <v>d.temporalizar</v>
      </c>
      <c r="G489" s="23" t="s">
        <v>834</v>
      </c>
      <c r="H489" s="6" t="s">
        <v>45</v>
      </c>
      <c r="I489" s="32" t="s">
        <v>0</v>
      </c>
      <c r="J489" s="28" t="s">
        <v>0</v>
      </c>
      <c r="K489" s="28" t="s">
        <v>0</v>
      </c>
      <c r="L489" s="28" t="s">
        <v>0</v>
      </c>
      <c r="M489" s="28" t="s">
        <v>0</v>
      </c>
      <c r="N489" s="28" t="s">
        <v>0</v>
      </c>
      <c r="O489" s="28" t="s">
        <v>0</v>
      </c>
      <c r="P489" s="28" t="s">
        <v>0</v>
      </c>
      <c r="Q489" s="28" t="s">
        <v>0</v>
      </c>
      <c r="R489" s="28" t="s">
        <v>0</v>
      </c>
      <c r="S489" s="14" t="s">
        <v>1</v>
      </c>
      <c r="T489" s="14" t="s">
        <v>43</v>
      </c>
      <c r="U489" s="7" t="str">
        <f t="shared" si="86"/>
        <v>Propriedade para temporalizar: é.data.de.levantamento</v>
      </c>
      <c r="V489" s="7" t="str">
        <f t="shared" si="87"/>
        <v xml:space="preserve">Dado para temporalizar: data.de.levantamento ( xsd:dateTime ) </v>
      </c>
      <c r="W489" s="22" t="s">
        <v>441</v>
      </c>
      <c r="X489" s="25" t="s">
        <v>1390</v>
      </c>
      <c r="Y489" s="25" t="s">
        <v>0</v>
      </c>
    </row>
    <row r="490" spans="1:25" s="9" customFormat="1" ht="6" customHeight="1" x14ac:dyDescent="0.3">
      <c r="A490" s="4">
        <v>490</v>
      </c>
      <c r="B490" s="13" t="s">
        <v>37</v>
      </c>
      <c r="C490" s="30" t="str">
        <f t="shared" si="84"/>
        <v>p.temporalizar</v>
      </c>
      <c r="D490" s="8" t="str">
        <f t="shared" si="85"/>
        <v>é.periodicidade</v>
      </c>
      <c r="E490" s="12" t="s">
        <v>38</v>
      </c>
      <c r="F490" s="23" t="str">
        <f t="shared" si="88"/>
        <v>d.temporalizar</v>
      </c>
      <c r="G490" s="5" t="s">
        <v>743</v>
      </c>
      <c r="H490" s="6" t="s">
        <v>39</v>
      </c>
      <c r="I490" s="32" t="s">
        <v>0</v>
      </c>
      <c r="J490" s="26" t="s">
        <v>0</v>
      </c>
      <c r="K490" s="26" t="s">
        <v>0</v>
      </c>
      <c r="L490" s="28" t="s">
        <v>0</v>
      </c>
      <c r="M490" s="26" t="s">
        <v>0</v>
      </c>
      <c r="N490" s="28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4" t="s">
        <v>1</v>
      </c>
      <c r="T490" s="14" t="s">
        <v>43</v>
      </c>
      <c r="U490" s="7" t="str">
        <f t="shared" si="86"/>
        <v>Propriedade para temporalizar: é.periodicidade</v>
      </c>
      <c r="V490" s="7" t="str">
        <f t="shared" si="87"/>
        <v xml:space="preserve">Dado para temporalizar: periodicidade ( xsd:string ) </v>
      </c>
      <c r="W490" s="7" t="s">
        <v>1393</v>
      </c>
      <c r="X490" s="25" t="s">
        <v>1392</v>
      </c>
      <c r="Y490" s="25" t="s">
        <v>0</v>
      </c>
    </row>
    <row r="491" spans="1:25" s="34" customFormat="1" ht="6" customHeight="1" x14ac:dyDescent="0.3">
      <c r="A491" s="4">
        <v>491</v>
      </c>
      <c r="B491" s="13" t="s">
        <v>37</v>
      </c>
      <c r="C491" s="30" t="str">
        <f t="shared" si="84"/>
        <v>p.temporalizar</v>
      </c>
      <c r="D491" s="8" t="str">
        <f t="shared" si="85"/>
        <v>é.dia</v>
      </c>
      <c r="E491" s="12" t="s">
        <v>38</v>
      </c>
      <c r="F491" s="23" t="str">
        <f>F487</f>
        <v>d.temporalizar</v>
      </c>
      <c r="G491" s="23" t="s">
        <v>1411</v>
      </c>
      <c r="H491" s="6" t="s">
        <v>39</v>
      </c>
      <c r="I491" s="32" t="s">
        <v>0</v>
      </c>
      <c r="J491" s="28" t="s">
        <v>0</v>
      </c>
      <c r="K491" s="28" t="s">
        <v>0</v>
      </c>
      <c r="L491" s="28" t="s">
        <v>0</v>
      </c>
      <c r="M491" s="28" t="s">
        <v>0</v>
      </c>
      <c r="N491" s="28" t="s">
        <v>0</v>
      </c>
      <c r="O491" s="28" t="s">
        <v>0</v>
      </c>
      <c r="P491" s="28" t="s">
        <v>0</v>
      </c>
      <c r="Q491" s="28" t="s">
        <v>0</v>
      </c>
      <c r="R491" s="28" t="s">
        <v>0</v>
      </c>
      <c r="S491" s="14" t="s">
        <v>1</v>
      </c>
      <c r="T491" s="14" t="s">
        <v>43</v>
      </c>
      <c r="U491" s="7" t="str">
        <f t="shared" si="86"/>
        <v>Propriedade para temporalizar: é.dia</v>
      </c>
      <c r="V491" s="7" t="str">
        <f t="shared" si="87"/>
        <v xml:space="preserve">Dado para temporalizar: dia ( xsd:string ) </v>
      </c>
      <c r="W491" s="22" t="s">
        <v>1414</v>
      </c>
      <c r="X491" s="25" t="s">
        <v>1417</v>
      </c>
      <c r="Y491" s="25" t="s">
        <v>0</v>
      </c>
    </row>
    <row r="492" spans="1:25" s="34" customFormat="1" ht="6" customHeight="1" x14ac:dyDescent="0.3">
      <c r="A492" s="4">
        <v>492</v>
      </c>
      <c r="B492" s="13" t="s">
        <v>37</v>
      </c>
      <c r="C492" s="30" t="str">
        <f t="shared" si="84"/>
        <v>p.temporalizar</v>
      </c>
      <c r="D492" s="8" t="str">
        <f t="shared" si="85"/>
        <v>é.mês</v>
      </c>
      <c r="E492" s="12" t="s">
        <v>38</v>
      </c>
      <c r="F492" s="23" t="str">
        <f>F488</f>
        <v>d.temporalizar</v>
      </c>
      <c r="G492" s="23" t="s">
        <v>1412</v>
      </c>
      <c r="H492" s="6" t="s">
        <v>39</v>
      </c>
      <c r="I492" s="32" t="s">
        <v>0</v>
      </c>
      <c r="J492" s="28" t="s">
        <v>0</v>
      </c>
      <c r="K492" s="28" t="s">
        <v>0</v>
      </c>
      <c r="L492" s="28" t="s">
        <v>0</v>
      </c>
      <c r="M492" s="28" t="s">
        <v>0</v>
      </c>
      <c r="N492" s="28" t="s">
        <v>0</v>
      </c>
      <c r="O492" s="28" t="s">
        <v>0</v>
      </c>
      <c r="P492" s="28" t="s">
        <v>0</v>
      </c>
      <c r="Q492" s="28" t="s">
        <v>0</v>
      </c>
      <c r="R492" s="28" t="s">
        <v>0</v>
      </c>
      <c r="S492" s="14" t="s">
        <v>1</v>
      </c>
      <c r="T492" s="14" t="s">
        <v>43</v>
      </c>
      <c r="U492" s="7" t="str">
        <f t="shared" si="86"/>
        <v>Propriedade para temporalizar: é.mês</v>
      </c>
      <c r="V492" s="7" t="str">
        <f t="shared" si="87"/>
        <v xml:space="preserve">Dado para temporalizar: mês ( xsd:string ) </v>
      </c>
      <c r="W492" s="22" t="s">
        <v>1415</v>
      </c>
      <c r="X492" s="25" t="s">
        <v>1418</v>
      </c>
      <c r="Y492" s="25" t="s">
        <v>0</v>
      </c>
    </row>
    <row r="493" spans="1:25" s="34" customFormat="1" ht="6" customHeight="1" x14ac:dyDescent="0.3">
      <c r="A493" s="4">
        <v>493</v>
      </c>
      <c r="B493" s="13" t="s">
        <v>37</v>
      </c>
      <c r="C493" s="30" t="str">
        <f t="shared" si="84"/>
        <v>p.temporalizar</v>
      </c>
      <c r="D493" s="8" t="str">
        <f t="shared" si="85"/>
        <v>é.ano</v>
      </c>
      <c r="E493" s="12" t="s">
        <v>38</v>
      </c>
      <c r="F493" s="23" t="str">
        <f>F489</f>
        <v>d.temporalizar</v>
      </c>
      <c r="G493" s="23" t="s">
        <v>1413</v>
      </c>
      <c r="H493" s="6" t="s">
        <v>39</v>
      </c>
      <c r="I493" s="32" t="s">
        <v>0</v>
      </c>
      <c r="J493" s="28" t="s">
        <v>0</v>
      </c>
      <c r="K493" s="28" t="s">
        <v>0</v>
      </c>
      <c r="L493" s="28" t="s">
        <v>0</v>
      </c>
      <c r="M493" s="28" t="s">
        <v>0</v>
      </c>
      <c r="N493" s="28" t="s">
        <v>0</v>
      </c>
      <c r="O493" s="28" t="s">
        <v>0</v>
      </c>
      <c r="P493" s="28" t="s">
        <v>0</v>
      </c>
      <c r="Q493" s="28" t="s">
        <v>0</v>
      </c>
      <c r="R493" s="28" t="s">
        <v>0</v>
      </c>
      <c r="S493" s="14" t="s">
        <v>1</v>
      </c>
      <c r="T493" s="14" t="s">
        <v>43</v>
      </c>
      <c r="U493" s="7" t="str">
        <f t="shared" si="86"/>
        <v>Propriedade para temporalizar: é.ano</v>
      </c>
      <c r="V493" s="7" t="str">
        <f t="shared" si="87"/>
        <v xml:space="preserve">Dado para temporalizar: ano ( xsd:string ) </v>
      </c>
      <c r="W493" s="22" t="s">
        <v>1416</v>
      </c>
      <c r="X493" s="25" t="s">
        <v>1419</v>
      </c>
      <c r="Y493" s="25" t="s">
        <v>0</v>
      </c>
    </row>
    <row r="494" spans="1:25" s="34" customFormat="1" ht="6" customHeight="1" x14ac:dyDescent="0.3">
      <c r="A494" s="4">
        <v>494</v>
      </c>
      <c r="B494" s="13" t="s">
        <v>37</v>
      </c>
      <c r="C494" s="30" t="str">
        <f t="shared" si="84"/>
        <v>p.temporalizar</v>
      </c>
      <c r="D494" s="8" t="str">
        <f t="shared" si="85"/>
        <v>é.ano.fiscal</v>
      </c>
      <c r="E494" s="12" t="s">
        <v>38</v>
      </c>
      <c r="F494" s="23" t="str">
        <f>F489</f>
        <v>d.temporalizar</v>
      </c>
      <c r="G494" s="23" t="s">
        <v>835</v>
      </c>
      <c r="H494" s="6" t="s">
        <v>39</v>
      </c>
      <c r="I494" s="32" t="s">
        <v>0</v>
      </c>
      <c r="J494" s="28" t="s">
        <v>0</v>
      </c>
      <c r="K494" s="28" t="s">
        <v>0</v>
      </c>
      <c r="L494" s="28" t="s">
        <v>0</v>
      </c>
      <c r="M494" s="28" t="s">
        <v>0</v>
      </c>
      <c r="N494" s="28" t="s">
        <v>0</v>
      </c>
      <c r="O494" s="28" t="s">
        <v>0</v>
      </c>
      <c r="P494" s="28" t="s">
        <v>0</v>
      </c>
      <c r="Q494" s="28" t="s">
        <v>0</v>
      </c>
      <c r="R494" s="28" t="s">
        <v>0</v>
      </c>
      <c r="S494" s="14" t="s">
        <v>1</v>
      </c>
      <c r="T494" s="14" t="s">
        <v>43</v>
      </c>
      <c r="U494" s="7" t="str">
        <f t="shared" si="86"/>
        <v>Propriedade para temporalizar: é.ano.fiscal</v>
      </c>
      <c r="V494" s="7" t="str">
        <f t="shared" si="87"/>
        <v xml:space="preserve">Dado para temporalizar: ano.fiscal ( xsd:string ) </v>
      </c>
      <c r="W494" s="22" t="s">
        <v>1394</v>
      </c>
      <c r="X494" s="25" t="s">
        <v>1618</v>
      </c>
      <c r="Y494" s="25" t="s">
        <v>0</v>
      </c>
    </row>
    <row r="495" spans="1:25" s="34" customFormat="1" ht="6" customHeight="1" x14ac:dyDescent="0.3">
      <c r="A495" s="4">
        <v>495</v>
      </c>
      <c r="B495" s="13" t="s">
        <v>37</v>
      </c>
      <c r="C495" s="30" t="str">
        <f t="shared" si="84"/>
        <v>p.temporalizar</v>
      </c>
      <c r="D495" s="8" t="str">
        <f t="shared" si="85"/>
        <v>é.laboral</v>
      </c>
      <c r="E495" s="12" t="s">
        <v>38</v>
      </c>
      <c r="F495" s="23" t="str">
        <f>F489</f>
        <v>d.temporalizar</v>
      </c>
      <c r="G495" s="23" t="s">
        <v>1420</v>
      </c>
      <c r="H495" s="6" t="s">
        <v>39</v>
      </c>
      <c r="I495" s="32" t="s">
        <v>0</v>
      </c>
      <c r="J495" s="28" t="s">
        <v>0</v>
      </c>
      <c r="K495" s="28" t="s">
        <v>0</v>
      </c>
      <c r="L495" s="28" t="s">
        <v>0</v>
      </c>
      <c r="M495" s="28" t="s">
        <v>0</v>
      </c>
      <c r="N495" s="28" t="s">
        <v>0</v>
      </c>
      <c r="O495" s="28" t="s">
        <v>0</v>
      </c>
      <c r="P495" s="28" t="s">
        <v>0</v>
      </c>
      <c r="Q495" s="28" t="s">
        <v>0</v>
      </c>
      <c r="R495" s="28" t="s">
        <v>0</v>
      </c>
      <c r="S495" s="14" t="s">
        <v>1</v>
      </c>
      <c r="T495" s="14" t="s">
        <v>43</v>
      </c>
      <c r="U495" s="7" t="str">
        <f t="shared" si="86"/>
        <v>Propriedade para temporalizar: é.laboral</v>
      </c>
      <c r="V495" s="7" t="str">
        <f t="shared" si="87"/>
        <v xml:space="preserve">Dado para temporalizar: laboral ( xsd:string ) </v>
      </c>
      <c r="W495" s="22" t="s">
        <v>1422</v>
      </c>
      <c r="X495" s="25" t="s">
        <v>1619</v>
      </c>
      <c r="Y495" s="25" t="s">
        <v>0</v>
      </c>
    </row>
    <row r="496" spans="1:25" s="34" customFormat="1" ht="6" customHeight="1" x14ac:dyDescent="0.3">
      <c r="A496" s="4">
        <v>496</v>
      </c>
      <c r="B496" s="13" t="s">
        <v>37</v>
      </c>
      <c r="C496" s="30" t="str">
        <f t="shared" si="84"/>
        <v>p.temporalizar</v>
      </c>
      <c r="D496" s="8" t="str">
        <f t="shared" si="85"/>
        <v>é.feriado</v>
      </c>
      <c r="E496" s="12" t="s">
        <v>38</v>
      </c>
      <c r="F496" s="23" t="str">
        <f>F490</f>
        <v>d.temporalizar</v>
      </c>
      <c r="G496" s="23" t="s">
        <v>1421</v>
      </c>
      <c r="H496" s="6" t="s">
        <v>39</v>
      </c>
      <c r="I496" s="32" t="s">
        <v>0</v>
      </c>
      <c r="J496" s="28" t="s">
        <v>0</v>
      </c>
      <c r="K496" s="28" t="s">
        <v>0</v>
      </c>
      <c r="L496" s="28" t="s">
        <v>0</v>
      </c>
      <c r="M496" s="28" t="s">
        <v>0</v>
      </c>
      <c r="N496" s="28" t="s">
        <v>0</v>
      </c>
      <c r="O496" s="28" t="s">
        <v>0</v>
      </c>
      <c r="P496" s="28" t="s">
        <v>0</v>
      </c>
      <c r="Q496" s="28" t="s">
        <v>0</v>
      </c>
      <c r="R496" s="28" t="s">
        <v>0</v>
      </c>
      <c r="S496" s="14" t="s">
        <v>1</v>
      </c>
      <c r="T496" s="14" t="s">
        <v>43</v>
      </c>
      <c r="U496" s="7" t="str">
        <f t="shared" si="86"/>
        <v>Propriedade para temporalizar: é.feriado</v>
      </c>
      <c r="V496" s="7" t="str">
        <f t="shared" si="87"/>
        <v xml:space="preserve">Dado para temporalizar: feriado ( xsd:string ) </v>
      </c>
      <c r="W496" s="22" t="s">
        <v>1423</v>
      </c>
      <c r="X496" s="25" t="s">
        <v>1620</v>
      </c>
      <c r="Y496" s="25" t="s">
        <v>0</v>
      </c>
    </row>
    <row r="497" spans="1:25" s="34" customFormat="1" ht="6" customHeight="1" x14ac:dyDescent="0.3">
      <c r="A497" s="4">
        <v>497</v>
      </c>
      <c r="B497" s="13" t="s">
        <v>37</v>
      </c>
      <c r="C497" s="33" t="str">
        <f t="shared" si="84"/>
        <v>p.urbanizar</v>
      </c>
      <c r="D497" s="8" t="str">
        <f t="shared" si="85"/>
        <v>é.fator.de.forma</v>
      </c>
      <c r="E497" s="12" t="s">
        <v>38</v>
      </c>
      <c r="F497" s="21" t="s">
        <v>1490</v>
      </c>
      <c r="G497" s="5" t="s">
        <v>1484</v>
      </c>
      <c r="H497" s="6" t="s">
        <v>39</v>
      </c>
      <c r="I497" s="32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4" t="s">
        <v>1</v>
      </c>
      <c r="T497" s="14" t="s">
        <v>43</v>
      </c>
      <c r="U497" s="7" t="str">
        <f t="shared" si="86"/>
        <v>Propriedade para urbanizar: é.fator.de.forma</v>
      </c>
      <c r="V497" s="7" t="str">
        <f t="shared" si="87"/>
        <v xml:space="preserve">Dado para urbanizar: fator.de.forma ( xsd:string ) </v>
      </c>
      <c r="W497" s="7" t="s">
        <v>1492</v>
      </c>
      <c r="X497" s="25" t="s">
        <v>1579</v>
      </c>
      <c r="Y497" s="25" t="s">
        <v>0</v>
      </c>
    </row>
    <row r="498" spans="1:25" ht="6" customHeight="1" x14ac:dyDescent="0.3">
      <c r="A498" s="4">
        <v>498</v>
      </c>
      <c r="B498" s="13" t="s">
        <v>37</v>
      </c>
      <c r="C498" s="30" t="str">
        <f t="shared" si="84"/>
        <v>p.urbanizar</v>
      </c>
      <c r="D498" s="8" t="str">
        <f t="shared" si="85"/>
        <v>é.altura.predial</v>
      </c>
      <c r="E498" s="12" t="s">
        <v>38</v>
      </c>
      <c r="F498" s="23" t="str">
        <f>F497</f>
        <v>d.urbanizar</v>
      </c>
      <c r="G498" s="5" t="s">
        <v>1485</v>
      </c>
      <c r="H498" s="6" t="s">
        <v>47</v>
      </c>
      <c r="I498" s="32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4" t="s">
        <v>1</v>
      </c>
      <c r="T498" s="14" t="s">
        <v>43</v>
      </c>
      <c r="U498" s="7" t="str">
        <f t="shared" si="86"/>
        <v>Propriedade para urbanizar: é.altura.predial</v>
      </c>
      <c r="V498" s="7" t="str">
        <f t="shared" si="87"/>
        <v xml:space="preserve">Dado para urbanizar: altura.predial ( xsd:double ) </v>
      </c>
      <c r="W498" s="7" t="s">
        <v>1488</v>
      </c>
      <c r="X498" s="25" t="s">
        <v>1580</v>
      </c>
      <c r="Y498" s="25" t="s">
        <v>0</v>
      </c>
    </row>
    <row r="499" spans="1:25" ht="6" customHeight="1" x14ac:dyDescent="0.3">
      <c r="A499" s="4">
        <v>499</v>
      </c>
      <c r="B499" s="13" t="s">
        <v>37</v>
      </c>
      <c r="C499" s="30" t="str">
        <f t="shared" si="84"/>
        <v>p.urbanizar</v>
      </c>
      <c r="D499" s="8" t="str">
        <f t="shared" si="85"/>
        <v>é.cobertura.impermeável</v>
      </c>
      <c r="E499" s="12" t="s">
        <v>38</v>
      </c>
      <c r="F499" s="23" t="str">
        <f>F498</f>
        <v>d.urbanizar</v>
      </c>
      <c r="G499" s="5" t="s">
        <v>1486</v>
      </c>
      <c r="H499" s="6" t="s">
        <v>39</v>
      </c>
      <c r="I499" s="32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4" t="s">
        <v>1</v>
      </c>
      <c r="T499" s="14" t="s">
        <v>43</v>
      </c>
      <c r="U499" s="7" t="str">
        <f t="shared" si="86"/>
        <v>Propriedade para urbanizar: é.cobertura.impermeável</v>
      </c>
      <c r="V499" s="7" t="str">
        <f t="shared" si="87"/>
        <v xml:space="preserve">Dado para urbanizar: cobertura.impermeável ( xsd:string ) </v>
      </c>
      <c r="W499" s="7" t="s">
        <v>1491</v>
      </c>
      <c r="X499" s="25" t="s">
        <v>1581</v>
      </c>
      <c r="Y499" s="25" t="s">
        <v>0</v>
      </c>
    </row>
    <row r="500" spans="1:25" ht="6" customHeight="1" x14ac:dyDescent="0.3">
      <c r="A500" s="4">
        <v>500</v>
      </c>
      <c r="B500" s="13" t="s">
        <v>37</v>
      </c>
      <c r="C500" s="30" t="str">
        <f t="shared" ref="C500:C505" si="93">SUBSTITUTE(F500,"d.","p.")</f>
        <v>p.urbanizar</v>
      </c>
      <c r="D500" s="8" t="str">
        <f t="shared" ref="D500:D505" si="94">_xlfn.CONCAT("é.",G500)</f>
        <v>é.calor.antropogénico</v>
      </c>
      <c r="E500" s="12" t="s">
        <v>38</v>
      </c>
      <c r="F500" s="23" t="str">
        <f>F498</f>
        <v>d.urbanizar</v>
      </c>
      <c r="G500" s="5" t="s">
        <v>1487</v>
      </c>
      <c r="H500" s="6" t="s">
        <v>47</v>
      </c>
      <c r="I500" s="32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4" t="s">
        <v>1</v>
      </c>
      <c r="T500" s="14" t="s">
        <v>43</v>
      </c>
      <c r="U500" s="7" t="str">
        <f t="shared" ref="U500:U505" si="95">_xlfn.CONCAT("Propriedade para ",MID(C500,FIND("p.",C500,1)+2,100),": ",D500)</f>
        <v>Propriedade para urbanizar: é.calor.antropogénico</v>
      </c>
      <c r="V500" s="7" t="str">
        <f t="shared" ref="V500:V505" si="96">_xlfn.CONCAT("Dado para ",MID(F500,FIND("d.",F500,1)+2,100),": ",G500, " ( ",H500, " ) ")</f>
        <v xml:space="preserve">Dado para urbanizar: calor.antropogénico ( xsd:double ) </v>
      </c>
      <c r="W500" s="7" t="s">
        <v>1489</v>
      </c>
      <c r="X500" s="25" t="s">
        <v>1582</v>
      </c>
      <c r="Y500" s="25" t="s">
        <v>0</v>
      </c>
    </row>
    <row r="501" spans="1:25" ht="6" customHeight="1" x14ac:dyDescent="0.3">
      <c r="A501" s="4">
        <v>501</v>
      </c>
      <c r="B501" s="13" t="s">
        <v>37</v>
      </c>
      <c r="C501" s="30" t="str">
        <f t="shared" si="93"/>
        <v>p.urbanizar</v>
      </c>
      <c r="D501" s="8" t="str">
        <f t="shared" si="94"/>
        <v>é.zoneamento</v>
      </c>
      <c r="E501" s="12" t="s">
        <v>38</v>
      </c>
      <c r="F501" s="23" t="str">
        <f>F498</f>
        <v>d.urbanizar</v>
      </c>
      <c r="G501" s="5" t="s">
        <v>1574</v>
      </c>
      <c r="H501" s="6" t="s">
        <v>39</v>
      </c>
      <c r="I501" s="32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4" t="s">
        <v>1</v>
      </c>
      <c r="T501" s="14" t="s">
        <v>43</v>
      </c>
      <c r="U501" s="7" t="str">
        <f t="shared" si="95"/>
        <v>Propriedade para urbanizar: é.zoneamento</v>
      </c>
      <c r="V501" s="7" t="str">
        <f t="shared" si="96"/>
        <v xml:space="preserve">Dado para urbanizar: zoneamento ( xsd:string ) </v>
      </c>
      <c r="W501" s="7" t="s">
        <v>1575</v>
      </c>
      <c r="X501" s="25" t="s">
        <v>1583</v>
      </c>
      <c r="Y501" s="25" t="s">
        <v>0</v>
      </c>
    </row>
    <row r="502" spans="1:25" ht="6" customHeight="1" x14ac:dyDescent="0.3">
      <c r="A502" s="4">
        <v>502</v>
      </c>
      <c r="B502" s="13" t="s">
        <v>37</v>
      </c>
      <c r="C502" s="30" t="str">
        <f t="shared" ref="C502" si="97">SUBSTITUTE(F502,"d.","p.")</f>
        <v>p.urbanizar</v>
      </c>
      <c r="D502" s="8" t="str">
        <f t="shared" ref="D502" si="98">_xlfn.CONCAT("é.",G502)</f>
        <v>é.recuo.frontal</v>
      </c>
      <c r="E502" s="12" t="s">
        <v>38</v>
      </c>
      <c r="F502" s="23" t="str">
        <f>F497</f>
        <v>d.urbanizar</v>
      </c>
      <c r="G502" s="5" t="s">
        <v>1570</v>
      </c>
      <c r="H502" s="6" t="s">
        <v>47</v>
      </c>
      <c r="I502" s="32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4" t="s">
        <v>1</v>
      </c>
      <c r="T502" s="14" t="s">
        <v>43</v>
      </c>
      <c r="U502" s="7" t="str">
        <f t="shared" ref="U502" si="99">_xlfn.CONCAT("Propriedade para ",MID(C502,FIND("p.",C502,1)+2,100),": ",D502)</f>
        <v>Propriedade para urbanizar: é.recuo.frontal</v>
      </c>
      <c r="V502" s="7" t="str">
        <f t="shared" ref="V502" si="100">_xlfn.CONCAT("Dado para ",MID(F502,FIND("d.",F502,1)+2,100),": ",G502, " ( ",H502, " ) ")</f>
        <v xml:space="preserve">Dado para urbanizar: recuo.frontal ( xsd:double ) </v>
      </c>
      <c r="W502" s="7" t="s">
        <v>1577</v>
      </c>
      <c r="X502" s="25" t="s">
        <v>1584</v>
      </c>
      <c r="Y502" s="25" t="s">
        <v>0</v>
      </c>
    </row>
    <row r="503" spans="1:25" ht="6" customHeight="1" x14ac:dyDescent="0.3">
      <c r="A503" s="4">
        <v>503</v>
      </c>
      <c r="B503" s="13" t="s">
        <v>37</v>
      </c>
      <c r="C503" s="30" t="str">
        <f t="shared" si="93"/>
        <v>p.urbanizar</v>
      </c>
      <c r="D503" s="8" t="str">
        <f t="shared" si="94"/>
        <v>é.recuo.lateral</v>
      </c>
      <c r="E503" s="12" t="s">
        <v>38</v>
      </c>
      <c r="F503" s="23" t="str">
        <f>F498</f>
        <v>d.urbanizar</v>
      </c>
      <c r="G503" s="5" t="s">
        <v>1571</v>
      </c>
      <c r="H503" s="6" t="s">
        <v>47</v>
      </c>
      <c r="I503" s="32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4" t="s">
        <v>1</v>
      </c>
      <c r="T503" s="14" t="s">
        <v>43</v>
      </c>
      <c r="U503" s="7" t="str">
        <f t="shared" si="95"/>
        <v>Propriedade para urbanizar: é.recuo.lateral</v>
      </c>
      <c r="V503" s="7" t="str">
        <f t="shared" si="96"/>
        <v xml:space="preserve">Dado para urbanizar: recuo.lateral ( xsd:double ) </v>
      </c>
      <c r="W503" s="7" t="s">
        <v>1576</v>
      </c>
      <c r="X503" s="25" t="s">
        <v>1585</v>
      </c>
      <c r="Y503" s="25" t="s">
        <v>0</v>
      </c>
    </row>
    <row r="504" spans="1:25" ht="6" customHeight="1" x14ac:dyDescent="0.3">
      <c r="A504" s="4">
        <v>504</v>
      </c>
      <c r="B504" s="13" t="s">
        <v>37</v>
      </c>
      <c r="C504" s="30" t="str">
        <f t="shared" si="93"/>
        <v>p.urbanizar</v>
      </c>
      <c r="D504" s="8" t="str">
        <f t="shared" si="94"/>
        <v>é.gabarito</v>
      </c>
      <c r="E504" s="12" t="s">
        <v>38</v>
      </c>
      <c r="F504" s="23" t="str">
        <f>F498</f>
        <v>d.urbanizar</v>
      </c>
      <c r="G504" s="5" t="s">
        <v>1567</v>
      </c>
      <c r="H504" s="6" t="s">
        <v>47</v>
      </c>
      <c r="I504" s="32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4" t="s">
        <v>1</v>
      </c>
      <c r="T504" s="14" t="s">
        <v>43</v>
      </c>
      <c r="U504" s="7" t="str">
        <f t="shared" si="95"/>
        <v>Propriedade para urbanizar: é.gabarito</v>
      </c>
      <c r="V504" s="7" t="str">
        <f t="shared" si="96"/>
        <v xml:space="preserve">Dado para urbanizar: gabarito ( xsd:double ) </v>
      </c>
      <c r="W504" s="7" t="s">
        <v>1569</v>
      </c>
      <c r="X504" s="25" t="s">
        <v>1586</v>
      </c>
      <c r="Y504" s="25" t="s">
        <v>0</v>
      </c>
    </row>
    <row r="505" spans="1:25" ht="6" customHeight="1" x14ac:dyDescent="0.3">
      <c r="A505" s="4">
        <v>505</v>
      </c>
      <c r="B505" s="13" t="s">
        <v>37</v>
      </c>
      <c r="C505" s="30" t="str">
        <f t="shared" si="93"/>
        <v>p.urbanizar</v>
      </c>
      <c r="D505" s="8" t="str">
        <f t="shared" si="94"/>
        <v>é.índice.de.aproveitamento</v>
      </c>
      <c r="E505" s="12" t="s">
        <v>38</v>
      </c>
      <c r="F505" s="23" t="str">
        <f>F498</f>
        <v>d.urbanizar</v>
      </c>
      <c r="G505" s="5" t="s">
        <v>1572</v>
      </c>
      <c r="H505" s="6" t="s">
        <v>47</v>
      </c>
      <c r="I505" s="32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4" t="s">
        <v>1</v>
      </c>
      <c r="T505" s="14" t="s">
        <v>43</v>
      </c>
      <c r="U505" s="7" t="str">
        <f t="shared" si="95"/>
        <v>Propriedade para urbanizar: é.índice.de.aproveitamento</v>
      </c>
      <c r="V505" s="7" t="str">
        <f t="shared" si="96"/>
        <v xml:space="preserve">Dado para urbanizar: índice.de.aproveitamento ( xsd:double ) </v>
      </c>
      <c r="W505" s="7" t="s">
        <v>1573</v>
      </c>
      <c r="X505" s="25" t="s">
        <v>1587</v>
      </c>
      <c r="Y505" s="25" t="s">
        <v>0</v>
      </c>
    </row>
    <row r="506" spans="1:25" ht="6" customHeight="1" x14ac:dyDescent="0.3">
      <c r="A506" s="4">
        <v>506</v>
      </c>
      <c r="B506" s="13" t="s">
        <v>37</v>
      </c>
      <c r="C506" s="30" t="str">
        <f t="shared" si="84"/>
        <v>p.urbanizar</v>
      </c>
      <c r="D506" s="8" t="str">
        <f t="shared" si="85"/>
        <v>é.taxa.de.ocupação</v>
      </c>
      <c r="E506" s="12" t="s">
        <v>38</v>
      </c>
      <c r="F506" s="23" t="str">
        <f>F499</f>
        <v>d.urbanizar</v>
      </c>
      <c r="G506" s="5" t="s">
        <v>1568</v>
      </c>
      <c r="H506" s="6" t="s">
        <v>47</v>
      </c>
      <c r="I506" s="32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4" t="s">
        <v>1</v>
      </c>
      <c r="T506" s="14" t="s">
        <v>43</v>
      </c>
      <c r="U506" s="7" t="str">
        <f t="shared" si="86"/>
        <v>Propriedade para urbanizar: é.taxa.de.ocupação</v>
      </c>
      <c r="V506" s="7" t="str">
        <f t="shared" si="87"/>
        <v xml:space="preserve">Dado para urbanizar: taxa.de.ocupação ( xsd:double ) </v>
      </c>
      <c r="W506" s="7" t="s">
        <v>1578</v>
      </c>
      <c r="X506" s="25" t="s">
        <v>1588</v>
      </c>
      <c r="Y506" s="25" t="s">
        <v>0</v>
      </c>
    </row>
    <row r="507" spans="1:25" ht="6" customHeight="1" x14ac:dyDescent="0.3">
      <c r="A507" s="4">
        <v>507</v>
      </c>
      <c r="B507" s="13" t="s">
        <v>37</v>
      </c>
      <c r="C507" s="33" t="str">
        <f t="shared" si="84"/>
        <v>p.vincular</v>
      </c>
      <c r="D507" s="8" t="str">
        <f t="shared" si="85"/>
        <v>é.uri</v>
      </c>
      <c r="E507" s="12" t="s">
        <v>38</v>
      </c>
      <c r="F507" s="21" t="s">
        <v>1119</v>
      </c>
      <c r="G507" s="5" t="s">
        <v>1073</v>
      </c>
      <c r="H507" s="6" t="s">
        <v>39</v>
      </c>
      <c r="I507" s="32" t="s">
        <v>0</v>
      </c>
      <c r="J507" s="27" t="s">
        <v>40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4" t="s">
        <v>1</v>
      </c>
      <c r="T507" s="14" t="s">
        <v>43</v>
      </c>
      <c r="U507" s="7" t="str">
        <f t="shared" si="86"/>
        <v>Propriedade para vincular: é.uri</v>
      </c>
      <c r="V507" s="7" t="str">
        <f t="shared" si="87"/>
        <v xml:space="preserve">Dado para vincular: uri ( xsd:string ) </v>
      </c>
      <c r="W507" s="7" t="s">
        <v>410</v>
      </c>
      <c r="X507" s="25" t="s">
        <v>582</v>
      </c>
      <c r="Y507" s="25" t="s">
        <v>0</v>
      </c>
    </row>
    <row r="508" spans="1:25" ht="6" customHeight="1" x14ac:dyDescent="0.3">
      <c r="A508" s="4">
        <v>508</v>
      </c>
      <c r="B508" s="13" t="s">
        <v>37</v>
      </c>
      <c r="C508" s="30" t="str">
        <f t="shared" si="84"/>
        <v>p.vincular</v>
      </c>
      <c r="D508" s="8" t="str">
        <f t="shared" si="85"/>
        <v>é.urn</v>
      </c>
      <c r="E508" s="12" t="s">
        <v>38</v>
      </c>
      <c r="F508" s="23" t="str">
        <f t="shared" ref="F508:F516" si="101">F507</f>
        <v>d.vincular</v>
      </c>
      <c r="G508" s="5" t="s">
        <v>1074</v>
      </c>
      <c r="H508" s="6" t="s">
        <v>39</v>
      </c>
      <c r="I508" s="32" t="s">
        <v>0</v>
      </c>
      <c r="J508" s="27" t="s">
        <v>40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4" t="s">
        <v>1</v>
      </c>
      <c r="T508" s="14" t="s">
        <v>43</v>
      </c>
      <c r="U508" s="7" t="str">
        <f t="shared" si="86"/>
        <v>Propriedade para vincular: é.urn</v>
      </c>
      <c r="V508" s="7" t="str">
        <f t="shared" si="87"/>
        <v xml:space="preserve">Dado para vincular: urn ( xsd:string ) </v>
      </c>
      <c r="W508" s="7" t="s">
        <v>411</v>
      </c>
      <c r="X508" s="25" t="s">
        <v>583</v>
      </c>
      <c r="Y508" s="25" t="s">
        <v>0</v>
      </c>
    </row>
    <row r="509" spans="1:25" ht="6" customHeight="1" x14ac:dyDescent="0.3">
      <c r="A509" s="4">
        <v>509</v>
      </c>
      <c r="B509" s="13" t="s">
        <v>37</v>
      </c>
      <c r="C509" s="30" t="str">
        <f t="shared" si="84"/>
        <v>p.vincular</v>
      </c>
      <c r="D509" s="8" t="str">
        <f t="shared" si="85"/>
        <v>é.url</v>
      </c>
      <c r="E509" s="12" t="s">
        <v>38</v>
      </c>
      <c r="F509" s="23" t="str">
        <f t="shared" si="101"/>
        <v>d.vincular</v>
      </c>
      <c r="G509" s="5" t="s">
        <v>1075</v>
      </c>
      <c r="H509" s="6" t="s">
        <v>39</v>
      </c>
      <c r="I509" s="32" t="s">
        <v>0</v>
      </c>
      <c r="J509" s="27" t="s">
        <v>40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6" t="s">
        <v>0</v>
      </c>
      <c r="R509" s="26" t="s">
        <v>0</v>
      </c>
      <c r="S509" s="14" t="s">
        <v>1</v>
      </c>
      <c r="T509" s="14" t="s">
        <v>43</v>
      </c>
      <c r="U509" s="7" t="str">
        <f t="shared" si="86"/>
        <v>Propriedade para vincular: é.url</v>
      </c>
      <c r="V509" s="7" t="str">
        <f t="shared" si="87"/>
        <v xml:space="preserve">Dado para vincular: url ( xsd:string ) </v>
      </c>
      <c r="W509" s="7" t="s">
        <v>412</v>
      </c>
      <c r="X509" s="25" t="s">
        <v>584</v>
      </c>
      <c r="Y509" s="25" t="s">
        <v>0</v>
      </c>
    </row>
    <row r="510" spans="1:25" ht="6" customHeight="1" x14ac:dyDescent="0.3">
      <c r="A510" s="4">
        <v>510</v>
      </c>
      <c r="B510" s="13" t="s">
        <v>37</v>
      </c>
      <c r="C510" s="30" t="str">
        <f t="shared" si="84"/>
        <v>p.vincular</v>
      </c>
      <c r="D510" s="8" t="str">
        <f t="shared" si="85"/>
        <v>é.iri</v>
      </c>
      <c r="E510" s="12" t="s">
        <v>38</v>
      </c>
      <c r="F510" s="23" t="str">
        <f t="shared" si="101"/>
        <v>d.vincular</v>
      </c>
      <c r="G510" s="5" t="s">
        <v>1076</v>
      </c>
      <c r="H510" s="6" t="s">
        <v>39</v>
      </c>
      <c r="I510" s="32" t="s">
        <v>0</v>
      </c>
      <c r="J510" s="27" t="s">
        <v>40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0</v>
      </c>
      <c r="R510" s="26" t="s">
        <v>0</v>
      </c>
      <c r="S510" s="14" t="s">
        <v>1</v>
      </c>
      <c r="T510" s="14" t="s">
        <v>43</v>
      </c>
      <c r="U510" s="7" t="str">
        <f t="shared" si="86"/>
        <v>Propriedade para vincular: é.iri</v>
      </c>
      <c r="V510" s="7" t="str">
        <f t="shared" si="87"/>
        <v xml:space="preserve">Dado para vincular: iri ( xsd:string ) </v>
      </c>
      <c r="W510" s="7" t="s">
        <v>413</v>
      </c>
      <c r="X510" s="25" t="s">
        <v>585</v>
      </c>
      <c r="Y510" s="25" t="s">
        <v>0</v>
      </c>
    </row>
    <row r="511" spans="1:25" ht="6" customHeight="1" x14ac:dyDescent="0.3">
      <c r="A511" s="4">
        <v>511</v>
      </c>
      <c r="B511" s="13" t="s">
        <v>37</v>
      </c>
      <c r="C511" s="30" t="str">
        <f t="shared" si="84"/>
        <v>p.vincular</v>
      </c>
      <c r="D511" s="8" t="str">
        <f t="shared" si="85"/>
        <v>é.ipv4</v>
      </c>
      <c r="E511" s="12" t="s">
        <v>38</v>
      </c>
      <c r="F511" s="23" t="str">
        <f t="shared" si="101"/>
        <v>d.vincular</v>
      </c>
      <c r="G511" s="5" t="s">
        <v>1077</v>
      </c>
      <c r="H511" s="6" t="s">
        <v>39</v>
      </c>
      <c r="I511" s="32" t="s">
        <v>0</v>
      </c>
      <c r="J511" s="27" t="s">
        <v>40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4" t="s">
        <v>1</v>
      </c>
      <c r="T511" s="14" t="s">
        <v>43</v>
      </c>
      <c r="U511" s="7" t="str">
        <f t="shared" si="86"/>
        <v>Propriedade para vincular: é.ipv4</v>
      </c>
      <c r="V511" s="7" t="str">
        <f t="shared" si="87"/>
        <v xml:space="preserve">Dado para vincular: ipv4 ( xsd:string ) </v>
      </c>
      <c r="W511" s="7" t="s">
        <v>594</v>
      </c>
      <c r="X511" s="25" t="s">
        <v>586</v>
      </c>
      <c r="Y511" s="25" t="s">
        <v>0</v>
      </c>
    </row>
    <row r="512" spans="1:25" ht="6" customHeight="1" x14ac:dyDescent="0.3">
      <c r="A512" s="4">
        <v>512</v>
      </c>
      <c r="B512" s="13" t="s">
        <v>37</v>
      </c>
      <c r="C512" s="30" t="str">
        <f t="shared" si="84"/>
        <v>p.vincular</v>
      </c>
      <c r="D512" s="8" t="str">
        <f t="shared" si="85"/>
        <v>é.ipv6</v>
      </c>
      <c r="E512" s="12" t="s">
        <v>38</v>
      </c>
      <c r="F512" s="23" t="str">
        <f t="shared" si="101"/>
        <v>d.vincular</v>
      </c>
      <c r="G512" s="5" t="s">
        <v>1078</v>
      </c>
      <c r="H512" s="6" t="s">
        <v>39</v>
      </c>
      <c r="I512" s="32" t="s">
        <v>0</v>
      </c>
      <c r="J512" s="27" t="s">
        <v>40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4" t="s">
        <v>1</v>
      </c>
      <c r="T512" s="14" t="s">
        <v>43</v>
      </c>
      <c r="U512" s="7" t="str">
        <f t="shared" si="86"/>
        <v>Propriedade para vincular: é.ipv6</v>
      </c>
      <c r="V512" s="7" t="str">
        <f t="shared" si="87"/>
        <v xml:space="preserve">Dado para vincular: ipv6 ( xsd:string ) </v>
      </c>
      <c r="W512" s="7" t="s">
        <v>595</v>
      </c>
      <c r="X512" s="25" t="s">
        <v>587</v>
      </c>
      <c r="Y512" s="25" t="s">
        <v>0</v>
      </c>
    </row>
    <row r="513" spans="1:25" s="34" customFormat="1" ht="6" customHeight="1" x14ac:dyDescent="0.3">
      <c r="A513" s="4">
        <v>513</v>
      </c>
      <c r="B513" s="13" t="s">
        <v>37</v>
      </c>
      <c r="C513" s="30" t="str">
        <f t="shared" si="84"/>
        <v>p.vincular</v>
      </c>
      <c r="D513" s="8" t="str">
        <f t="shared" si="85"/>
        <v>é.hipervínculo</v>
      </c>
      <c r="E513" s="12" t="s">
        <v>38</v>
      </c>
      <c r="F513" s="23" t="str">
        <f t="shared" si="101"/>
        <v>d.vincular</v>
      </c>
      <c r="G513" s="5" t="s">
        <v>1079</v>
      </c>
      <c r="H513" s="6" t="s">
        <v>39</v>
      </c>
      <c r="I513" s="35" t="s">
        <v>0</v>
      </c>
      <c r="J513" s="27" t="s">
        <v>40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4" t="s">
        <v>1</v>
      </c>
      <c r="T513" s="14" t="s">
        <v>43</v>
      </c>
      <c r="U513" s="7" t="str">
        <f t="shared" si="86"/>
        <v>Propriedade para vincular: é.hipervínculo</v>
      </c>
      <c r="V513" s="7" t="str">
        <f t="shared" si="87"/>
        <v xml:space="preserve">Dado para vincular: hipervínculo ( xsd:string ) </v>
      </c>
      <c r="W513" s="7" t="s">
        <v>592</v>
      </c>
      <c r="X513" s="25" t="s">
        <v>588</v>
      </c>
      <c r="Y513" s="25" t="s">
        <v>0</v>
      </c>
    </row>
    <row r="514" spans="1:25" s="34" customFormat="1" ht="6" customHeight="1" x14ac:dyDescent="0.3">
      <c r="A514" s="4">
        <v>514</v>
      </c>
      <c r="B514" s="13" t="s">
        <v>37</v>
      </c>
      <c r="C514" s="30" t="str">
        <f t="shared" si="84"/>
        <v>p.vincular</v>
      </c>
      <c r="D514" s="8" t="str">
        <f t="shared" si="85"/>
        <v>é.link</v>
      </c>
      <c r="E514" s="12" t="s">
        <v>38</v>
      </c>
      <c r="F514" s="23" t="str">
        <f t="shared" si="101"/>
        <v>d.vincular</v>
      </c>
      <c r="G514" s="5" t="s">
        <v>1080</v>
      </c>
      <c r="H514" s="6" t="s">
        <v>39</v>
      </c>
      <c r="I514" s="35" t="s">
        <v>0</v>
      </c>
      <c r="J514" s="27" t="s">
        <v>40</v>
      </c>
      <c r="K514" s="26" t="s">
        <v>0</v>
      </c>
      <c r="L514" s="26" t="s">
        <v>0</v>
      </c>
      <c r="M514" s="26" t="s">
        <v>0</v>
      </c>
      <c r="N514" s="26" t="s">
        <v>0</v>
      </c>
      <c r="O514" s="26" t="s">
        <v>0</v>
      </c>
      <c r="P514" s="26" t="s">
        <v>0</v>
      </c>
      <c r="Q514" s="26" t="s">
        <v>0</v>
      </c>
      <c r="R514" s="26" t="s">
        <v>0</v>
      </c>
      <c r="S514" s="14" t="s">
        <v>1</v>
      </c>
      <c r="T514" s="14" t="s">
        <v>43</v>
      </c>
      <c r="U514" s="7" t="str">
        <f t="shared" si="86"/>
        <v>Propriedade para vincular: é.link</v>
      </c>
      <c r="V514" s="7" t="str">
        <f t="shared" si="87"/>
        <v xml:space="preserve">Dado para vincular: link ( xsd:string ) </v>
      </c>
      <c r="W514" s="7" t="s">
        <v>593</v>
      </c>
      <c r="X514" s="25" t="s">
        <v>589</v>
      </c>
      <c r="Y514" s="25" t="s">
        <v>0</v>
      </c>
    </row>
    <row r="515" spans="1:25" s="34" customFormat="1" ht="6" customHeight="1" x14ac:dyDescent="0.3">
      <c r="A515" s="4">
        <v>515</v>
      </c>
      <c r="B515" s="13" t="s">
        <v>37</v>
      </c>
      <c r="C515" s="30" t="str">
        <f t="shared" si="84"/>
        <v>p.vincular</v>
      </c>
      <c r="D515" s="8" t="str">
        <f t="shared" si="85"/>
        <v>é.orcid</v>
      </c>
      <c r="E515" s="12" t="s">
        <v>38</v>
      </c>
      <c r="F515" s="23" t="str">
        <f t="shared" si="101"/>
        <v>d.vincular</v>
      </c>
      <c r="G515" s="5" t="s">
        <v>1081</v>
      </c>
      <c r="H515" s="6" t="s">
        <v>39</v>
      </c>
      <c r="I515" s="35" t="s">
        <v>0</v>
      </c>
      <c r="J515" s="27" t="s">
        <v>40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4" t="s">
        <v>1</v>
      </c>
      <c r="T515" s="14" t="s">
        <v>43</v>
      </c>
      <c r="U515" s="7" t="str">
        <f t="shared" si="86"/>
        <v>Propriedade para vincular: é.orcid</v>
      </c>
      <c r="V515" s="7" t="str">
        <f t="shared" si="87"/>
        <v xml:space="preserve">Dado para vincular: orcid ( xsd:string ) </v>
      </c>
      <c r="W515" s="7" t="s">
        <v>482</v>
      </c>
      <c r="X515" s="25" t="s">
        <v>590</v>
      </c>
      <c r="Y515" s="25" t="s">
        <v>0</v>
      </c>
    </row>
    <row r="516" spans="1:25" s="34" customFormat="1" ht="6" customHeight="1" x14ac:dyDescent="0.3">
      <c r="A516" s="4">
        <v>516</v>
      </c>
      <c r="B516" s="13" t="s">
        <v>37</v>
      </c>
      <c r="C516" s="30" t="str">
        <f t="shared" si="84"/>
        <v>p.vincular</v>
      </c>
      <c r="D516" s="8" t="str">
        <f t="shared" si="85"/>
        <v>é.lattes</v>
      </c>
      <c r="E516" s="12" t="s">
        <v>38</v>
      </c>
      <c r="F516" s="23" t="str">
        <f t="shared" si="101"/>
        <v>d.vincular</v>
      </c>
      <c r="G516" s="5" t="s">
        <v>1082</v>
      </c>
      <c r="H516" s="6" t="s">
        <v>39</v>
      </c>
      <c r="I516" s="35" t="s">
        <v>0</v>
      </c>
      <c r="J516" s="27" t="s">
        <v>40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4" t="s">
        <v>1</v>
      </c>
      <c r="T516" s="14" t="s">
        <v>43</v>
      </c>
      <c r="U516" s="7" t="str">
        <f t="shared" si="86"/>
        <v>Propriedade para vincular: é.lattes</v>
      </c>
      <c r="V516" s="7" t="str">
        <f t="shared" si="87"/>
        <v xml:space="preserve">Dado para vincular: lattes ( xsd:string ) </v>
      </c>
      <c r="W516" s="7" t="s">
        <v>483</v>
      </c>
      <c r="X516" s="25" t="s">
        <v>591</v>
      </c>
      <c r="Y516" s="25" t="s">
        <v>0</v>
      </c>
    </row>
    <row r="517" spans="1:25" s="34" customFormat="1" ht="6" customHeight="1" x14ac:dyDescent="0.3">
      <c r="A517" s="4">
        <v>517</v>
      </c>
      <c r="B517" s="13" t="s">
        <v>37</v>
      </c>
      <c r="C517" s="33" t="str">
        <f t="shared" si="84"/>
        <v>p.vistoriar</v>
      </c>
      <c r="D517" s="8" t="str">
        <f t="shared" si="85"/>
        <v>é.conservado</v>
      </c>
      <c r="E517" s="12" t="s">
        <v>38</v>
      </c>
      <c r="F517" s="21" t="s">
        <v>1281</v>
      </c>
      <c r="G517" s="5" t="s">
        <v>1424</v>
      </c>
      <c r="H517" s="6" t="s">
        <v>39</v>
      </c>
      <c r="I517" s="35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4" t="s">
        <v>1</v>
      </c>
      <c r="T517" s="14" t="s">
        <v>43</v>
      </c>
      <c r="U517" s="7" t="str">
        <f t="shared" si="86"/>
        <v>Propriedade para vistoriar: é.conservado</v>
      </c>
      <c r="V517" s="7" t="str">
        <f t="shared" si="87"/>
        <v xml:space="preserve">Dado para vistoriar: conservado ( xsd:string ) </v>
      </c>
      <c r="W517" s="7" t="s">
        <v>1322</v>
      </c>
      <c r="X517" s="25" t="s">
        <v>1283</v>
      </c>
      <c r="Y517" s="25" t="s">
        <v>0</v>
      </c>
    </row>
    <row r="518" spans="1:25" s="34" customFormat="1" ht="6" customHeight="1" x14ac:dyDescent="0.3">
      <c r="A518" s="4">
        <v>518</v>
      </c>
      <c r="B518" s="13" t="s">
        <v>37</v>
      </c>
      <c r="C518" s="30" t="str">
        <f t="shared" si="84"/>
        <v>p.vistoriar</v>
      </c>
      <c r="D518" s="8" t="str">
        <f t="shared" si="85"/>
        <v>é.conforme</v>
      </c>
      <c r="E518" s="12" t="s">
        <v>38</v>
      </c>
      <c r="F518" s="23" t="str">
        <f>F517</f>
        <v>d.vistoriar</v>
      </c>
      <c r="G518" s="5" t="s">
        <v>1425</v>
      </c>
      <c r="H518" s="6" t="s">
        <v>39</v>
      </c>
      <c r="I518" s="35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4" t="s">
        <v>1</v>
      </c>
      <c r="T518" s="14" t="s">
        <v>43</v>
      </c>
      <c r="U518" s="7" t="str">
        <f t="shared" si="86"/>
        <v>Propriedade para vistoriar: é.conforme</v>
      </c>
      <c r="V518" s="7" t="str">
        <f t="shared" si="87"/>
        <v xml:space="preserve">Dado para vistoriar: conforme ( xsd:string ) </v>
      </c>
      <c r="W518" s="7" t="s">
        <v>1428</v>
      </c>
      <c r="X518" s="25" t="s">
        <v>1323</v>
      </c>
      <c r="Y518" s="25" t="s">
        <v>0</v>
      </c>
    </row>
    <row r="519" spans="1:25" s="34" customFormat="1" ht="6" customHeight="1" x14ac:dyDescent="0.3">
      <c r="A519" s="4">
        <v>519</v>
      </c>
      <c r="B519" s="13" t="s">
        <v>37</v>
      </c>
      <c r="C519" s="30" t="str">
        <f t="shared" si="84"/>
        <v>p.vistoriar</v>
      </c>
      <c r="D519" s="8" t="str">
        <f t="shared" si="85"/>
        <v>é.operacional</v>
      </c>
      <c r="E519" s="12" t="s">
        <v>38</v>
      </c>
      <c r="F519" s="23" t="str">
        <f>F518</f>
        <v>d.vistoriar</v>
      </c>
      <c r="G519" s="5" t="s">
        <v>1427</v>
      </c>
      <c r="H519" s="6" t="s">
        <v>39</v>
      </c>
      <c r="I519" s="35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4" t="s">
        <v>1</v>
      </c>
      <c r="T519" s="14" t="s">
        <v>43</v>
      </c>
      <c r="U519" s="7" t="str">
        <f t="shared" si="86"/>
        <v>Propriedade para vistoriar: é.operacional</v>
      </c>
      <c r="V519" s="7" t="str">
        <f t="shared" si="87"/>
        <v xml:space="preserve">Dado para vistoriar: operacional ( xsd:string ) </v>
      </c>
      <c r="W519" s="7" t="s">
        <v>1326</v>
      </c>
      <c r="X519" s="25" t="s">
        <v>1324</v>
      </c>
      <c r="Y519" s="25" t="s">
        <v>0</v>
      </c>
    </row>
    <row r="520" spans="1:25" s="34" customFormat="1" ht="6" customHeight="1" x14ac:dyDescent="0.3">
      <c r="A520" s="4">
        <v>520</v>
      </c>
      <c r="B520" s="13" t="s">
        <v>37</v>
      </c>
      <c r="C520" s="30" t="str">
        <f t="shared" si="84"/>
        <v>p.vistoriar</v>
      </c>
      <c r="D520" s="8" t="str">
        <f t="shared" si="85"/>
        <v>é.defeituoso</v>
      </c>
      <c r="E520" s="12" t="s">
        <v>38</v>
      </c>
      <c r="F520" s="23" t="str">
        <f>F519</f>
        <v>d.vistoriar</v>
      </c>
      <c r="G520" s="5" t="s">
        <v>1426</v>
      </c>
      <c r="H520" s="6" t="s">
        <v>39</v>
      </c>
      <c r="I520" s="35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4" t="s">
        <v>1</v>
      </c>
      <c r="T520" s="14" t="s">
        <v>43</v>
      </c>
      <c r="U520" s="7" t="str">
        <f t="shared" si="86"/>
        <v>Propriedade para vistoriar: é.defeituoso</v>
      </c>
      <c r="V520" s="7" t="str">
        <f t="shared" si="87"/>
        <v xml:space="preserve">Dado para vistoriar: defeituoso ( xsd:string ) </v>
      </c>
      <c r="W520" s="7" t="s">
        <v>1429</v>
      </c>
      <c r="X520" s="25" t="s">
        <v>1325</v>
      </c>
      <c r="Y520" s="25" t="s">
        <v>0</v>
      </c>
    </row>
  </sheetData>
  <sortState xmlns:xlrd2="http://schemas.microsoft.com/office/spreadsheetml/2017/richdata2" ref="A2:Y524">
    <sortCondition ref="F1:F524"/>
  </sortState>
  <phoneticPr fontId="8" type="noConversion"/>
  <conditionalFormatting sqref="D1:D1048576">
    <cfRule type="duplicateValues" dxfId="7" priority="5"/>
    <cfRule type="duplicateValues" dxfId="6" priority="6"/>
    <cfRule type="duplicateValues" dxfId="5" priority="7"/>
    <cfRule type="duplicateValues" dxfId="4" priority="11"/>
    <cfRule type="duplicateValues" dxfId="3" priority="12"/>
  </conditionalFormatting>
  <conditionalFormatting sqref="G1:G1048576">
    <cfRule type="duplicateValues" dxfId="2" priority="4"/>
    <cfRule type="duplicateValues" dxfId="1" priority="8"/>
    <cfRule type="duplicateValues" dxfId="0" priority="1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2025-04-03T09:33:37Z</dcterms:modified>
</cp:coreProperties>
</file>